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7年市本级社会保险基金支出决算表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E37" s="1"/>
  <c r="C37"/>
  <c r="B37"/>
  <c r="D36"/>
  <c r="E35"/>
  <c r="D35"/>
  <c r="E34"/>
  <c r="D34"/>
  <c r="E33"/>
  <c r="D33"/>
  <c r="C33"/>
  <c r="B33"/>
  <c r="D32"/>
  <c r="D31"/>
  <c r="D30"/>
  <c r="C29"/>
  <c r="D29" s="1"/>
  <c r="B29"/>
  <c r="D28"/>
  <c r="D27"/>
  <c r="D26"/>
  <c r="C25"/>
  <c r="B25"/>
  <c r="D25" s="1"/>
  <c r="E25" s="1"/>
  <c r="D24"/>
  <c r="D23"/>
  <c r="D22"/>
  <c r="E22" s="1"/>
  <c r="B22"/>
  <c r="D21"/>
  <c r="D20"/>
  <c r="D19"/>
  <c r="C18"/>
  <c r="B18"/>
  <c r="D18" s="1"/>
  <c r="E18" s="1"/>
  <c r="D17"/>
  <c r="D16"/>
  <c r="D15"/>
  <c r="D14"/>
  <c r="C13"/>
  <c r="B13"/>
  <c r="B5" s="1"/>
  <c r="D12"/>
  <c r="D11"/>
  <c r="C10"/>
  <c r="D10" s="1"/>
  <c r="D9"/>
  <c r="D8"/>
  <c r="D7"/>
  <c r="E6"/>
  <c r="D6"/>
  <c r="C6"/>
  <c r="C5" s="1"/>
  <c r="D5" s="1"/>
  <c r="E5" s="1"/>
  <c r="B6"/>
  <c r="D13" l="1"/>
  <c r="E13" s="1"/>
</calcChain>
</file>

<file path=xl/sharedStrings.xml><?xml version="1.0" encoding="utf-8"?>
<sst xmlns="http://schemas.openxmlformats.org/spreadsheetml/2006/main" count="44" uniqueCount="39">
  <si>
    <t>2017年市本级社会保险基金支出决算表</t>
    <phoneticPr fontId="1" type="noConversion"/>
  </si>
  <si>
    <t>单位：万元</t>
    <phoneticPr fontId="1" type="noConversion"/>
  </si>
  <si>
    <t>预算科目</t>
    <phoneticPr fontId="1" type="noConversion"/>
  </si>
  <si>
    <t>2016年决算数</t>
    <phoneticPr fontId="1" type="noConversion"/>
  </si>
  <si>
    <t>2017年决算数</t>
    <phoneticPr fontId="1" type="noConversion"/>
  </si>
  <si>
    <t>2017年决算数比2016年决算数增减额</t>
    <phoneticPr fontId="1" type="noConversion"/>
  </si>
  <si>
    <t>2017年决算数比2016年决算数增减%</t>
    <phoneticPr fontId="1" type="noConversion"/>
  </si>
  <si>
    <t>市本级社会保险基金支出</t>
    <phoneticPr fontId="1" type="noConversion"/>
  </si>
  <si>
    <t>企业职工基本养老保险基金支出</t>
    <phoneticPr fontId="1" type="noConversion"/>
  </si>
  <si>
    <t xml:space="preserve">    基本养老金</t>
    <phoneticPr fontId="1" type="noConversion"/>
  </si>
  <si>
    <t xml:space="preserve">    丧葬抚恤补助</t>
    <phoneticPr fontId="1" type="noConversion"/>
  </si>
  <si>
    <t xml:space="preserve">    其他企业职工基本养老保险基金支出</t>
    <phoneticPr fontId="1" type="noConversion"/>
  </si>
  <si>
    <t>机关事业单位基本养老保险基金支出</t>
    <phoneticPr fontId="1" type="noConversion"/>
  </si>
  <si>
    <t xml:space="preserve">    其他机关事业单位基本养老保险基金支出</t>
    <phoneticPr fontId="1" type="noConversion"/>
  </si>
  <si>
    <t>失业保险基金支出</t>
    <phoneticPr fontId="1" type="noConversion"/>
  </si>
  <si>
    <t xml:space="preserve">    失业保险金</t>
    <phoneticPr fontId="1" type="noConversion"/>
  </si>
  <si>
    <t xml:space="preserve">    医疗保险费</t>
    <phoneticPr fontId="1" type="noConversion"/>
  </si>
  <si>
    <t xml:space="preserve">    其他失业保险基金支出</t>
    <phoneticPr fontId="1" type="noConversion"/>
  </si>
  <si>
    <t>职工基本医疗保险基金支出</t>
    <phoneticPr fontId="1" type="noConversion"/>
  </si>
  <si>
    <t xml:space="preserve">    职工基本医疗保险统筹基金</t>
    <phoneticPr fontId="1" type="noConversion"/>
  </si>
  <si>
    <t xml:space="preserve">    职工基本医疗保险个人账户基金</t>
    <phoneticPr fontId="1" type="noConversion"/>
  </si>
  <si>
    <t xml:space="preserve">    职工基本医疗保险单建统筹基金</t>
    <phoneticPr fontId="1" type="noConversion"/>
  </si>
  <si>
    <t>工伤保险基金支出</t>
    <phoneticPr fontId="1" type="noConversion"/>
  </si>
  <si>
    <t xml:space="preserve">    工伤保险待遇</t>
    <phoneticPr fontId="1" type="noConversion"/>
  </si>
  <si>
    <t xml:space="preserve">    其他工伤保险基金支出</t>
    <phoneticPr fontId="1" type="noConversion"/>
  </si>
  <si>
    <t>生育保险基金支出</t>
    <phoneticPr fontId="1" type="noConversion"/>
  </si>
  <si>
    <t xml:space="preserve">    生育医疗费用</t>
    <phoneticPr fontId="1" type="noConversion"/>
  </si>
  <si>
    <t xml:space="preserve">    生育津贴</t>
    <phoneticPr fontId="1" type="noConversion"/>
  </si>
  <si>
    <t xml:space="preserve">    其他生育保险基金支出</t>
    <phoneticPr fontId="1" type="noConversion"/>
  </si>
  <si>
    <t>新型农村合作医疗基金支出</t>
    <phoneticPr fontId="1" type="noConversion"/>
  </si>
  <si>
    <t xml:space="preserve">    基本医疗保险待遇</t>
    <phoneticPr fontId="1" type="noConversion"/>
  </si>
  <si>
    <t xml:space="preserve">    大病保险</t>
    <phoneticPr fontId="1" type="noConversion"/>
  </si>
  <si>
    <t xml:space="preserve">    其他新型农村合作医疗基金支出</t>
    <phoneticPr fontId="1" type="noConversion"/>
  </si>
  <si>
    <t>城镇居民基本医疗保险基金支出</t>
    <phoneticPr fontId="1" type="noConversion"/>
  </si>
  <si>
    <t xml:space="preserve">    其他城镇居民基本医疗保险基金支出</t>
    <phoneticPr fontId="1" type="noConversion"/>
  </si>
  <si>
    <t>城乡居民基本养老保险基金支出</t>
    <phoneticPr fontId="1" type="noConversion"/>
  </si>
  <si>
    <t xml:space="preserve">    基础养老金</t>
    <phoneticPr fontId="1" type="noConversion"/>
  </si>
  <si>
    <t xml:space="preserve">    个人账户养老金</t>
    <phoneticPr fontId="1" type="noConversion"/>
  </si>
  <si>
    <t xml:space="preserve">    其他城乡居民基本养老保险基金支出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</si>
</sst>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H14" sqref="H14"/>
    </sheetView>
  </sheetViews>
  <sheetFormatPr defaultRowHeight="13.5"/>
  <cols>
    <col min="1" max="1" width="30.625" customWidth="1"/>
    <col min="2" max="5" width="12.625" customWidth="1"/>
  </cols>
  <sheetData>
    <row r="1" spans="1:5" ht="34.5" customHeight="1">
      <c r="A1" s="1" t="s">
        <v>0</v>
      </c>
      <c r="B1" s="1"/>
      <c r="C1" s="1"/>
      <c r="D1" s="1"/>
      <c r="E1" s="1"/>
    </row>
    <row r="2" spans="1:5" ht="23.25" customHeight="1">
      <c r="E2" s="2" t="s">
        <v>1</v>
      </c>
    </row>
    <row r="3" spans="1:5" ht="30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30" customHeight="1">
      <c r="A4" s="3"/>
      <c r="B4" s="4"/>
      <c r="C4" s="4"/>
      <c r="D4" s="4"/>
      <c r="E4" s="4"/>
    </row>
    <row r="5" spans="1:5" ht="30" customHeight="1">
      <c r="A5" s="5" t="s">
        <v>7</v>
      </c>
      <c r="B5" s="5">
        <f t="shared" ref="B5" si="0">SUM(B6,B10,B13,B18,B22,B25,B29,B33,B37)</f>
        <v>676674</v>
      </c>
      <c r="C5" s="5">
        <f>SUM(C6,C10,C13,C18,C22,C25,C29,C33,C37)</f>
        <v>717003</v>
      </c>
      <c r="D5" s="5">
        <f>C5-B5</f>
        <v>40329</v>
      </c>
      <c r="E5" s="6">
        <f>D5/B5</f>
        <v>5.9598861490171046E-2</v>
      </c>
    </row>
    <row r="6" spans="1:5" ht="30" customHeight="1">
      <c r="A6" s="7" t="s">
        <v>8</v>
      </c>
      <c r="B6" s="8">
        <f t="shared" ref="B6" si="1">SUM(B7:B9)</f>
        <v>452838</v>
      </c>
      <c r="C6" s="8">
        <f>SUM(C7,C8,C9)</f>
        <v>486549</v>
      </c>
      <c r="D6" s="8">
        <f>C6-B6</f>
        <v>33711</v>
      </c>
      <c r="E6" s="9">
        <f>D6/B6</f>
        <v>7.4443840843745446E-2</v>
      </c>
    </row>
    <row r="7" spans="1:5" ht="30" customHeight="1">
      <c r="A7" s="7" t="s">
        <v>9</v>
      </c>
      <c r="B7" s="8">
        <v>422872</v>
      </c>
      <c r="C7" s="8">
        <v>462168</v>
      </c>
      <c r="D7" s="8">
        <f t="shared" ref="D7:D41" si="2">C7-B7</f>
        <v>39296</v>
      </c>
      <c r="E7" s="9"/>
    </row>
    <row r="8" spans="1:5" ht="30" customHeight="1">
      <c r="A8" s="7" t="s">
        <v>10</v>
      </c>
      <c r="B8" s="8">
        <v>12214</v>
      </c>
      <c r="C8" s="8">
        <v>12388</v>
      </c>
      <c r="D8" s="8">
        <f t="shared" si="2"/>
        <v>174</v>
      </c>
      <c r="E8" s="9"/>
    </row>
    <row r="9" spans="1:5" ht="30" customHeight="1">
      <c r="A9" s="7" t="s">
        <v>11</v>
      </c>
      <c r="B9" s="8">
        <v>17752</v>
      </c>
      <c r="C9" s="8">
        <v>11993</v>
      </c>
      <c r="D9" s="8">
        <f t="shared" si="2"/>
        <v>-5759</v>
      </c>
      <c r="E9" s="9"/>
    </row>
    <row r="10" spans="1:5" ht="30" customHeight="1">
      <c r="A10" s="7" t="s">
        <v>12</v>
      </c>
      <c r="B10" s="8"/>
      <c r="C10" s="8">
        <f>SUM(C11,C12)</f>
        <v>3156</v>
      </c>
      <c r="D10" s="8">
        <f t="shared" si="2"/>
        <v>3156</v>
      </c>
      <c r="E10" s="9"/>
    </row>
    <row r="11" spans="1:5" ht="30" customHeight="1">
      <c r="A11" s="7" t="s">
        <v>9</v>
      </c>
      <c r="B11" s="8"/>
      <c r="C11" s="8">
        <v>3156</v>
      </c>
      <c r="D11" s="8">
        <f t="shared" si="2"/>
        <v>3156</v>
      </c>
      <c r="E11" s="9"/>
    </row>
    <row r="12" spans="1:5" ht="30" customHeight="1">
      <c r="A12" s="7" t="s">
        <v>13</v>
      </c>
      <c r="B12" s="8"/>
      <c r="C12" s="8"/>
      <c r="D12" s="8">
        <f t="shared" si="2"/>
        <v>0</v>
      </c>
      <c r="E12" s="9"/>
    </row>
    <row r="13" spans="1:5" ht="30" customHeight="1">
      <c r="A13" s="8" t="s">
        <v>14</v>
      </c>
      <c r="B13" s="8">
        <f t="shared" ref="B13" si="3">SUM(B14:B17)</f>
        <v>20120</v>
      </c>
      <c r="C13" s="8">
        <f>SUM(C14:C17)</f>
        <v>19850</v>
      </c>
      <c r="D13" s="8">
        <f t="shared" si="2"/>
        <v>-270</v>
      </c>
      <c r="E13" s="9">
        <f t="shared" ref="E13:E37" si="4">D13/B13</f>
        <v>-1.341948310139165E-2</v>
      </c>
    </row>
    <row r="14" spans="1:5" ht="30" customHeight="1">
      <c r="A14" s="8" t="s">
        <v>15</v>
      </c>
      <c r="B14" s="8">
        <v>4527</v>
      </c>
      <c r="C14" s="8">
        <v>4912</v>
      </c>
      <c r="D14" s="8">
        <f t="shared" si="2"/>
        <v>385</v>
      </c>
      <c r="E14" s="9"/>
    </row>
    <row r="15" spans="1:5" ht="30" customHeight="1">
      <c r="A15" s="8" t="s">
        <v>16</v>
      </c>
      <c r="B15" s="8">
        <v>1391</v>
      </c>
      <c r="C15" s="8">
        <v>1542</v>
      </c>
      <c r="D15" s="8">
        <f t="shared" si="2"/>
        <v>151</v>
      </c>
      <c r="E15" s="9"/>
    </row>
    <row r="16" spans="1:5" ht="30" customHeight="1">
      <c r="A16" s="7" t="s">
        <v>10</v>
      </c>
      <c r="B16" s="8"/>
      <c r="C16" s="8"/>
      <c r="D16" s="8">
        <f t="shared" si="2"/>
        <v>0</v>
      </c>
      <c r="E16" s="9"/>
    </row>
    <row r="17" spans="1:5" ht="30" customHeight="1">
      <c r="A17" s="8" t="s">
        <v>17</v>
      </c>
      <c r="B17" s="8">
        <v>14202</v>
      </c>
      <c r="C17" s="8">
        <v>13396</v>
      </c>
      <c r="D17" s="8">
        <f t="shared" si="2"/>
        <v>-806</v>
      </c>
      <c r="E17" s="9"/>
    </row>
    <row r="18" spans="1:5" ht="30" customHeight="1">
      <c r="A18" s="8" t="s">
        <v>18</v>
      </c>
      <c r="B18" s="8">
        <f t="shared" ref="B18" si="5">SUM(B19:B21)</f>
        <v>171885</v>
      </c>
      <c r="C18" s="8">
        <f>SUM(C19:C21)</f>
        <v>173982</v>
      </c>
      <c r="D18" s="8">
        <f t="shared" si="2"/>
        <v>2097</v>
      </c>
      <c r="E18" s="9">
        <f t="shared" si="4"/>
        <v>1.2200017453529976E-2</v>
      </c>
    </row>
    <row r="19" spans="1:5" ht="30" customHeight="1">
      <c r="A19" s="8" t="s">
        <v>19</v>
      </c>
      <c r="B19" s="8">
        <v>97767</v>
      </c>
      <c r="C19" s="8">
        <v>98847</v>
      </c>
      <c r="D19" s="8">
        <f t="shared" si="2"/>
        <v>1080</v>
      </c>
      <c r="E19" s="9"/>
    </row>
    <row r="20" spans="1:5" ht="30" customHeight="1">
      <c r="A20" s="7" t="s">
        <v>20</v>
      </c>
      <c r="B20" s="8">
        <v>70789</v>
      </c>
      <c r="C20" s="8">
        <v>72031</v>
      </c>
      <c r="D20" s="8">
        <f t="shared" si="2"/>
        <v>1242</v>
      </c>
      <c r="E20" s="9"/>
    </row>
    <row r="21" spans="1:5" ht="30" customHeight="1">
      <c r="A21" s="7" t="s">
        <v>21</v>
      </c>
      <c r="B21" s="8">
        <v>3329</v>
      </c>
      <c r="C21" s="8">
        <v>3104</v>
      </c>
      <c r="D21" s="8">
        <f t="shared" si="2"/>
        <v>-225</v>
      </c>
      <c r="E21" s="9"/>
    </row>
    <row r="22" spans="1:5" ht="30" customHeight="1">
      <c r="A22" s="8" t="s">
        <v>22</v>
      </c>
      <c r="B22" s="8">
        <f>SUM(B23,B24)</f>
        <v>6156</v>
      </c>
      <c r="C22" s="8">
        <v>6675</v>
      </c>
      <c r="D22" s="8">
        <f t="shared" si="2"/>
        <v>519</v>
      </c>
      <c r="E22" s="9">
        <f t="shared" si="4"/>
        <v>8.430799220272904E-2</v>
      </c>
    </row>
    <row r="23" spans="1:5" ht="30" customHeight="1">
      <c r="A23" s="8" t="s">
        <v>23</v>
      </c>
      <c r="B23" s="8">
        <v>6156</v>
      </c>
      <c r="C23" s="8">
        <v>6675</v>
      </c>
      <c r="D23" s="8">
        <f t="shared" si="2"/>
        <v>519</v>
      </c>
      <c r="E23" s="9"/>
    </row>
    <row r="24" spans="1:5" ht="30" customHeight="1">
      <c r="A24" s="8" t="s">
        <v>24</v>
      </c>
      <c r="B24" s="8"/>
      <c r="C24" s="8"/>
      <c r="D24" s="8">
        <f t="shared" si="2"/>
        <v>0</v>
      </c>
      <c r="E24" s="9"/>
    </row>
    <row r="25" spans="1:5" ht="30" customHeight="1">
      <c r="A25" s="8" t="s">
        <v>25</v>
      </c>
      <c r="B25" s="8">
        <f t="shared" ref="B25" si="6">SUM(B26,B27,B28)</f>
        <v>7867</v>
      </c>
      <c r="C25" s="8">
        <f>SUM(C26,C27,C28)</f>
        <v>8406</v>
      </c>
      <c r="D25" s="8">
        <f t="shared" si="2"/>
        <v>539</v>
      </c>
      <c r="E25" s="9">
        <f t="shared" si="4"/>
        <v>6.8514046014999358E-2</v>
      </c>
    </row>
    <row r="26" spans="1:5" ht="30" customHeight="1">
      <c r="A26" s="8" t="s">
        <v>26</v>
      </c>
      <c r="B26" s="8">
        <v>544</v>
      </c>
      <c r="C26" s="8">
        <v>519</v>
      </c>
      <c r="D26" s="8">
        <f t="shared" si="2"/>
        <v>-25</v>
      </c>
      <c r="E26" s="9"/>
    </row>
    <row r="27" spans="1:5" ht="30" customHeight="1">
      <c r="A27" s="8" t="s">
        <v>27</v>
      </c>
      <c r="B27" s="8">
        <v>7323</v>
      </c>
      <c r="C27" s="8">
        <v>7887</v>
      </c>
      <c r="D27" s="8">
        <f t="shared" si="2"/>
        <v>564</v>
      </c>
      <c r="E27" s="9"/>
    </row>
    <row r="28" spans="1:5" ht="30" customHeight="1">
      <c r="A28" s="8" t="s">
        <v>28</v>
      </c>
      <c r="B28" s="8"/>
      <c r="C28" s="8"/>
      <c r="D28" s="8">
        <f t="shared" si="2"/>
        <v>0</v>
      </c>
      <c r="E28" s="9"/>
    </row>
    <row r="29" spans="1:5" ht="30" customHeight="1">
      <c r="A29" s="8" t="s">
        <v>29</v>
      </c>
      <c r="B29" s="8">
        <f t="shared" ref="B29" si="7">SUM(B30,B31,B32)</f>
        <v>0</v>
      </c>
      <c r="C29" s="8">
        <f>SUM(C30,C31,C32)</f>
        <v>0</v>
      </c>
      <c r="D29" s="8">
        <f t="shared" si="2"/>
        <v>0</v>
      </c>
      <c r="E29" s="9"/>
    </row>
    <row r="30" spans="1:5" ht="30" customHeight="1">
      <c r="A30" s="8" t="s">
        <v>30</v>
      </c>
      <c r="B30" s="8"/>
      <c r="C30" s="8"/>
      <c r="D30" s="8">
        <f t="shared" si="2"/>
        <v>0</v>
      </c>
      <c r="E30" s="9"/>
    </row>
    <row r="31" spans="1:5" ht="30" customHeight="1">
      <c r="A31" s="8" t="s">
        <v>31</v>
      </c>
      <c r="B31" s="8"/>
      <c r="C31" s="8"/>
      <c r="D31" s="8">
        <f t="shared" si="2"/>
        <v>0</v>
      </c>
      <c r="E31" s="9"/>
    </row>
    <row r="32" spans="1:5" ht="30" customHeight="1">
      <c r="A32" s="7" t="s">
        <v>32</v>
      </c>
      <c r="B32" s="8"/>
      <c r="C32" s="8"/>
      <c r="D32" s="8">
        <f t="shared" si="2"/>
        <v>0</v>
      </c>
      <c r="E32" s="9"/>
    </row>
    <row r="33" spans="1:5" ht="30" customHeight="1">
      <c r="A33" s="7" t="s">
        <v>33</v>
      </c>
      <c r="B33" s="8">
        <f t="shared" ref="B33" si="8">SUM(B34,B35,B36)</f>
        <v>17731</v>
      </c>
      <c r="C33" s="8">
        <f>SUM(C34,C35,C36)</f>
        <v>18319</v>
      </c>
      <c r="D33" s="8">
        <f t="shared" si="2"/>
        <v>588</v>
      </c>
      <c r="E33" s="9">
        <f t="shared" si="4"/>
        <v>3.3162258191867348E-2</v>
      </c>
    </row>
    <row r="34" spans="1:5" ht="30" customHeight="1">
      <c r="A34" s="8" t="s">
        <v>30</v>
      </c>
      <c r="B34" s="8">
        <v>16757</v>
      </c>
      <c r="C34" s="8">
        <v>17382</v>
      </c>
      <c r="D34" s="8">
        <f t="shared" si="2"/>
        <v>625</v>
      </c>
      <c r="E34" s="9">
        <f t="shared" si="4"/>
        <v>3.7297845676433732E-2</v>
      </c>
    </row>
    <row r="35" spans="1:5" ht="30" customHeight="1">
      <c r="A35" s="8" t="s">
        <v>31</v>
      </c>
      <c r="B35" s="8">
        <v>974</v>
      </c>
      <c r="C35" s="8">
        <v>937</v>
      </c>
      <c r="D35" s="8">
        <f t="shared" si="2"/>
        <v>-37</v>
      </c>
      <c r="E35" s="9">
        <f t="shared" si="4"/>
        <v>-3.7987679671457907E-2</v>
      </c>
    </row>
    <row r="36" spans="1:5" ht="30" customHeight="1">
      <c r="A36" s="7" t="s">
        <v>34</v>
      </c>
      <c r="B36" s="8"/>
      <c r="C36" s="8"/>
      <c r="D36" s="8">
        <f t="shared" si="2"/>
        <v>0</v>
      </c>
      <c r="E36" s="9"/>
    </row>
    <row r="37" spans="1:5" ht="30" customHeight="1">
      <c r="A37" s="7" t="s">
        <v>35</v>
      </c>
      <c r="B37" s="8">
        <f t="shared" ref="B37" si="9">SUM(B38,B39,B40,B41)</f>
        <v>77</v>
      </c>
      <c r="C37" s="8">
        <f>SUM(C38,C39,C40,C41)</f>
        <v>66</v>
      </c>
      <c r="D37" s="8">
        <f t="shared" si="2"/>
        <v>-11</v>
      </c>
      <c r="E37" s="9">
        <f t="shared" si="4"/>
        <v>-0.14285714285714285</v>
      </c>
    </row>
    <row r="38" spans="1:5" ht="30" customHeight="1">
      <c r="A38" s="7" t="s">
        <v>36</v>
      </c>
      <c r="B38" s="8">
        <v>63</v>
      </c>
      <c r="C38" s="8">
        <v>56</v>
      </c>
      <c r="D38" s="8">
        <f t="shared" si="2"/>
        <v>-7</v>
      </c>
      <c r="E38" s="9"/>
    </row>
    <row r="39" spans="1:5" ht="30" customHeight="1">
      <c r="A39" s="7" t="s">
        <v>37</v>
      </c>
      <c r="B39" s="8">
        <v>13</v>
      </c>
      <c r="C39" s="8">
        <v>8</v>
      </c>
      <c r="D39" s="8">
        <f t="shared" si="2"/>
        <v>-5</v>
      </c>
      <c r="E39" s="9"/>
    </row>
    <row r="40" spans="1:5" ht="30" customHeight="1">
      <c r="A40" s="7" t="s">
        <v>10</v>
      </c>
      <c r="B40" s="8">
        <v>1</v>
      </c>
      <c r="C40" s="8">
        <v>1</v>
      </c>
      <c r="D40" s="8">
        <f t="shared" si="2"/>
        <v>0</v>
      </c>
      <c r="E40" s="9"/>
    </row>
    <row r="41" spans="1:5" ht="30" customHeight="1">
      <c r="A41" s="7" t="s">
        <v>38</v>
      </c>
      <c r="B41" s="8"/>
      <c r="C41" s="8">
        <v>1</v>
      </c>
      <c r="D41" s="8">
        <f t="shared" si="2"/>
        <v>1</v>
      </c>
      <c r="E41" s="9"/>
    </row>
  </sheetData>
  <mergeCells count="6">
    <mergeCell ref="A1:E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2017年市本级社会保险基金支出决算表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2018-08-29T06:06:13Z</dcterms:modified>
</cp:coreProperties>
</file>