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2017年市本级社会保险基金收入决算表" sheetId="1" r:id="rId1"/>
  </sheets>
  <calcPr calcId="125725"/>
</workbook>
</file>

<file path=xl/calcChain.xml><?xml version="1.0" encoding="utf-8"?>
<calcChain xmlns="http://schemas.openxmlformats.org/spreadsheetml/2006/main">
  <c r="D35" i="1"/>
  <c r="D34"/>
  <c r="D33"/>
  <c r="C32"/>
  <c r="D32" s="1"/>
  <c r="E32" s="1"/>
  <c r="B32"/>
  <c r="D31"/>
  <c r="D30"/>
  <c r="C29"/>
  <c r="D29" s="1"/>
  <c r="E29" s="1"/>
  <c r="B29"/>
  <c r="D25"/>
  <c r="D24"/>
  <c r="C23"/>
  <c r="D23" s="1"/>
  <c r="E23" s="1"/>
  <c r="B23"/>
  <c r="D22"/>
  <c r="D21"/>
  <c r="C20"/>
  <c r="B20"/>
  <c r="D20" s="1"/>
  <c r="E20" s="1"/>
  <c r="D19"/>
  <c r="D18"/>
  <c r="C17"/>
  <c r="D17" s="1"/>
  <c r="E17" s="1"/>
  <c r="B17"/>
  <c r="D16"/>
  <c r="D15"/>
  <c r="C14"/>
  <c r="D14" s="1"/>
  <c r="E14" s="1"/>
  <c r="B14"/>
  <c r="C10"/>
  <c r="C5" s="1"/>
  <c r="B10"/>
  <c r="D9"/>
  <c r="D8"/>
  <c r="D7"/>
  <c r="C6"/>
  <c r="B6"/>
  <c r="D6" s="1"/>
  <c r="E6" s="1"/>
  <c r="B5" l="1"/>
  <c r="D5" s="1"/>
  <c r="E5" s="1"/>
</calcChain>
</file>

<file path=xl/sharedStrings.xml><?xml version="1.0" encoding="utf-8"?>
<sst xmlns="http://schemas.openxmlformats.org/spreadsheetml/2006/main" count="38" uniqueCount="38">
  <si>
    <t>2017年市本级社会保险基金收入决算表</t>
    <phoneticPr fontId="1" type="noConversion"/>
  </si>
  <si>
    <t>单位：万元</t>
    <phoneticPr fontId="1" type="noConversion"/>
  </si>
  <si>
    <t>预算科目</t>
    <phoneticPr fontId="1" type="noConversion"/>
  </si>
  <si>
    <t>2016年决算数</t>
    <phoneticPr fontId="1" type="noConversion"/>
  </si>
  <si>
    <t>2017年决算数</t>
    <phoneticPr fontId="1" type="noConversion"/>
  </si>
  <si>
    <t>2017年决算数比2016年决算数增减额</t>
    <phoneticPr fontId="1" type="noConversion"/>
  </si>
  <si>
    <t>2017年决算数比2016年决算数增减%</t>
    <phoneticPr fontId="1" type="noConversion"/>
  </si>
  <si>
    <t>市本级社会保险基金收入</t>
    <phoneticPr fontId="1" type="noConversion"/>
  </si>
  <si>
    <t>企业职工基本养老保险基金收入</t>
    <phoneticPr fontId="1" type="noConversion"/>
  </si>
  <si>
    <t xml:space="preserve">    企业职工基本养老保险费收入</t>
    <phoneticPr fontId="1" type="noConversion"/>
  </si>
  <si>
    <t xml:space="preserve">    企业职工基本养老保险基金财政补贴收入</t>
    <phoneticPr fontId="1" type="noConversion"/>
  </si>
  <si>
    <t xml:space="preserve">    其他企业职工基本养老保险基金收入</t>
    <phoneticPr fontId="1" type="noConversion"/>
  </si>
  <si>
    <t>机关事业单位基本养老保险基金收入</t>
    <phoneticPr fontId="1" type="noConversion"/>
  </si>
  <si>
    <t xml:space="preserve">    机关事业单位基本养老保险费收入</t>
    <phoneticPr fontId="1" type="noConversion"/>
  </si>
  <si>
    <t xml:space="preserve">    机关事业单位基本养老保险基金财政补贴收入</t>
    <phoneticPr fontId="1" type="noConversion"/>
  </si>
  <si>
    <t xml:space="preserve">    其他机关事业单位基本养老保险基金收入</t>
    <phoneticPr fontId="1" type="noConversion"/>
  </si>
  <si>
    <t>失业保险基金收入</t>
    <phoneticPr fontId="1" type="noConversion"/>
  </si>
  <si>
    <t xml:space="preserve">    失业保险费收入</t>
    <phoneticPr fontId="1" type="noConversion"/>
  </si>
  <si>
    <t xml:space="preserve">    其他失业保险基金收入</t>
    <phoneticPr fontId="1" type="noConversion"/>
  </si>
  <si>
    <t>职工基本医疗保险基金收入</t>
    <phoneticPr fontId="1" type="noConversion"/>
  </si>
  <si>
    <t xml:space="preserve">    职工基本医疗保险费金收入</t>
    <phoneticPr fontId="1" type="noConversion"/>
  </si>
  <si>
    <t xml:space="preserve">    其他职工基本医疗保险基金收入</t>
    <phoneticPr fontId="1" type="noConversion"/>
  </si>
  <si>
    <t>工伤保险基金收入</t>
    <phoneticPr fontId="1" type="noConversion"/>
  </si>
  <si>
    <t xml:space="preserve">    工伤保险费收入</t>
    <phoneticPr fontId="1" type="noConversion"/>
  </si>
  <si>
    <t xml:space="preserve">    其他工伤保险基金收入</t>
    <phoneticPr fontId="1" type="noConversion"/>
  </si>
  <si>
    <t>生育保险基金收入</t>
    <phoneticPr fontId="1" type="noConversion"/>
  </si>
  <si>
    <t xml:space="preserve">    生育保险费收入</t>
    <phoneticPr fontId="1" type="noConversion"/>
  </si>
  <si>
    <t xml:space="preserve">    其他生育保险基金收入</t>
    <phoneticPr fontId="1" type="noConversion"/>
  </si>
  <si>
    <t>新型农村合作医疗基金收入</t>
    <phoneticPr fontId="1" type="noConversion"/>
  </si>
  <si>
    <t xml:space="preserve">    新型农村合作医疗保险费收入</t>
    <phoneticPr fontId="1" type="noConversion"/>
  </si>
  <si>
    <t xml:space="preserve">    其他新型农村合作医疗基金收入</t>
    <phoneticPr fontId="1" type="noConversion"/>
  </si>
  <si>
    <t>城镇居民基本医疗保险基金收入</t>
    <phoneticPr fontId="1" type="noConversion"/>
  </si>
  <si>
    <t xml:space="preserve">    城镇居民基本医疗保险费收入</t>
    <phoneticPr fontId="1" type="noConversion"/>
  </si>
  <si>
    <t xml:space="preserve">    其他城镇居民基本医疗保险基金收入</t>
    <phoneticPr fontId="1" type="noConversion"/>
  </si>
  <si>
    <t>城乡居民基本养老保险基金收入</t>
    <phoneticPr fontId="1" type="noConversion"/>
  </si>
  <si>
    <t xml:space="preserve">    城乡居民基本养老保险费收入</t>
    <phoneticPr fontId="1" type="noConversion"/>
  </si>
  <si>
    <t xml:space="preserve">    城乡居民基本养老保险基金财政补贴收入</t>
    <phoneticPr fontId="1" type="noConversion"/>
  </si>
  <si>
    <t xml:space="preserve">    其他城乡居民基本养老保险基金收入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</si>
</sst>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H16" sqref="H16"/>
    </sheetView>
  </sheetViews>
  <sheetFormatPr defaultRowHeight="13.5"/>
  <cols>
    <col min="1" max="1" width="30.625" customWidth="1"/>
    <col min="2" max="5" width="12.625" customWidth="1"/>
  </cols>
  <sheetData>
    <row r="1" spans="1:5" ht="30" customHeight="1">
      <c r="A1" s="1" t="s">
        <v>0</v>
      </c>
      <c r="B1" s="1"/>
      <c r="C1" s="1"/>
      <c r="D1" s="1"/>
      <c r="E1" s="1"/>
    </row>
    <row r="2" spans="1:5" ht="13.5" customHeight="1">
      <c r="E2" s="2" t="s">
        <v>1</v>
      </c>
    </row>
    <row r="3" spans="1:5" ht="24.75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ht="30" customHeight="1">
      <c r="A4" s="3"/>
      <c r="B4" s="4"/>
      <c r="C4" s="4"/>
      <c r="D4" s="4"/>
      <c r="E4" s="4"/>
    </row>
    <row r="5" spans="1:5" ht="30" customHeight="1">
      <c r="A5" s="5" t="s">
        <v>7</v>
      </c>
      <c r="B5" s="5">
        <f>SUM(B6,B10,B14,B17,B20,B23,B26,B29,B32)</f>
        <v>626060</v>
      </c>
      <c r="C5" s="5">
        <f>SUM(C6,C10,C14,C17,C20,C23,C26,C29,C32)</f>
        <v>683971</v>
      </c>
      <c r="D5" s="5">
        <f>C5-B5</f>
        <v>57911</v>
      </c>
      <c r="E5" s="6">
        <f>D5/B5</f>
        <v>9.2500718780947511E-2</v>
      </c>
    </row>
    <row r="6" spans="1:5" ht="30" customHeight="1">
      <c r="A6" s="7" t="s">
        <v>8</v>
      </c>
      <c r="B6" s="8">
        <f t="shared" ref="B6" si="0">SUM(B7,B8,B9)</f>
        <v>374651</v>
      </c>
      <c r="C6" s="8">
        <f>SUM(C7,C8,C9)</f>
        <v>410199</v>
      </c>
      <c r="D6" s="8">
        <f>C6-B6</f>
        <v>35548</v>
      </c>
      <c r="E6" s="9">
        <f>D6/B6</f>
        <v>9.4882971085089862E-2</v>
      </c>
    </row>
    <row r="7" spans="1:5" ht="30" customHeight="1">
      <c r="A7" s="7" t="s">
        <v>9</v>
      </c>
      <c r="B7" s="8">
        <v>215737</v>
      </c>
      <c r="C7" s="8">
        <v>214750</v>
      </c>
      <c r="D7" s="8">
        <f t="shared" ref="D7:D35" si="1">C7-B7</f>
        <v>-987</v>
      </c>
      <c r="E7" s="9"/>
    </row>
    <row r="8" spans="1:5" ht="30" customHeight="1">
      <c r="A8" s="7" t="s">
        <v>10</v>
      </c>
      <c r="B8" s="8">
        <v>150344</v>
      </c>
      <c r="C8" s="8">
        <v>184522</v>
      </c>
      <c r="D8" s="8">
        <f t="shared" si="1"/>
        <v>34178</v>
      </c>
      <c r="E8" s="9"/>
    </row>
    <row r="9" spans="1:5" ht="30" customHeight="1">
      <c r="A9" s="7" t="s">
        <v>11</v>
      </c>
      <c r="B9" s="8">
        <v>8570</v>
      </c>
      <c r="C9" s="8">
        <v>10927</v>
      </c>
      <c r="D9" s="8">
        <f t="shared" si="1"/>
        <v>2357</v>
      </c>
      <c r="E9" s="9"/>
    </row>
    <row r="10" spans="1:5" ht="30" customHeight="1">
      <c r="A10" s="7" t="s">
        <v>12</v>
      </c>
      <c r="B10" s="8">
        <f t="shared" ref="B10" si="2">SUM(B11,B12,B13)</f>
        <v>0</v>
      </c>
      <c r="C10" s="8">
        <f>SUM(C11,C12,C13)</f>
        <v>21028</v>
      </c>
      <c r="D10" s="8"/>
      <c r="E10" s="9"/>
    </row>
    <row r="11" spans="1:5" ht="30" customHeight="1">
      <c r="A11" s="7" t="s">
        <v>13</v>
      </c>
      <c r="B11" s="8"/>
      <c r="C11" s="8">
        <v>16561</v>
      </c>
      <c r="D11" s="8"/>
      <c r="E11" s="9"/>
    </row>
    <row r="12" spans="1:5" ht="30" customHeight="1">
      <c r="A12" s="7" t="s">
        <v>14</v>
      </c>
      <c r="B12" s="8"/>
      <c r="C12" s="8">
        <v>4467</v>
      </c>
      <c r="D12" s="8"/>
      <c r="E12" s="9"/>
    </row>
    <row r="13" spans="1:5" ht="30" customHeight="1">
      <c r="A13" s="7" t="s">
        <v>15</v>
      </c>
      <c r="B13" s="8"/>
      <c r="C13" s="8"/>
      <c r="D13" s="8"/>
      <c r="E13" s="9"/>
    </row>
    <row r="14" spans="1:5" ht="30" customHeight="1">
      <c r="A14" s="8" t="s">
        <v>16</v>
      </c>
      <c r="B14" s="8">
        <f t="shared" ref="B14" si="3">SUM(B15,B16)</f>
        <v>30541</v>
      </c>
      <c r="C14" s="8">
        <f>SUM(C15,C16)</f>
        <v>23656</v>
      </c>
      <c r="D14" s="8">
        <f t="shared" si="1"/>
        <v>-6885</v>
      </c>
      <c r="E14" s="9">
        <f t="shared" ref="E14:E32" si="4">D14/B14</f>
        <v>-0.22543466160243608</v>
      </c>
    </row>
    <row r="15" spans="1:5" ht="30" customHeight="1">
      <c r="A15" s="8" t="s">
        <v>17</v>
      </c>
      <c r="B15" s="8">
        <v>27731</v>
      </c>
      <c r="C15" s="8">
        <v>21130</v>
      </c>
      <c r="D15" s="8">
        <f t="shared" si="1"/>
        <v>-6601</v>
      </c>
      <c r="E15" s="9"/>
    </row>
    <row r="16" spans="1:5" ht="30" customHeight="1">
      <c r="A16" s="8" t="s">
        <v>18</v>
      </c>
      <c r="B16" s="8">
        <v>2810</v>
      </c>
      <c r="C16" s="8">
        <v>2526</v>
      </c>
      <c r="D16" s="8">
        <f t="shared" si="1"/>
        <v>-284</v>
      </c>
      <c r="E16" s="9"/>
    </row>
    <row r="17" spans="1:5" ht="30" customHeight="1">
      <c r="A17" s="8" t="s">
        <v>19</v>
      </c>
      <c r="B17" s="8">
        <f t="shared" ref="B17" si="5">SUM(B18,B19)</f>
        <v>181612</v>
      </c>
      <c r="C17" s="8">
        <f>SUM(C18,C19)</f>
        <v>186369</v>
      </c>
      <c r="D17" s="8">
        <f t="shared" si="1"/>
        <v>4757</v>
      </c>
      <c r="E17" s="9">
        <f t="shared" si="4"/>
        <v>2.6193203092306674E-2</v>
      </c>
    </row>
    <row r="18" spans="1:5" ht="30" customHeight="1">
      <c r="A18" s="8" t="s">
        <v>20</v>
      </c>
      <c r="B18" s="8">
        <v>173293</v>
      </c>
      <c r="C18" s="8">
        <v>181084</v>
      </c>
      <c r="D18" s="8">
        <f t="shared" si="1"/>
        <v>7791</v>
      </c>
      <c r="E18" s="9"/>
    </row>
    <row r="19" spans="1:5" ht="30" customHeight="1">
      <c r="A19" s="7" t="s">
        <v>21</v>
      </c>
      <c r="B19" s="8">
        <v>8319</v>
      </c>
      <c r="C19" s="8">
        <v>5285</v>
      </c>
      <c r="D19" s="8">
        <f t="shared" si="1"/>
        <v>-3034</v>
      </c>
      <c r="E19" s="9"/>
    </row>
    <row r="20" spans="1:5" ht="30" customHeight="1">
      <c r="A20" s="8" t="s">
        <v>22</v>
      </c>
      <c r="B20" s="8">
        <f t="shared" ref="B20" si="6">SUM(B21,B22)</f>
        <v>9992</v>
      </c>
      <c r="C20" s="8">
        <f>SUM(C21,C22)</f>
        <v>10225</v>
      </c>
      <c r="D20" s="8">
        <f t="shared" si="1"/>
        <v>233</v>
      </c>
      <c r="E20" s="9">
        <f t="shared" si="4"/>
        <v>2.3318654923939152E-2</v>
      </c>
    </row>
    <row r="21" spans="1:5" ht="30" customHeight="1">
      <c r="A21" s="8" t="s">
        <v>23</v>
      </c>
      <c r="B21" s="8">
        <v>9136</v>
      </c>
      <c r="C21" s="8">
        <v>9533</v>
      </c>
      <c r="D21" s="8">
        <f t="shared" si="1"/>
        <v>397</v>
      </c>
      <c r="E21" s="9"/>
    </row>
    <row r="22" spans="1:5" ht="30" customHeight="1">
      <c r="A22" s="8" t="s">
        <v>24</v>
      </c>
      <c r="B22" s="8">
        <v>856</v>
      </c>
      <c r="C22" s="8">
        <v>692</v>
      </c>
      <c r="D22" s="8">
        <f t="shared" si="1"/>
        <v>-164</v>
      </c>
      <c r="E22" s="9"/>
    </row>
    <row r="23" spans="1:5" ht="30" customHeight="1">
      <c r="A23" s="8" t="s">
        <v>25</v>
      </c>
      <c r="B23" s="8">
        <f t="shared" ref="B23" si="7">SUM(B24,B25)</f>
        <v>8795</v>
      </c>
      <c r="C23" s="8">
        <f>SUM(C24,C25)</f>
        <v>12121</v>
      </c>
      <c r="D23" s="8">
        <f t="shared" si="1"/>
        <v>3326</v>
      </c>
      <c r="E23" s="9">
        <f t="shared" si="4"/>
        <v>0.37816941444002272</v>
      </c>
    </row>
    <row r="24" spans="1:5" ht="30" customHeight="1">
      <c r="A24" s="8" t="s">
        <v>26</v>
      </c>
      <c r="B24" s="8">
        <v>8688</v>
      </c>
      <c r="C24" s="8">
        <v>12095</v>
      </c>
      <c r="D24" s="8">
        <f t="shared" si="1"/>
        <v>3407</v>
      </c>
      <c r="E24" s="9"/>
    </row>
    <row r="25" spans="1:5" ht="30" customHeight="1">
      <c r="A25" s="8" t="s">
        <v>27</v>
      </c>
      <c r="B25" s="8">
        <v>107</v>
      </c>
      <c r="C25" s="8">
        <v>26</v>
      </c>
      <c r="D25" s="8">
        <f t="shared" si="1"/>
        <v>-81</v>
      </c>
      <c r="E25" s="9"/>
    </row>
    <row r="26" spans="1:5" ht="30" customHeight="1">
      <c r="A26" s="8" t="s">
        <v>28</v>
      </c>
      <c r="B26" s="8"/>
      <c r="C26" s="8"/>
      <c r="D26" s="8"/>
      <c r="E26" s="9"/>
    </row>
    <row r="27" spans="1:5" ht="30" customHeight="1">
      <c r="A27" s="7" t="s">
        <v>29</v>
      </c>
      <c r="B27" s="8"/>
      <c r="C27" s="8"/>
      <c r="D27" s="8"/>
      <c r="E27" s="9"/>
    </row>
    <row r="28" spans="1:5" ht="30" customHeight="1">
      <c r="A28" s="7" t="s">
        <v>30</v>
      </c>
      <c r="B28" s="8"/>
      <c r="C28" s="8"/>
      <c r="D28" s="8"/>
      <c r="E28" s="9"/>
    </row>
    <row r="29" spans="1:5" ht="30" customHeight="1">
      <c r="A29" s="7" t="s">
        <v>31</v>
      </c>
      <c r="B29" s="8">
        <f t="shared" ref="B29" si="8">SUM(B30,B31)</f>
        <v>20118</v>
      </c>
      <c r="C29" s="8">
        <f>SUM(C30,C31)</f>
        <v>20140</v>
      </c>
      <c r="D29" s="8">
        <f t="shared" si="1"/>
        <v>22</v>
      </c>
      <c r="E29" s="9">
        <f t="shared" si="4"/>
        <v>1.0935480664081916E-3</v>
      </c>
    </row>
    <row r="30" spans="1:5" ht="30" customHeight="1">
      <c r="A30" s="7" t="s">
        <v>32</v>
      </c>
      <c r="B30" s="8">
        <v>6330</v>
      </c>
      <c r="C30" s="8">
        <v>6113</v>
      </c>
      <c r="D30" s="8">
        <f t="shared" si="1"/>
        <v>-217</v>
      </c>
      <c r="E30" s="9"/>
    </row>
    <row r="31" spans="1:5" ht="30" customHeight="1">
      <c r="A31" s="7" t="s">
        <v>33</v>
      </c>
      <c r="B31" s="8">
        <v>13788</v>
      </c>
      <c r="C31" s="8">
        <v>14027</v>
      </c>
      <c r="D31" s="8">
        <f t="shared" si="1"/>
        <v>239</v>
      </c>
      <c r="E31" s="9"/>
    </row>
    <row r="32" spans="1:5" ht="30" customHeight="1">
      <c r="A32" s="7" t="s">
        <v>34</v>
      </c>
      <c r="B32" s="8">
        <f t="shared" ref="B32" si="9">SUM(B33,B34,B35)</f>
        <v>351</v>
      </c>
      <c r="C32" s="8">
        <f>SUM(C33,C34,C35)</f>
        <v>233</v>
      </c>
      <c r="D32" s="8">
        <f t="shared" si="1"/>
        <v>-118</v>
      </c>
      <c r="E32" s="9">
        <f t="shared" si="4"/>
        <v>-0.33618233618233617</v>
      </c>
    </row>
    <row r="33" spans="1:5" ht="30" customHeight="1">
      <c r="A33" s="7" t="s">
        <v>35</v>
      </c>
      <c r="B33" s="8">
        <v>168</v>
      </c>
      <c r="C33" s="8">
        <v>137</v>
      </c>
      <c r="D33" s="8">
        <f t="shared" si="1"/>
        <v>-31</v>
      </c>
      <c r="E33" s="9"/>
    </row>
    <row r="34" spans="1:5" ht="30" customHeight="1">
      <c r="A34" s="7" t="s">
        <v>36</v>
      </c>
      <c r="B34" s="8">
        <v>89</v>
      </c>
      <c r="C34" s="8">
        <v>89</v>
      </c>
      <c r="D34" s="8">
        <f t="shared" si="1"/>
        <v>0</v>
      </c>
      <c r="E34" s="9"/>
    </row>
    <row r="35" spans="1:5" ht="30" customHeight="1">
      <c r="A35" s="7" t="s">
        <v>37</v>
      </c>
      <c r="B35" s="8">
        <v>94</v>
      </c>
      <c r="C35" s="8">
        <v>7</v>
      </c>
      <c r="D35" s="8">
        <f t="shared" si="1"/>
        <v>-87</v>
      </c>
      <c r="E35" s="9"/>
    </row>
  </sheetData>
  <mergeCells count="6">
    <mergeCell ref="A1:E1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2017年市本级社会保险基金收入决算表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2018-08-29T06:04:46Z</dcterms:modified>
</cp:coreProperties>
</file>