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5" yWindow="30" windowWidth="5205" windowHeight="4125" activeTab="8"/>
  </bookViews>
  <sheets>
    <sheet name="Sheet1" sheetId="3" r:id="rId1"/>
    <sheet name="Sheet2" sheetId="4" r:id="rId2"/>
    <sheet name="Sheet3" sheetId="5" r:id="rId3"/>
    <sheet name="Sheet4" sheetId="6" r:id="rId4"/>
    <sheet name="Sheet5" sheetId="7" r:id="rId5"/>
    <sheet name="Sheet6" sheetId="8" r:id="rId6"/>
    <sheet name="Sheet7" sheetId="9" r:id="rId7"/>
    <sheet name="Sheet8" sheetId="11" r:id="rId8"/>
    <sheet name="Sheet12" sheetId="15" r:id="rId9"/>
    <sheet name="Sheet13" sheetId="16" r:id="rId10"/>
    <sheet name="Sheet9" sheetId="12" r:id="rId11"/>
    <sheet name="Sheet10" sheetId="13" r:id="rId12"/>
    <sheet name="Sheet11" sheetId="14" r:id="rId13"/>
  </sheets>
  <calcPr calcId="125725"/>
</workbook>
</file>

<file path=xl/calcChain.xml><?xml version="1.0" encoding="utf-8"?>
<calcChain xmlns="http://schemas.openxmlformats.org/spreadsheetml/2006/main">
  <c r="D23" i="16"/>
  <c r="D22"/>
  <c r="D21"/>
  <c r="D20"/>
  <c r="D19"/>
  <c r="D18"/>
  <c r="D17"/>
  <c r="D16"/>
  <c r="D15"/>
  <c r="D14"/>
  <c r="D13"/>
  <c r="D12"/>
  <c r="D11"/>
  <c r="D10"/>
  <c r="D9"/>
  <c r="D8"/>
  <c r="D7"/>
  <c r="D6"/>
  <c r="F24" i="13" l="1"/>
  <c r="F23"/>
  <c r="F22"/>
  <c r="F21"/>
  <c r="F20"/>
  <c r="F19"/>
  <c r="F18"/>
  <c r="F17"/>
  <c r="C16"/>
  <c r="F16" s="1"/>
  <c r="C15"/>
  <c r="F15" s="1"/>
  <c r="F14"/>
  <c r="C13"/>
  <c r="F13" s="1"/>
  <c r="C12"/>
  <c r="F12" s="1"/>
  <c r="C11"/>
  <c r="F11" s="1"/>
  <c r="F8"/>
  <c r="F7"/>
  <c r="D8" i="15"/>
  <c r="D15" i="6" l="1"/>
</calcChain>
</file>

<file path=xl/sharedStrings.xml><?xml version="1.0" encoding="utf-8"?>
<sst xmlns="http://schemas.openxmlformats.org/spreadsheetml/2006/main" count="666" uniqueCount="390">
  <si>
    <t xml:space="preserve">    建筑业</t>
  </si>
  <si>
    <t xml:space="preserve">    批发零售业</t>
  </si>
  <si>
    <t xml:space="preserve">    住宿餐饮业</t>
  </si>
  <si>
    <t xml:space="preserve">    其他服务业</t>
  </si>
  <si>
    <t>吨</t>
  </si>
  <si>
    <t>千升</t>
  </si>
  <si>
    <t>九、固定资产投资</t>
    <phoneticPr fontId="2" type="noConversion"/>
  </si>
  <si>
    <t>万元</t>
    <phoneticPr fontId="2" type="noConversion"/>
  </si>
  <si>
    <t>万平方米</t>
    <phoneticPr fontId="2" type="noConversion"/>
  </si>
  <si>
    <t xml:space="preserve"> (1)建设项目投资</t>
    <phoneticPr fontId="2" type="noConversion"/>
  </si>
  <si>
    <t xml:space="preserve"> (2)房地产开发投资</t>
    <phoneticPr fontId="2" type="noConversion"/>
  </si>
  <si>
    <t xml:space="preserve"> 3、房地产建设</t>
    <phoneticPr fontId="2" type="noConversion"/>
  </si>
  <si>
    <t>十、一套表调查单位情况</t>
    <phoneticPr fontId="2" type="noConversion"/>
  </si>
  <si>
    <t xml:space="preserve">    工业</t>
    <phoneticPr fontId="2" type="noConversion"/>
  </si>
  <si>
    <t>个</t>
    <phoneticPr fontId="2" type="noConversion"/>
  </si>
  <si>
    <t xml:space="preserve">    房地产开发业</t>
    <phoneticPr fontId="2" type="noConversion"/>
  </si>
  <si>
    <t>元</t>
    <phoneticPr fontId="2" type="noConversion"/>
  </si>
  <si>
    <t>饲料</t>
    <phoneticPr fontId="2" type="noConversion"/>
  </si>
  <si>
    <t>鲜、冷藏肉</t>
    <phoneticPr fontId="2" type="noConversion"/>
  </si>
  <si>
    <t>水泥</t>
    <phoneticPr fontId="2" type="noConversion"/>
  </si>
  <si>
    <t>中成药</t>
    <phoneticPr fontId="2" type="noConversion"/>
  </si>
  <si>
    <t>酱油</t>
    <phoneticPr fontId="2" type="noConversion"/>
  </si>
  <si>
    <t xml:space="preserve">   其中：非金融企业存款</t>
    <phoneticPr fontId="2" type="noConversion"/>
  </si>
  <si>
    <t xml:space="preserve">         住户存款</t>
    <phoneticPr fontId="2" type="noConversion"/>
  </si>
  <si>
    <t xml:space="preserve">         中长期贷款</t>
    <phoneticPr fontId="2" type="noConversion"/>
  </si>
  <si>
    <t xml:space="preserve">         广义政府存款</t>
    <phoneticPr fontId="2" type="noConversion"/>
  </si>
  <si>
    <t xml:space="preserve">                             类别</t>
    <phoneticPr fontId="2" type="noConversion"/>
  </si>
  <si>
    <t xml:space="preserve">  1、税收收入</t>
    <phoneticPr fontId="2" type="noConversion"/>
  </si>
  <si>
    <t xml:space="preserve">  2、非税收入</t>
    <phoneticPr fontId="2" type="noConversion"/>
  </si>
  <si>
    <t>十二、工业生产者出厂价格指数</t>
  </si>
  <si>
    <t xml:space="preserve">            建筑业</t>
    <phoneticPr fontId="2" type="noConversion"/>
  </si>
  <si>
    <t xml:space="preserve">     其中：按轻重工业分</t>
    <phoneticPr fontId="2" type="noConversion"/>
  </si>
  <si>
    <t xml:space="preserve">     其中：按经济类型分</t>
    <phoneticPr fontId="2" type="noConversion"/>
  </si>
  <si>
    <t>计量单位</t>
    <phoneticPr fontId="2" type="noConversion"/>
  </si>
  <si>
    <t xml:space="preserve">    指标             数量</t>
    <phoneticPr fontId="2" type="noConversion"/>
  </si>
  <si>
    <t>啤酒</t>
    <phoneticPr fontId="8" type="noConversion"/>
  </si>
  <si>
    <t>吨</t>
    <phoneticPr fontId="2" type="noConversion"/>
  </si>
  <si>
    <t xml:space="preserve">    其中：建筑工程产值</t>
    <phoneticPr fontId="2" type="noConversion"/>
  </si>
  <si>
    <t xml:space="preserve">          安装工程产值</t>
    <phoneticPr fontId="2" type="noConversion"/>
  </si>
  <si>
    <t xml:space="preserve">          其他产值</t>
    <phoneticPr fontId="2" type="noConversion"/>
  </si>
  <si>
    <t xml:space="preserve">    竣工产值</t>
    <phoneticPr fontId="2" type="noConversion"/>
  </si>
  <si>
    <t>四、农业</t>
    <phoneticPr fontId="2" type="noConversion"/>
  </si>
  <si>
    <t>公顷</t>
    <phoneticPr fontId="2" type="noConversion"/>
  </si>
  <si>
    <t xml:space="preserve">  粮食作物播种面积</t>
    <phoneticPr fontId="2" type="noConversion"/>
  </si>
  <si>
    <t xml:space="preserve">  1、水稻播种面积</t>
    <phoneticPr fontId="2" type="noConversion"/>
  </si>
  <si>
    <t xml:space="preserve">  2、玉米播种面积</t>
    <phoneticPr fontId="2" type="noConversion"/>
  </si>
  <si>
    <t xml:space="preserve">  3、大豆播种面积</t>
    <phoneticPr fontId="2" type="noConversion"/>
  </si>
  <si>
    <t xml:space="preserve">  1、水稻产量</t>
    <phoneticPr fontId="2" type="noConversion"/>
  </si>
  <si>
    <t xml:space="preserve">  2、玉米产量</t>
    <phoneticPr fontId="2" type="noConversion"/>
  </si>
  <si>
    <t xml:space="preserve">  3、大豆产量</t>
    <phoneticPr fontId="2" type="noConversion"/>
  </si>
  <si>
    <t>头</t>
    <phoneticPr fontId="2" type="noConversion"/>
  </si>
  <si>
    <t>（同期=100）</t>
  </si>
  <si>
    <t>石油和天然气开采业</t>
  </si>
  <si>
    <t>非金属矿采选业</t>
  </si>
  <si>
    <t>农副食品加工业</t>
  </si>
  <si>
    <t>食品制造业</t>
  </si>
  <si>
    <t>纺织业</t>
  </si>
  <si>
    <t>造纸及纸制品业</t>
  </si>
  <si>
    <t>化学原料及化学制品制造业</t>
  </si>
  <si>
    <t>医药制造业</t>
  </si>
  <si>
    <t>非金属矿物制品业</t>
  </si>
  <si>
    <t>金属制品业</t>
  </si>
  <si>
    <t>通用设备制造业</t>
  </si>
  <si>
    <t>专用设备制造业</t>
  </si>
  <si>
    <t>燃气生产和供应业</t>
  </si>
  <si>
    <t>水的生产和供应业</t>
  </si>
  <si>
    <t>农业</t>
  </si>
  <si>
    <t>煤炭开采和洗选业</t>
  </si>
  <si>
    <t>十四、居民消费价格指数</t>
    <phoneticPr fontId="2" type="noConversion"/>
  </si>
  <si>
    <t>居民消费价格总指数</t>
  </si>
  <si>
    <t>亿元</t>
    <phoneticPr fontId="2" type="noConversion"/>
  </si>
  <si>
    <t>　　第一产业</t>
    <phoneticPr fontId="2" type="noConversion"/>
  </si>
  <si>
    <t>　　第二产业</t>
    <phoneticPr fontId="2" type="noConversion"/>
  </si>
  <si>
    <t xml:space="preserve">      其中：工业</t>
    <phoneticPr fontId="2" type="noConversion"/>
  </si>
  <si>
    <t>　　第三产业</t>
    <phoneticPr fontId="2" type="noConversion"/>
  </si>
  <si>
    <t>二、工业</t>
    <phoneticPr fontId="2" type="noConversion"/>
  </si>
  <si>
    <r>
      <rPr>
        <sz val="12"/>
        <rFont val="Times New Roman"/>
        <family val="1"/>
      </rPr>
      <t xml:space="preserve">    1</t>
    </r>
    <r>
      <rPr>
        <sz val="12"/>
        <rFont val="宋体"/>
        <family val="3"/>
        <charset val="134"/>
      </rPr>
      <t>、规模以上工业产值</t>
    </r>
    <phoneticPr fontId="2" type="noConversion"/>
  </si>
  <si>
    <t>　　     (1)轻工业</t>
    <phoneticPr fontId="2" type="noConversion"/>
  </si>
  <si>
    <t>　　     (2)重工业</t>
    <phoneticPr fontId="2" type="noConversion"/>
  </si>
  <si>
    <t>　       国有企业</t>
    <phoneticPr fontId="2" type="noConversion"/>
  </si>
  <si>
    <t>　　　　 集体企业</t>
    <phoneticPr fontId="2" type="noConversion"/>
  </si>
  <si>
    <r>
      <t>　　　　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股份合作企业</t>
    </r>
    <phoneticPr fontId="2" type="noConversion"/>
  </si>
  <si>
    <r>
      <t>　　　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股份制企业</t>
    </r>
    <phoneticPr fontId="2" type="noConversion"/>
  </si>
  <si>
    <r>
      <t>　　　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外商及港澳台商投资企业</t>
    </r>
    <phoneticPr fontId="2" type="noConversion"/>
  </si>
  <si>
    <r>
      <t>　　　　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其他经济类型企业</t>
    </r>
    <phoneticPr fontId="2" type="noConversion"/>
  </si>
  <si>
    <r>
      <rPr>
        <sz val="12"/>
        <rFont val="Times New Roman"/>
        <family val="1"/>
      </rPr>
      <t xml:space="preserve">    2</t>
    </r>
    <r>
      <rPr>
        <sz val="12"/>
        <rFont val="宋体"/>
        <family val="3"/>
        <charset val="134"/>
      </rPr>
      <t>、规模以上工业销售产值</t>
    </r>
    <phoneticPr fontId="2" type="noConversion"/>
  </si>
  <si>
    <r>
      <rPr>
        <sz val="12"/>
        <rFont val="Times New Roman"/>
        <family val="1"/>
      </rPr>
      <t xml:space="preserve">    3</t>
    </r>
    <r>
      <rPr>
        <sz val="12"/>
        <rFont val="宋体"/>
        <family val="3"/>
        <charset val="134"/>
      </rPr>
      <t>、规模以上工业产品销售率</t>
    </r>
    <phoneticPr fontId="2" type="noConversion"/>
  </si>
  <si>
    <t>%</t>
    <phoneticPr fontId="2" type="noConversion"/>
  </si>
  <si>
    <r>
      <rPr>
        <sz val="12"/>
        <rFont val="Times New Roman"/>
        <family val="1"/>
      </rPr>
      <t xml:space="preserve">    4</t>
    </r>
    <r>
      <rPr>
        <sz val="12"/>
        <rFont val="宋体"/>
        <family val="3"/>
        <charset val="134"/>
      </rPr>
      <t>、规模以上工业增加值</t>
    </r>
    <phoneticPr fontId="2" type="noConversion"/>
  </si>
  <si>
    <t xml:space="preserve">                             类别</t>
    <phoneticPr fontId="2" type="noConversion"/>
  </si>
  <si>
    <t>计量单位</t>
    <phoneticPr fontId="2" type="noConversion"/>
  </si>
  <si>
    <t xml:space="preserve">    指标             数量</t>
    <phoneticPr fontId="2" type="noConversion"/>
  </si>
  <si>
    <t>亿元</t>
    <phoneticPr fontId="2" type="noConversion"/>
  </si>
  <si>
    <t>吨</t>
    <phoneticPr fontId="2" type="noConversion"/>
  </si>
  <si>
    <t>万元</t>
    <phoneticPr fontId="2" type="noConversion"/>
  </si>
  <si>
    <t>头</t>
    <phoneticPr fontId="2" type="noConversion"/>
  </si>
  <si>
    <t>五、服务业</t>
    <phoneticPr fontId="2" type="noConversion"/>
  </si>
  <si>
    <t>　　 （2）生猪存栏</t>
    <phoneticPr fontId="2" type="noConversion"/>
  </si>
  <si>
    <t>只</t>
    <phoneticPr fontId="2" type="noConversion"/>
  </si>
  <si>
    <t>万只</t>
    <phoneticPr fontId="2" type="noConversion"/>
  </si>
  <si>
    <t>　　其中：猪肉</t>
    <phoneticPr fontId="2" type="noConversion"/>
  </si>
  <si>
    <t>　　　　  禽肉</t>
    <phoneticPr fontId="2" type="noConversion"/>
  </si>
  <si>
    <t xml:space="preserve">  其中 (1)批发业销售额</t>
    <phoneticPr fontId="2" type="noConversion"/>
  </si>
  <si>
    <t xml:space="preserve">       (2)零售业销售额</t>
    <phoneticPr fontId="2" type="noConversion"/>
  </si>
  <si>
    <t xml:space="preserve">  住宿业营业额</t>
    <phoneticPr fontId="2" type="noConversion"/>
  </si>
  <si>
    <t xml:space="preserve">  餐饮业营业额</t>
    <phoneticPr fontId="2" type="noConversion"/>
  </si>
  <si>
    <r>
      <t xml:space="preserve">  </t>
    </r>
    <r>
      <rPr>
        <sz val="12"/>
        <rFont val="宋体"/>
        <family val="3"/>
        <charset val="134"/>
      </rPr>
      <t>其中（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）生猪出栏</t>
    </r>
    <phoneticPr fontId="2" type="noConversion"/>
  </si>
  <si>
    <t xml:space="preserve">  1、金融机构贷款余额</t>
    <phoneticPr fontId="2" type="noConversion"/>
  </si>
  <si>
    <t xml:space="preserve">   其中：短期贷款</t>
    <phoneticPr fontId="2" type="noConversion"/>
  </si>
  <si>
    <t xml:space="preserve">   新增贷款</t>
    <phoneticPr fontId="2" type="noConversion"/>
  </si>
  <si>
    <t xml:space="preserve">  2、金融机构存款余额</t>
    <phoneticPr fontId="2" type="noConversion"/>
  </si>
  <si>
    <t xml:space="preserve">         其他存款</t>
    <phoneticPr fontId="2" type="noConversion"/>
  </si>
  <si>
    <t>六、利用外资与出口</t>
    <phoneticPr fontId="2" type="noConversion"/>
  </si>
  <si>
    <t xml:space="preserve">  1、实际利用外资</t>
    <phoneticPr fontId="2" type="noConversion"/>
  </si>
  <si>
    <t>七、财政</t>
    <phoneticPr fontId="2" type="noConversion"/>
  </si>
  <si>
    <t xml:space="preserve">  1、国税</t>
    <phoneticPr fontId="2" type="noConversion"/>
  </si>
  <si>
    <t xml:space="preserve">  2、地税</t>
    <phoneticPr fontId="2" type="noConversion"/>
  </si>
  <si>
    <t xml:space="preserve"> 1、按投资类别分</t>
    <phoneticPr fontId="2" type="noConversion"/>
  </si>
  <si>
    <t xml:space="preserve"> 2、按产业分</t>
    <phoneticPr fontId="2" type="noConversion"/>
  </si>
  <si>
    <t xml:space="preserve">  其中：第一产业</t>
    <phoneticPr fontId="2" type="noConversion"/>
  </si>
  <si>
    <t xml:space="preserve">        第二产业</t>
    <phoneticPr fontId="2" type="noConversion"/>
  </si>
  <si>
    <t xml:space="preserve">        第三产业</t>
    <phoneticPr fontId="2" type="noConversion"/>
  </si>
  <si>
    <t xml:space="preserve">    (1)粮油、食品类</t>
    <phoneticPr fontId="2" type="noConversion"/>
  </si>
  <si>
    <t xml:space="preserve">    (2)烟酒类</t>
    <phoneticPr fontId="2" type="noConversion"/>
  </si>
  <si>
    <t xml:space="preserve">    (3)服装、鞋帽、针纺织品类</t>
    <phoneticPr fontId="2" type="noConversion"/>
  </si>
  <si>
    <t xml:space="preserve">    (4)金银珠宝类</t>
    <phoneticPr fontId="2" type="noConversion"/>
  </si>
  <si>
    <t xml:space="preserve">    (5)日用品类</t>
    <phoneticPr fontId="2" type="noConversion"/>
  </si>
  <si>
    <t xml:space="preserve">    (6)家用电器和音像器材类</t>
    <phoneticPr fontId="2" type="noConversion"/>
  </si>
  <si>
    <t xml:space="preserve">    (7)中西药品类</t>
    <phoneticPr fontId="2" type="noConversion"/>
  </si>
  <si>
    <t xml:space="preserve">    (8)石油及制品类</t>
    <phoneticPr fontId="2" type="noConversion"/>
  </si>
  <si>
    <t xml:space="preserve">    (9)汽车类</t>
    <phoneticPr fontId="2" type="noConversion"/>
  </si>
  <si>
    <t>开采辅助活动</t>
  </si>
  <si>
    <t>酒、饮料和精制茶制造业</t>
  </si>
  <si>
    <t>纺织服装、服饰业</t>
  </si>
  <si>
    <t>橡胶和塑料制品业</t>
  </si>
  <si>
    <t>黑色金属冶炼和压延加工业</t>
  </si>
  <si>
    <t>有色金属冶炼和压延加工业</t>
  </si>
  <si>
    <t>汽车制造业</t>
  </si>
  <si>
    <t>铁路、船舶、航空航天和其他运输设备制造业</t>
  </si>
  <si>
    <t>电气机械和器材制造业</t>
  </si>
  <si>
    <t>计算机、通信和其他电子设备制造业</t>
  </si>
  <si>
    <t>仪器仪表制造业</t>
  </si>
  <si>
    <t>废弃资源综合利用业</t>
  </si>
  <si>
    <t>金属制品、机械和设备修理业</t>
  </si>
  <si>
    <t>电力、热力生产和供应业</t>
  </si>
  <si>
    <t>十三、工业生产者购进价格总指数</t>
    <phoneticPr fontId="9" type="noConversion"/>
  </si>
  <si>
    <t xml:space="preserve">渔业 </t>
  </si>
  <si>
    <t>有色金属矿采选业</t>
  </si>
  <si>
    <t>非金属矿物采选业</t>
  </si>
  <si>
    <t>皮革、毛皮、羽毛及其制品和制造业</t>
  </si>
  <si>
    <t>石油加工、炼焦和核燃料加工业</t>
  </si>
  <si>
    <t xml:space="preserve">  食用植物油</t>
  </si>
  <si>
    <t xml:space="preserve">  鲜菜</t>
  </si>
  <si>
    <t xml:space="preserve">  猪肉</t>
  </si>
  <si>
    <t xml:space="preserve">  水产品</t>
  </si>
  <si>
    <t xml:space="preserve">  鸡蛋</t>
  </si>
  <si>
    <t xml:space="preserve">  鲜瓜果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</si>
  <si>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</si>
  <si>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</si>
  <si>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</si>
  <si>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</si>
  <si>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</si>
  <si>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t xml:space="preserve">  1、客运总量</t>
  </si>
  <si>
    <t>万人次</t>
  </si>
  <si>
    <t xml:space="preserve">  2、客运周转量</t>
  </si>
  <si>
    <t>万人公里</t>
  </si>
  <si>
    <t xml:space="preserve">  3、货运总量</t>
  </si>
  <si>
    <t>万吨</t>
  </si>
  <si>
    <t xml:space="preserve">  4、货运周转量</t>
  </si>
  <si>
    <t>万吨公里</t>
  </si>
  <si>
    <t>（四）邮政</t>
    <phoneticPr fontId="2" type="noConversion"/>
  </si>
  <si>
    <t xml:space="preserve"> 邮政业务总量</t>
    <phoneticPr fontId="2" type="noConversion"/>
  </si>
  <si>
    <t>八、全口径税收收入</t>
    <phoneticPr fontId="2" type="noConversion"/>
  </si>
  <si>
    <t>三、建筑业</t>
    <phoneticPr fontId="2" type="noConversion"/>
  </si>
  <si>
    <t xml:space="preserve">  2、外贸出口额</t>
    <phoneticPr fontId="2" type="noConversion"/>
  </si>
  <si>
    <t xml:space="preserve">  2、社会消费品零售额</t>
    <phoneticPr fontId="2" type="noConversion"/>
  </si>
  <si>
    <t>万元</t>
    <phoneticPr fontId="2" type="noConversion"/>
  </si>
  <si>
    <t>万美元</t>
    <phoneticPr fontId="2" type="noConversion"/>
  </si>
  <si>
    <t>十一、人民生活</t>
    <phoneticPr fontId="2" type="noConversion"/>
  </si>
  <si>
    <t xml:space="preserve">  2、建筑业增值税</t>
    <phoneticPr fontId="2" type="noConversion"/>
  </si>
  <si>
    <t>大米</t>
    <phoneticPr fontId="2" type="noConversion"/>
  </si>
  <si>
    <t>总指数</t>
  </si>
  <si>
    <t>造纸和纸制品业</t>
  </si>
  <si>
    <t>化学原料和化学制品制造业</t>
  </si>
  <si>
    <t>（上月=100）</t>
    <phoneticPr fontId="9" type="noConversion"/>
  </si>
  <si>
    <t>（同月=100）</t>
    <phoneticPr fontId="9" type="noConversion"/>
  </si>
  <si>
    <t xml:space="preserve">总指数           </t>
  </si>
  <si>
    <t>(同月=100)</t>
    <phoneticPr fontId="2" type="noConversion"/>
  </si>
  <si>
    <t>(同期=100)</t>
    <phoneticPr fontId="2" type="noConversion"/>
  </si>
  <si>
    <t xml:space="preserve">  其中：烟酒</t>
  </si>
  <si>
    <t>万元人民币</t>
    <phoneticPr fontId="2" type="noConversion"/>
  </si>
  <si>
    <t>（同月=100）</t>
    <phoneticPr fontId="9" type="noConversion"/>
  </si>
  <si>
    <t>单位名称</t>
    <phoneticPr fontId="20" type="noConversion"/>
  </si>
  <si>
    <t>年计划</t>
    <phoneticPr fontId="20" type="noConversion"/>
  </si>
  <si>
    <t>备注</t>
    <phoneticPr fontId="20" type="noConversion"/>
  </si>
  <si>
    <t>临港经济区</t>
    <phoneticPr fontId="20" type="noConversion"/>
  </si>
  <si>
    <t>大洼街道</t>
    <phoneticPr fontId="20" type="noConversion"/>
  </si>
  <si>
    <t>田家街道</t>
    <phoneticPr fontId="20" type="noConversion"/>
  </si>
  <si>
    <t>榆树街道</t>
    <phoneticPr fontId="20" type="noConversion"/>
  </si>
  <si>
    <t>向海街道</t>
    <phoneticPr fontId="20" type="noConversion"/>
  </si>
  <si>
    <t>前进街道</t>
    <phoneticPr fontId="20" type="noConversion"/>
  </si>
  <si>
    <t>东风镇</t>
    <phoneticPr fontId="20" type="noConversion"/>
  </si>
  <si>
    <t>新开镇</t>
    <phoneticPr fontId="20" type="noConversion"/>
  </si>
  <si>
    <t>清水镇</t>
    <phoneticPr fontId="20" type="noConversion"/>
  </si>
  <si>
    <t>新兴镇</t>
    <phoneticPr fontId="20" type="noConversion"/>
  </si>
  <si>
    <t>西安镇</t>
    <phoneticPr fontId="20" type="noConversion"/>
  </si>
  <si>
    <t>新立镇</t>
    <phoneticPr fontId="20" type="noConversion"/>
  </si>
  <si>
    <t>唐家镇</t>
    <phoneticPr fontId="20" type="noConversion"/>
  </si>
  <si>
    <t>平安镇</t>
    <phoneticPr fontId="20" type="noConversion"/>
  </si>
  <si>
    <t>单位：亿元、%</t>
    <phoneticPr fontId="2" type="noConversion"/>
  </si>
  <si>
    <t>单位名称</t>
  </si>
  <si>
    <t>年度计划</t>
  </si>
  <si>
    <t>同比增长</t>
  </si>
  <si>
    <t>合计</t>
  </si>
  <si>
    <t>建设类投资</t>
  </si>
  <si>
    <t>房地产投资</t>
  </si>
  <si>
    <t>临港经济区</t>
  </si>
  <si>
    <t>红海滩度假区</t>
  </si>
  <si>
    <t>三角洲开发区</t>
  </si>
  <si>
    <t>大洼街道</t>
  </si>
  <si>
    <t>田家街道</t>
  </si>
  <si>
    <t>榆树街道</t>
  </si>
  <si>
    <t>向海街道</t>
  </si>
  <si>
    <t>前进街道</t>
  </si>
  <si>
    <t>西安镇</t>
  </si>
  <si>
    <t>新兴镇</t>
  </si>
  <si>
    <t>东风镇</t>
  </si>
  <si>
    <t>新开镇</t>
  </si>
  <si>
    <t>新立镇</t>
  </si>
  <si>
    <t>清水镇</t>
  </si>
  <si>
    <t>唐家镇</t>
  </si>
  <si>
    <t>平安镇</t>
  </si>
  <si>
    <t>赵圈河镇</t>
  </si>
  <si>
    <t xml:space="preserve">  1、商品销售额</t>
    <phoneticPr fontId="2" type="noConversion"/>
  </si>
  <si>
    <t>（上月=100）</t>
    <phoneticPr fontId="2" type="noConversion"/>
  </si>
  <si>
    <t>单位：万元</t>
    <phoneticPr fontId="2" type="noConversion"/>
  </si>
  <si>
    <t>税收</t>
  </si>
  <si>
    <t>非税</t>
  </si>
  <si>
    <t>服装</t>
    <phoneticPr fontId="2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</si>
  <si>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万件</t>
    </r>
    <phoneticPr fontId="2" type="noConversion"/>
  </si>
  <si>
    <t>单位：万元、%</t>
  </si>
  <si>
    <t>地    区</t>
  </si>
  <si>
    <t>规上工业增加值</t>
  </si>
  <si>
    <t>固定资产投资</t>
  </si>
  <si>
    <t>一般公共预算收入</t>
  </si>
  <si>
    <t>总量</t>
  </si>
  <si>
    <t>增速</t>
  </si>
  <si>
    <t>全    市</t>
  </si>
  <si>
    <t>双台子区</t>
  </si>
  <si>
    <t>兴隆台区</t>
  </si>
  <si>
    <t>大 洼 区</t>
  </si>
  <si>
    <t>盘 山 县</t>
  </si>
  <si>
    <t>辽 东 湾</t>
  </si>
  <si>
    <t>辽 河 口</t>
  </si>
  <si>
    <t>#市本级</t>
  </si>
  <si>
    <r>
      <t>一、地区生产总值</t>
    </r>
    <r>
      <rPr>
        <sz val="12"/>
        <rFont val="宋体"/>
        <family val="3"/>
        <charset val="134"/>
      </rPr>
      <t>（二季度）</t>
    </r>
    <phoneticPr fontId="2" type="noConversion"/>
  </si>
  <si>
    <t>6月</t>
    <phoneticPr fontId="2" type="noConversion"/>
  </si>
  <si>
    <t xml:space="preserve"> 1—6月    累计完成</t>
    <phoneticPr fontId="2" type="noConversion"/>
  </si>
  <si>
    <t xml:space="preserve"> 1—6月   累计同比  增长%</t>
    <phoneticPr fontId="2" type="noConversion"/>
  </si>
  <si>
    <t xml:space="preserve">  1、建筑业总产值(二季度）</t>
    <phoneticPr fontId="2" type="noConversion"/>
  </si>
  <si>
    <t xml:space="preserve">  其中：设施蔬菜产量</t>
    <phoneticPr fontId="2" type="noConversion"/>
  </si>
  <si>
    <t xml:space="preserve">  蔬菜产量</t>
    <phoneticPr fontId="2" type="noConversion"/>
  </si>
  <si>
    <t xml:space="preserve"> 畜牧业（二季度）</t>
    <phoneticPr fontId="2" type="noConversion"/>
  </si>
  <si>
    <t xml:space="preserve"> 1—6月   累计同比   增长%</t>
    <phoneticPr fontId="2" type="noConversion"/>
  </si>
  <si>
    <t xml:space="preserve"> 渔业增加值</t>
    <phoneticPr fontId="2" type="noConversion"/>
  </si>
  <si>
    <t xml:space="preserve"> 种植业</t>
    <phoneticPr fontId="2" type="noConversion"/>
  </si>
  <si>
    <t xml:space="preserve"> 粮食作物总产量</t>
    <phoneticPr fontId="2" type="noConversion"/>
  </si>
  <si>
    <r>
      <t xml:space="preserve"> 1—6</t>
    </r>
    <r>
      <rPr>
        <sz val="12"/>
        <rFont val="宋体"/>
        <family val="3"/>
        <charset val="134"/>
      </rPr>
      <t>月    累计完成</t>
    </r>
    <phoneticPr fontId="2" type="noConversion"/>
  </si>
  <si>
    <r>
      <t xml:space="preserve"> 1—6</t>
    </r>
    <r>
      <rPr>
        <sz val="12"/>
        <rFont val="宋体"/>
        <family val="3"/>
        <charset val="134"/>
      </rPr>
      <t>月   累计同比   增长%</t>
    </r>
    <phoneticPr fontId="2" type="noConversion"/>
  </si>
  <si>
    <r>
      <t xml:space="preserve"> 1—6</t>
    </r>
    <r>
      <rPr>
        <sz val="12"/>
        <rFont val="宋体"/>
        <family val="3"/>
        <charset val="134"/>
      </rPr>
      <t>月   累计同比  增长%</t>
    </r>
    <phoneticPr fontId="2" type="noConversion"/>
  </si>
  <si>
    <t xml:space="preserve"> 4、固定资产投资亿元以上项目数(6月末)</t>
    <phoneticPr fontId="2" type="noConversion"/>
  </si>
  <si>
    <t xml:space="preserve">  农村居民人均可支配收入（二季度）</t>
    <phoneticPr fontId="2" type="noConversion"/>
  </si>
  <si>
    <t>6月</t>
    <phoneticPr fontId="9" type="noConversion"/>
  </si>
  <si>
    <r>
      <t>1-6</t>
    </r>
    <r>
      <rPr>
        <sz val="12"/>
        <rFont val="宋体"/>
        <family val="3"/>
        <charset val="134"/>
      </rPr>
      <t>月累计</t>
    </r>
    <phoneticPr fontId="9" type="noConversion"/>
  </si>
  <si>
    <r>
      <t xml:space="preserve"> </t>
    </r>
    <r>
      <rPr>
        <sz val="12"/>
        <rFont val="宋体"/>
        <family val="3"/>
        <charset val="134"/>
      </rPr>
      <t xml:space="preserve"> 3、金融业增加值</t>
    </r>
    <phoneticPr fontId="2" type="noConversion"/>
  </si>
  <si>
    <t>6月</t>
    <phoneticPr fontId="9" type="noConversion"/>
  </si>
  <si>
    <t>1-6月累计</t>
    <phoneticPr fontId="9" type="noConversion"/>
  </si>
  <si>
    <r>
      <t>6 月 份</t>
    </r>
    <r>
      <rPr>
        <b/>
        <sz val="16"/>
        <rFont val="宋体"/>
        <family val="3"/>
        <charset val="134"/>
      </rPr>
      <t xml:space="preserve"> </t>
    </r>
    <r>
      <rPr>
        <b/>
        <sz val="16"/>
        <rFont val="宋体"/>
        <family val="3"/>
        <charset val="134"/>
      </rPr>
      <t>统 计 报</t>
    </r>
    <r>
      <rPr>
        <b/>
        <sz val="16"/>
        <rFont val="宋体"/>
        <family val="3"/>
        <charset val="134"/>
      </rPr>
      <t xml:space="preserve"> 表</t>
    </r>
    <phoneticPr fontId="2" type="noConversion"/>
  </si>
  <si>
    <t xml:space="preserve">             单位：亿元、%</t>
    <phoneticPr fontId="20" type="noConversion"/>
  </si>
  <si>
    <t>完成进度</t>
    <phoneticPr fontId="20" type="noConversion"/>
  </si>
  <si>
    <r>
      <t>1-6</t>
    </r>
    <r>
      <rPr>
        <sz val="12"/>
        <rFont val="宋体"/>
        <family val="3"/>
        <charset val="134"/>
      </rPr>
      <t>月累计完成</t>
    </r>
    <phoneticPr fontId="20" type="noConversion"/>
  </si>
  <si>
    <t>合  计</t>
    <phoneticPr fontId="20" type="noConversion"/>
  </si>
  <si>
    <t xml:space="preserve"> (一)农作物播种总面积（定报）</t>
    <phoneticPr fontId="2" type="noConversion"/>
  </si>
  <si>
    <t xml:space="preserve"> （二）蔬菜播种面积（二季度）</t>
    <phoneticPr fontId="2" type="noConversion"/>
  </si>
  <si>
    <t>（一）黄牛饲养量</t>
    <phoneticPr fontId="2" type="noConversion"/>
  </si>
  <si>
    <t>（二）生猪饲养量</t>
    <phoneticPr fontId="2" type="noConversion"/>
  </si>
  <si>
    <t>（三）羊饲养量</t>
    <phoneticPr fontId="2" type="noConversion"/>
  </si>
  <si>
    <t>（四）家禽饲养量</t>
    <phoneticPr fontId="2" type="noConversion"/>
  </si>
  <si>
    <t>（五）肉类产量</t>
    <phoneticPr fontId="2" type="noConversion"/>
  </si>
  <si>
    <t>（六）禽蛋产量</t>
    <phoneticPr fontId="2" type="noConversion"/>
  </si>
  <si>
    <t xml:space="preserve"> (一)服务业增加值(二季度）</t>
    <phoneticPr fontId="2" type="noConversion"/>
  </si>
  <si>
    <t xml:space="preserve"> (二)商业</t>
    <phoneticPr fontId="2" type="noConversion"/>
  </si>
  <si>
    <t xml:space="preserve"> (三)交通</t>
    <phoneticPr fontId="2" type="noConversion"/>
  </si>
  <si>
    <t xml:space="preserve"> (五)金融</t>
    <phoneticPr fontId="2" type="noConversion"/>
  </si>
  <si>
    <t xml:space="preserve">       (14)契税              </t>
    <phoneticPr fontId="2" type="noConversion"/>
  </si>
  <si>
    <t xml:space="preserve"> 其中：(1)增值税    </t>
    <phoneticPr fontId="2" type="noConversion"/>
  </si>
  <si>
    <t xml:space="preserve">       (2)营业税      </t>
    <phoneticPr fontId="2" type="noConversion"/>
  </si>
  <si>
    <t xml:space="preserve">       (3)企业所得税</t>
    <phoneticPr fontId="2" type="noConversion"/>
  </si>
  <si>
    <t xml:space="preserve">       (4)个人所得税  </t>
    <phoneticPr fontId="2" type="noConversion"/>
  </si>
  <si>
    <t xml:space="preserve">       (5)资源税            </t>
    <phoneticPr fontId="2" type="noConversion"/>
  </si>
  <si>
    <t xml:space="preserve">       (6)固定资产投资方向调节税    </t>
    <phoneticPr fontId="2" type="noConversion"/>
  </si>
  <si>
    <t xml:space="preserve">       (7)城市维护建设税    </t>
    <phoneticPr fontId="2" type="noConversion"/>
  </si>
  <si>
    <t xml:space="preserve">       (8)房产税          </t>
    <phoneticPr fontId="2" type="noConversion"/>
  </si>
  <si>
    <t xml:space="preserve">       (9)印花税            </t>
    <phoneticPr fontId="2" type="noConversion"/>
  </si>
  <si>
    <t xml:space="preserve">       (10)城镇土地使用税</t>
    <phoneticPr fontId="2" type="noConversion"/>
  </si>
  <si>
    <t xml:space="preserve">       (11)土地增值税</t>
    <phoneticPr fontId="2" type="noConversion"/>
  </si>
  <si>
    <t xml:space="preserve">       (12)车船税            </t>
    <phoneticPr fontId="2" type="noConversion"/>
  </si>
  <si>
    <t xml:space="preserve">       (13)耕地占用税        </t>
    <phoneticPr fontId="2" type="noConversion"/>
  </si>
  <si>
    <t>(二)公共财政预算支出</t>
    <phoneticPr fontId="2" type="noConversion"/>
  </si>
  <si>
    <t xml:space="preserve"> (1)商品房销售额</t>
    <phoneticPr fontId="2" type="noConversion"/>
  </si>
  <si>
    <t xml:space="preserve"> (2)商品房销售面积</t>
    <phoneticPr fontId="2" type="noConversion"/>
  </si>
  <si>
    <t xml:space="preserve"> (3)房屋施工面积</t>
    <phoneticPr fontId="2" type="noConversion"/>
  </si>
  <si>
    <t xml:space="preserve"> (4)房屋新开工面积</t>
    <phoneticPr fontId="2" type="noConversion"/>
  </si>
  <si>
    <t xml:space="preserve"> (5)房屋竣工面积</t>
    <phoneticPr fontId="2" type="noConversion"/>
  </si>
  <si>
    <t xml:space="preserve"> (6)待售面积</t>
    <phoneticPr fontId="2" type="noConversion"/>
  </si>
  <si>
    <t xml:space="preserve"> 其中：食品</t>
    <phoneticPr fontId="2" type="noConversion"/>
  </si>
  <si>
    <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粮食</t>
    </r>
    <phoneticPr fontId="2" type="noConversion"/>
  </si>
  <si>
    <r>
      <t xml:space="preserve">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大米</t>
    </r>
    <phoneticPr fontId="2" type="noConversion"/>
  </si>
  <si>
    <r>
      <t>（一）</t>
    </r>
    <r>
      <rPr>
        <sz val="12"/>
        <rFont val="宋体"/>
        <family val="3"/>
        <charset val="134"/>
      </rPr>
      <t>食品烟酒</t>
    </r>
    <phoneticPr fontId="2" type="noConversion"/>
  </si>
  <si>
    <t>（二）衣着</t>
    <phoneticPr fontId="2" type="noConversion"/>
  </si>
  <si>
    <t>（三）居住</t>
    <phoneticPr fontId="2" type="noConversion"/>
  </si>
  <si>
    <t>唐家镇</t>
    <phoneticPr fontId="2" type="noConversion"/>
  </si>
  <si>
    <t>平安镇</t>
    <phoneticPr fontId="2" type="noConversion"/>
  </si>
  <si>
    <t>赵圈河镇</t>
    <phoneticPr fontId="2" type="noConversion"/>
  </si>
  <si>
    <t>临港经济区</t>
    <phoneticPr fontId="2" type="noConversion"/>
  </si>
  <si>
    <t>红海滩管委会</t>
    <phoneticPr fontId="2" type="noConversion"/>
  </si>
  <si>
    <t>注：此表区财政局提供</t>
    <phoneticPr fontId="2" type="noConversion"/>
  </si>
  <si>
    <t>项目</t>
    <phoneticPr fontId="2" type="noConversion"/>
  </si>
  <si>
    <t>年初预算数</t>
    <phoneticPr fontId="2" type="noConversion"/>
  </si>
  <si>
    <t>本期完成数</t>
    <phoneticPr fontId="2" type="noConversion"/>
  </si>
  <si>
    <t>同期完成数</t>
    <phoneticPr fontId="2" type="noConversion"/>
  </si>
  <si>
    <t>本期比同期增长（%）</t>
    <phoneticPr fontId="2" type="noConversion"/>
  </si>
  <si>
    <t xml:space="preserve">收入合计 </t>
    <phoneticPr fontId="2" type="noConversion"/>
  </si>
  <si>
    <t>1、区 本 级</t>
    <phoneticPr fontId="2" type="noConversion"/>
  </si>
  <si>
    <t>2、各街镇及园区</t>
    <phoneticPr fontId="2" type="noConversion"/>
  </si>
  <si>
    <t>大洼街道</t>
    <phoneticPr fontId="2" type="noConversion"/>
  </si>
  <si>
    <t>田家街道</t>
    <phoneticPr fontId="2" type="noConversion"/>
  </si>
  <si>
    <t>榆树街道</t>
    <phoneticPr fontId="2" type="noConversion"/>
  </si>
  <si>
    <t>向海街道</t>
    <phoneticPr fontId="2" type="noConversion"/>
  </si>
  <si>
    <t xml:space="preserve">    石墨及炭素制品</t>
    <phoneticPr fontId="2" type="noConversion"/>
  </si>
  <si>
    <t xml:space="preserve">    沥青和改性沥青防水卷材</t>
    <phoneticPr fontId="2" type="noConversion"/>
  </si>
  <si>
    <t xml:space="preserve">    初级形态塑料</t>
    <phoneticPr fontId="2" type="noConversion"/>
  </si>
  <si>
    <t xml:space="preserve">    非织造布（无纺布）</t>
    <phoneticPr fontId="2" type="noConversion"/>
  </si>
  <si>
    <r>
      <t xml:space="preserve">  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、规模以上工业企业主要产品</t>
    </r>
    <phoneticPr fontId="2" type="noConversion"/>
  </si>
  <si>
    <t>—</t>
    <phoneticPr fontId="2" type="noConversion"/>
  </si>
  <si>
    <t>—</t>
    <phoneticPr fontId="2" type="noConversion"/>
  </si>
  <si>
    <t>万元</t>
    <phoneticPr fontId="2" type="noConversion"/>
  </si>
  <si>
    <t xml:space="preserve">    #限上企业零售额</t>
    <phoneticPr fontId="2" type="noConversion"/>
  </si>
  <si>
    <t>—</t>
  </si>
  <si>
    <t>1-6月份完成</t>
  </si>
  <si>
    <t>目标进度</t>
  </si>
  <si>
    <t>-</t>
  </si>
  <si>
    <t>本期为零</t>
  </si>
  <si>
    <t>同期无基数</t>
  </si>
  <si>
    <t>—</t>
    <phoneticPr fontId="2" type="noConversion"/>
  </si>
  <si>
    <t>亿元</t>
    <phoneticPr fontId="2" type="noConversion"/>
  </si>
  <si>
    <r>
      <t>6 月 份</t>
    </r>
    <r>
      <rPr>
        <b/>
        <sz val="16"/>
        <rFont val="宋体"/>
        <family val="3"/>
        <charset val="134"/>
      </rPr>
      <t xml:space="preserve"> </t>
    </r>
    <r>
      <rPr>
        <b/>
        <sz val="16"/>
        <rFont val="宋体"/>
        <family val="3"/>
        <charset val="134"/>
      </rPr>
      <t>统 计 报</t>
    </r>
    <r>
      <rPr>
        <b/>
        <sz val="16"/>
        <rFont val="宋体"/>
        <family val="3"/>
        <charset val="134"/>
      </rPr>
      <t xml:space="preserve"> 表</t>
    </r>
    <phoneticPr fontId="2" type="noConversion"/>
  </si>
  <si>
    <t>年计划</t>
    <phoneticPr fontId="35" type="noConversion"/>
  </si>
  <si>
    <t>1-6月累计</t>
    <phoneticPr fontId="35" type="noConversion"/>
  </si>
  <si>
    <t>本月止累计进度%</t>
    <phoneticPr fontId="35" type="noConversion"/>
  </si>
  <si>
    <t>总  计</t>
    <phoneticPr fontId="35" type="noConversion"/>
  </si>
  <si>
    <t>临港经济区</t>
    <phoneticPr fontId="35" type="noConversion"/>
  </si>
  <si>
    <t>红海滩度假区</t>
    <phoneticPr fontId="35" type="noConversion"/>
  </si>
  <si>
    <t>三角洲开发区</t>
    <phoneticPr fontId="35" type="noConversion"/>
  </si>
  <si>
    <t>大洼街道</t>
    <phoneticPr fontId="35" type="noConversion"/>
  </si>
  <si>
    <t>田家街道</t>
    <phoneticPr fontId="35" type="noConversion"/>
  </si>
  <si>
    <t>榆树街道</t>
    <phoneticPr fontId="35" type="noConversion"/>
  </si>
  <si>
    <t>向海街道</t>
    <phoneticPr fontId="35" type="noConversion"/>
  </si>
  <si>
    <t>前进街道</t>
    <phoneticPr fontId="35" type="noConversion"/>
  </si>
  <si>
    <t>西安镇</t>
    <phoneticPr fontId="35" type="noConversion"/>
  </si>
  <si>
    <t>新兴镇</t>
    <phoneticPr fontId="35" type="noConversion"/>
  </si>
  <si>
    <t>东风镇</t>
    <phoneticPr fontId="35" type="noConversion"/>
  </si>
  <si>
    <t>新开镇</t>
    <phoneticPr fontId="35" type="noConversion"/>
  </si>
  <si>
    <t>新立镇</t>
    <phoneticPr fontId="35" type="noConversion"/>
  </si>
  <si>
    <t>清水镇</t>
    <phoneticPr fontId="35" type="noConversion"/>
  </si>
  <si>
    <t>唐家镇</t>
    <phoneticPr fontId="35" type="noConversion"/>
  </si>
  <si>
    <t>平安镇</t>
    <phoneticPr fontId="35" type="noConversion"/>
  </si>
  <si>
    <t>赵圈河镇</t>
    <phoneticPr fontId="35" type="noConversion"/>
  </si>
  <si>
    <t>单位</t>
    <phoneticPr fontId="35" type="noConversion"/>
  </si>
  <si>
    <t>附件5</t>
    <phoneticPr fontId="2" type="noConversion"/>
  </si>
  <si>
    <t>(一)一般公共预算收入</t>
    <phoneticPr fontId="2" type="noConversion"/>
  </si>
  <si>
    <t>附件1</t>
    <phoneticPr fontId="20" type="noConversion"/>
  </si>
  <si>
    <t>附件2</t>
    <phoneticPr fontId="20" type="noConversion"/>
  </si>
  <si>
    <t>1-6月份全区地区生产总值完成情况统计表</t>
    <phoneticPr fontId="20" type="noConversion"/>
  </si>
  <si>
    <t>1-6月份全区规上工业增加值完成情况统计表</t>
    <phoneticPr fontId="20" type="noConversion"/>
  </si>
  <si>
    <t>附件3</t>
    <phoneticPr fontId="20" type="noConversion"/>
  </si>
  <si>
    <t>附件4</t>
    <phoneticPr fontId="2" type="noConversion"/>
  </si>
  <si>
    <t xml:space="preserve">   1-6月份全区固定资产投资完成情况统计表</t>
    <phoneticPr fontId="2" type="noConversion"/>
  </si>
  <si>
    <t>1—6月份全区一般公共预算收入完成情况统计表</t>
    <phoneticPr fontId="2" type="noConversion"/>
  </si>
  <si>
    <t>1-6月份全市各县区主要经济指标完成情况统计表</t>
    <phoneticPr fontId="20" type="noConversion"/>
  </si>
</sst>
</file>

<file path=xl/styles.xml><?xml version="1.0" encoding="utf-8"?>
<styleSheet xmlns="http://schemas.openxmlformats.org/spreadsheetml/2006/main">
  <numFmts count="11">
    <numFmt numFmtId="176" formatCode="0.00_ "/>
    <numFmt numFmtId="177" formatCode="0.0_ "/>
    <numFmt numFmtId="178" formatCode="0_ "/>
    <numFmt numFmtId="179" formatCode="0.00_);[Red]\(0.00\)"/>
    <numFmt numFmtId="180" formatCode="0.000_);[Red]\(0.000\)"/>
    <numFmt numFmtId="181" formatCode="#,##0.0"/>
    <numFmt numFmtId="182" formatCode="#,##0_);[Red]\(#,##0\)"/>
    <numFmt numFmtId="183" formatCode="#,##0_ "/>
    <numFmt numFmtId="184" formatCode="#,##0.0_ "/>
    <numFmt numFmtId="185" formatCode="#,##0.0_);[Red]\(#,##0.0\)"/>
    <numFmt numFmtId="186" formatCode="0.0_);[Red]\(0.0\)"/>
  </numFmts>
  <fonts count="3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12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3F3F3F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name val="新宋体"/>
      <family val="3"/>
      <charset val="134"/>
    </font>
    <font>
      <sz val="12"/>
      <name val="新宋体"/>
      <family val="3"/>
      <charset val="134"/>
    </font>
    <font>
      <sz val="12"/>
      <color indexed="63"/>
      <name val="宋体"/>
      <family val="3"/>
      <charset val="134"/>
    </font>
    <font>
      <sz val="16"/>
      <name val="宋体"/>
      <family val="3"/>
      <charset val="134"/>
    </font>
    <font>
      <b/>
      <sz val="1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8"/>
      <name val="黑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9" fillId="2" borderId="13" applyNumberFormat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2" fillId="0" borderId="0"/>
  </cellStyleXfs>
  <cellXfs count="32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176" fontId="1" fillId="0" borderId="2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0" xfId="0" applyNumberFormat="1" applyFont="1" applyBorder="1">
      <alignment vertical="center"/>
    </xf>
    <xf numFmtId="10" fontId="1" fillId="0" borderId="0" xfId="0" applyNumberFormat="1" applyFont="1" applyBorder="1">
      <alignment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0" fontId="1" fillId="0" borderId="1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4" xfId="0" applyFont="1" applyFill="1" applyBorder="1" applyAlignment="1">
      <alignment vertical="center"/>
    </xf>
    <xf numFmtId="176" fontId="1" fillId="0" borderId="2" xfId="0" applyNumberFormat="1" applyFont="1" applyBorder="1">
      <alignment vertical="center"/>
    </xf>
    <xf numFmtId="176" fontId="1" fillId="0" borderId="3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indent="2"/>
    </xf>
    <xf numFmtId="49" fontId="1" fillId="0" borderId="1" xfId="0" applyNumberFormat="1" applyFont="1" applyBorder="1" applyAlignment="1">
      <alignment horizontal="left" vertical="center" indent="2"/>
    </xf>
    <xf numFmtId="176" fontId="5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76" fontId="1" fillId="0" borderId="0" xfId="0" applyNumberFormat="1" applyFont="1">
      <alignment vertical="center"/>
    </xf>
    <xf numFmtId="49" fontId="1" fillId="0" borderId="1" xfId="0" applyNumberFormat="1" applyFont="1" applyFill="1" applyBorder="1" applyAlignment="1" applyProtection="1">
      <alignment vertical="center" shrinkToFit="1"/>
      <protection locked="0"/>
    </xf>
    <xf numFmtId="176" fontId="1" fillId="0" borderId="0" xfId="0" applyNumberFormat="1" applyFont="1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1" fillId="0" borderId="2" xfId="0" applyNumberFormat="1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right" vertical="center"/>
    </xf>
    <xf numFmtId="177" fontId="1" fillId="0" borderId="3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177" fontId="1" fillId="0" borderId="4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176" fontId="1" fillId="0" borderId="11" xfId="0" applyNumberFormat="1" applyFont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1" fillId="0" borderId="6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vertical="center"/>
    </xf>
    <xf numFmtId="177" fontId="1" fillId="0" borderId="2" xfId="0" applyNumberFormat="1" applyFont="1" applyFill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4" fillId="0" borderId="0" xfId="0" applyFont="1" applyAlignment="1">
      <alignment vertical="center"/>
    </xf>
    <xf numFmtId="176" fontId="0" fillId="0" borderId="0" xfId="0" applyNumberFormat="1" applyFill="1" applyAlignment="1">
      <alignment horizontal="right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12" fillId="0" borderId="1" xfId="0" applyNumberFormat="1" applyFont="1" applyBorder="1" applyAlignment="1">
      <alignment horizontal="left" vertical="center" indent="2"/>
    </xf>
    <xf numFmtId="49" fontId="13" fillId="0" borderId="7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6" fontId="12" fillId="0" borderId="0" xfId="0" applyNumberFormat="1" applyFont="1" applyBorder="1" applyAlignment="1">
      <alignment horizontal="right" vertical="center"/>
    </xf>
    <xf numFmtId="0" fontId="12" fillId="0" borderId="4" xfId="0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 wrapText="1"/>
    </xf>
    <xf numFmtId="177" fontId="15" fillId="0" borderId="2" xfId="2" applyNumberFormat="1" applyFont="1" applyBorder="1" applyAlignment="1">
      <alignment horizontal="right" vertical="center"/>
    </xf>
    <xf numFmtId="177" fontId="15" fillId="0" borderId="3" xfId="2" applyNumberFormat="1" applyFont="1" applyBorder="1" applyAlignment="1">
      <alignment horizontal="right" vertical="center"/>
    </xf>
    <xf numFmtId="177" fontId="15" fillId="0" borderId="2" xfId="6" applyNumberFormat="1" applyFont="1" applyBorder="1" applyAlignment="1">
      <alignment horizontal="right" vertical="center"/>
    </xf>
    <xf numFmtId="177" fontId="16" fillId="0" borderId="3" xfId="6" applyNumberFormat="1" applyFont="1" applyBorder="1" applyAlignment="1">
      <alignment vertical="center"/>
    </xf>
    <xf numFmtId="177" fontId="16" fillId="0" borderId="2" xfId="6" applyNumberFormat="1" applyFont="1" applyBorder="1" applyAlignment="1">
      <alignment vertical="center"/>
    </xf>
    <xf numFmtId="177" fontId="16" fillId="0" borderId="2" xfId="6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177" fontId="16" fillId="0" borderId="2" xfId="2" applyNumberFormat="1" applyFont="1" applyBorder="1" applyAlignment="1">
      <alignment horizontal="right" vertical="center"/>
    </xf>
    <xf numFmtId="177" fontId="16" fillId="0" borderId="3" xfId="2" applyNumberFormat="1" applyFont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31" fontId="22" fillId="0" borderId="0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23" fillId="0" borderId="1" xfId="8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2" fillId="0" borderId="0" xfId="0" applyFont="1">
      <alignment vertical="center"/>
    </xf>
    <xf numFmtId="0" fontId="12" fillId="0" borderId="0" xfId="0" applyFont="1">
      <alignment vertical="center"/>
    </xf>
    <xf numFmtId="176" fontId="12" fillId="0" borderId="0" xfId="0" applyNumberFormat="1" applyFont="1">
      <alignment vertical="center"/>
    </xf>
    <xf numFmtId="0" fontId="12" fillId="0" borderId="0" xfId="0" applyFont="1" applyBorder="1">
      <alignment vertical="center"/>
    </xf>
    <xf numFmtId="0" fontId="25" fillId="0" borderId="0" xfId="0" applyFont="1" applyAlignment="1">
      <alignment horizontal="center" vertical="top" wrapText="1"/>
    </xf>
    <xf numFmtId="14" fontId="0" fillId="0" borderId="0" xfId="0" applyNumberFormat="1" applyBorder="1" applyAlignment="1">
      <alignment vertical="top"/>
    </xf>
    <xf numFmtId="0" fontId="0" fillId="0" borderId="0" xfId="0" applyAlignment="1">
      <alignment vertical="top"/>
    </xf>
    <xf numFmtId="176" fontId="0" fillId="0" borderId="7" xfId="0" applyNumberFormat="1" applyBorder="1" applyAlignment="1">
      <alignment vertical="top"/>
    </xf>
    <xf numFmtId="31" fontId="0" fillId="0" borderId="7" xfId="0" applyNumberFormat="1" applyBorder="1" applyAlignment="1">
      <alignment horizontal="right" vertical="top"/>
    </xf>
    <xf numFmtId="0" fontId="0" fillId="0" borderId="9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Font="1">
      <alignment vertical="center"/>
    </xf>
    <xf numFmtId="0" fontId="26" fillId="0" borderId="1" xfId="0" applyFont="1" applyFill="1" applyBorder="1" applyAlignment="1">
      <alignment vertical="center"/>
    </xf>
    <xf numFmtId="0" fontId="24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7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NumberFormat="1" applyFont="1" applyBorder="1" applyAlignment="1">
      <alignment vertical="center"/>
    </xf>
    <xf numFmtId="177" fontId="0" fillId="0" borderId="0" xfId="0" applyNumberFormat="1">
      <alignment vertical="center"/>
    </xf>
    <xf numFmtId="0" fontId="13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76" fontId="12" fillId="0" borderId="10" xfId="0" applyNumberFormat="1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14" fillId="0" borderId="7" xfId="0" applyFont="1" applyBorder="1" applyAlignment="1">
      <alignment vertical="center"/>
    </xf>
    <xf numFmtId="3" fontId="14" fillId="0" borderId="0" xfId="0" applyNumberFormat="1" applyFont="1" applyProtection="1">
      <alignment vertical="center"/>
      <protection locked="0"/>
    </xf>
    <xf numFmtId="0" fontId="14" fillId="0" borderId="0" xfId="0" applyFont="1">
      <alignment vertical="center"/>
    </xf>
    <xf numFmtId="181" fontId="14" fillId="0" borderId="7" xfId="0" applyNumberFormat="1" applyFont="1" applyBorder="1" applyAlignment="1" applyProtection="1">
      <alignment horizontal="right" vertical="center"/>
      <protection locked="0"/>
    </xf>
    <xf numFmtId="0" fontId="30" fillId="0" borderId="0" xfId="0" applyFont="1">
      <alignment vertical="center"/>
    </xf>
    <xf numFmtId="183" fontId="29" fillId="0" borderId="2" xfId="0" applyNumberFormat="1" applyFont="1" applyBorder="1" applyAlignment="1" applyProtection="1">
      <alignment horizontal="center" vertical="center" wrapText="1"/>
    </xf>
    <xf numFmtId="183" fontId="14" fillId="0" borderId="2" xfId="0" applyNumberFormat="1" applyFont="1" applyFill="1" applyBorder="1" applyAlignment="1" applyProtection="1">
      <alignment horizontal="center" vertical="center" wrapText="1"/>
    </xf>
    <xf numFmtId="183" fontId="31" fillId="0" borderId="15" xfId="0" applyNumberFormat="1" applyFont="1" applyBorder="1" applyAlignment="1">
      <alignment horizontal="center" vertical="center" wrapText="1"/>
    </xf>
    <xf numFmtId="184" fontId="14" fillId="0" borderId="2" xfId="0" applyNumberFormat="1" applyFont="1" applyBorder="1" applyAlignment="1" applyProtection="1">
      <alignment horizontal="center" vertical="center" wrapText="1"/>
    </xf>
    <xf numFmtId="184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>
      <alignment vertical="center"/>
    </xf>
    <xf numFmtId="182" fontId="1" fillId="0" borderId="0" xfId="0" applyNumberFormat="1" applyFont="1">
      <alignment vertical="center"/>
    </xf>
    <xf numFmtId="184" fontId="14" fillId="0" borderId="3" xfId="0" applyNumberFormat="1" applyFont="1" applyBorder="1" applyAlignment="1" applyProtection="1">
      <alignment horizontal="center" vertical="center" wrapText="1"/>
    </xf>
    <xf numFmtId="184" fontId="14" fillId="0" borderId="3" xfId="0" applyNumberFormat="1" applyFont="1" applyFill="1" applyBorder="1" applyAlignment="1" applyProtection="1">
      <alignment horizontal="center" vertical="center" wrapText="1"/>
    </xf>
    <xf numFmtId="185" fontId="14" fillId="0" borderId="1" xfId="0" applyNumberFormat="1" applyFont="1" applyBorder="1" applyAlignment="1">
      <alignment horizontal="left" vertical="center" wrapText="1" indent="1"/>
    </xf>
    <xf numFmtId="182" fontId="14" fillId="0" borderId="1" xfId="9" applyNumberFormat="1" applyFont="1" applyBorder="1" applyAlignment="1">
      <alignment horizontal="left" vertical="center" wrapText="1" indent="1"/>
    </xf>
    <xf numFmtId="185" fontId="14" fillId="0" borderId="1" xfId="0" applyNumberFormat="1" applyFont="1" applyFill="1" applyBorder="1" applyAlignment="1">
      <alignment horizontal="left" vertical="center" wrapText="1" indent="1"/>
    </xf>
    <xf numFmtId="0" fontId="12" fillId="0" borderId="2" xfId="0" applyFont="1" applyBorder="1" applyAlignment="1">
      <alignment horizontal="center" vertical="center"/>
    </xf>
    <xf numFmtId="177" fontId="16" fillId="0" borderId="3" xfId="7" applyNumberFormat="1" applyFont="1" applyBorder="1" applyAlignment="1">
      <alignment vertical="center"/>
    </xf>
    <xf numFmtId="49" fontId="12" fillId="0" borderId="2" xfId="0" applyNumberFormat="1" applyFont="1" applyBorder="1" applyAlignment="1">
      <alignment horizontal="left" vertical="center"/>
    </xf>
    <xf numFmtId="177" fontId="0" fillId="0" borderId="2" xfId="0" applyNumberFormat="1" applyBorder="1" applyAlignment="1">
      <alignment horizontal="right" vertical="center"/>
    </xf>
    <xf numFmtId="179" fontId="3" fillId="0" borderId="0" xfId="0" applyNumberFormat="1" applyFont="1" applyBorder="1">
      <alignment vertical="center"/>
    </xf>
    <xf numFmtId="179" fontId="1" fillId="0" borderId="0" xfId="0" applyNumberFormat="1" applyFont="1" applyBorder="1">
      <alignment vertical="center"/>
    </xf>
    <xf numFmtId="179" fontId="0" fillId="0" borderId="0" xfId="0" applyNumberFormat="1" applyBorder="1">
      <alignment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6" fillId="0" borderId="3" xfId="10" applyNumberFormat="1" applyFont="1" applyBorder="1" applyAlignment="1">
      <alignment horizontal="right"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16" fillId="0" borderId="2" xfId="10" applyNumberFormat="1" applyFont="1" applyBorder="1" applyAlignment="1">
      <alignment horizontal="right" vertical="center"/>
    </xf>
    <xf numFmtId="176" fontId="22" fillId="0" borderId="1" xfId="0" applyNumberFormat="1" applyFont="1" applyBorder="1" applyAlignment="1">
      <alignment horizontal="right" vertical="center"/>
    </xf>
    <xf numFmtId="179" fontId="22" fillId="0" borderId="3" xfId="0" applyNumberFormat="1" applyFont="1" applyBorder="1" applyAlignment="1">
      <alignment horizontal="right" vertical="center"/>
    </xf>
    <xf numFmtId="180" fontId="22" fillId="0" borderId="3" xfId="0" applyNumberFormat="1" applyFont="1" applyBorder="1" applyAlignment="1">
      <alignment horizontal="right" vertical="center"/>
    </xf>
    <xf numFmtId="176" fontId="23" fillId="0" borderId="1" xfId="8" applyNumberFormat="1" applyFont="1" applyFill="1" applyBorder="1" applyAlignment="1">
      <alignment horizontal="right" vertical="center"/>
    </xf>
    <xf numFmtId="179" fontId="23" fillId="0" borderId="3" xfId="8" applyNumberFormat="1" applyFont="1" applyFill="1" applyBorder="1" applyAlignment="1">
      <alignment horizontal="right" vertical="center"/>
    </xf>
    <xf numFmtId="176" fontId="22" fillId="0" borderId="3" xfId="0" applyNumberFormat="1" applyFont="1" applyBorder="1" applyAlignment="1">
      <alignment horizontal="right" vertical="center"/>
    </xf>
    <xf numFmtId="176" fontId="23" fillId="0" borderId="3" xfId="8" applyNumberFormat="1" applyFont="1" applyFill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16" fillId="0" borderId="10" xfId="10" applyNumberFormat="1" applyFont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4" xfId="0" applyFont="1" applyBorder="1" applyAlignment="1">
      <alignment vertical="center"/>
    </xf>
    <xf numFmtId="49" fontId="12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82" fontId="14" fillId="0" borderId="2" xfId="0" applyNumberFormat="1" applyFont="1" applyBorder="1" applyAlignment="1">
      <alignment horizontal="center" vertical="center" wrapText="1"/>
    </xf>
    <xf numFmtId="182" fontId="14" fillId="0" borderId="2" xfId="0" applyNumberFormat="1" applyFont="1" applyFill="1" applyBorder="1" applyAlignment="1">
      <alignment horizontal="center" vertical="center" wrapText="1"/>
    </xf>
    <xf numFmtId="182" fontId="14" fillId="0" borderId="3" xfId="0" applyNumberFormat="1" applyFont="1" applyBorder="1" applyAlignment="1">
      <alignment horizontal="center" vertical="center" wrapText="1"/>
    </xf>
    <xf numFmtId="182" fontId="14" fillId="0" borderId="1" xfId="0" applyNumberFormat="1" applyFont="1" applyBorder="1" applyAlignment="1">
      <alignment horizontal="center" vertical="center" wrapText="1"/>
    </xf>
    <xf numFmtId="182" fontId="14" fillId="0" borderId="1" xfId="0" applyNumberFormat="1" applyFont="1" applyBorder="1" applyAlignment="1">
      <alignment horizontal="left" vertical="center" wrapText="1"/>
    </xf>
    <xf numFmtId="182" fontId="14" fillId="0" borderId="2" xfId="0" applyNumberFormat="1" applyFont="1" applyBorder="1" applyAlignment="1" applyProtection="1">
      <alignment horizontal="center" vertical="center" wrapText="1"/>
    </xf>
    <xf numFmtId="183" fontId="14" fillId="0" borderId="2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6" fillId="0" borderId="7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  <xf numFmtId="186" fontId="22" fillId="0" borderId="2" xfId="0" applyNumberFormat="1" applyFont="1" applyBorder="1" applyAlignment="1">
      <alignment horizontal="center" vertical="center" wrapText="1"/>
    </xf>
    <xf numFmtId="177" fontId="22" fillId="0" borderId="1" xfId="0" applyNumberFormat="1" applyFont="1" applyBorder="1">
      <alignment vertical="center"/>
    </xf>
    <xf numFmtId="179" fontId="22" fillId="0" borderId="2" xfId="0" applyNumberFormat="1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186" fontId="22" fillId="0" borderId="3" xfId="0" applyNumberFormat="1" applyFont="1" applyBorder="1" applyAlignment="1">
      <alignment horizontal="center" vertical="center" wrapText="1"/>
    </xf>
    <xf numFmtId="186" fontId="22" fillId="0" borderId="3" xfId="0" applyNumberFormat="1" applyFont="1" applyBorder="1">
      <alignment vertical="center"/>
    </xf>
    <xf numFmtId="0" fontId="22" fillId="0" borderId="4" xfId="0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0" fillId="0" borderId="5" xfId="0" applyNumberForma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  <xf numFmtId="58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31" fontId="22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14" xfId="0" applyNumberFormat="1" applyBorder="1" applyAlignment="1">
      <alignment horizontal="left" vertical="top"/>
    </xf>
    <xf numFmtId="0" fontId="0" fillId="0" borderId="9" xfId="0" applyNumberFormat="1" applyBorder="1" applyAlignment="1">
      <alignment horizontal="left" vertical="top"/>
    </xf>
    <xf numFmtId="0" fontId="0" fillId="0" borderId="12" xfId="0" applyNumberFormat="1" applyBorder="1" applyAlignment="1">
      <alignment horizontal="left" vertical="top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185" fontId="14" fillId="0" borderId="0" xfId="0" applyNumberFormat="1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/>
    </xf>
    <xf numFmtId="49" fontId="29" fillId="0" borderId="7" xfId="0" applyNumberFormat="1" applyFont="1" applyFill="1" applyBorder="1" applyAlignment="1" applyProtection="1">
      <alignment horizontal="center" vertical="center"/>
      <protection locked="0"/>
    </xf>
    <xf numFmtId="49" fontId="14" fillId="0" borderId="7" xfId="0" applyNumberFormat="1" applyFont="1" applyFill="1" applyBorder="1" applyAlignment="1" applyProtection="1">
      <alignment horizontal="center" vertical="center"/>
      <protection locked="0"/>
    </xf>
    <xf numFmtId="182" fontId="14" fillId="0" borderId="1" xfId="0" applyNumberFormat="1" applyFont="1" applyBorder="1" applyAlignment="1">
      <alignment horizontal="center" vertical="center" wrapText="1"/>
    </xf>
    <xf numFmtId="182" fontId="14" fillId="0" borderId="2" xfId="0" applyNumberFormat="1" applyFont="1" applyBorder="1" applyAlignment="1">
      <alignment horizontal="center" vertical="center" wrapText="1"/>
    </xf>
    <xf numFmtId="183" fontId="14" fillId="0" borderId="2" xfId="0" applyNumberFormat="1" applyFont="1" applyFill="1" applyBorder="1" applyAlignment="1">
      <alignment horizontal="center" vertical="center" wrapText="1"/>
    </xf>
    <xf numFmtId="183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</cellXfs>
  <cellStyles count="12">
    <cellStyle name="常规" xfId="0" builtinId="0"/>
    <cellStyle name="常规 10_2014年12月统计月报" xfId="1"/>
    <cellStyle name="常规 12_2月物价" xfId="2"/>
    <cellStyle name="常规 26" xfId="9"/>
    <cellStyle name="常规 3" xfId="3"/>
    <cellStyle name="常规 3 4 2" xfId="7"/>
    <cellStyle name="常规 4_2017年4月预计（投资）" xfId="10"/>
    <cellStyle name="常规 7 3 2" xfId="11"/>
    <cellStyle name="常规 7 4" xfId="4"/>
    <cellStyle name="常规 8 3 2 2" xfId="5"/>
    <cellStyle name="常规_2月物价" xfId="6"/>
    <cellStyle name="输出" xfId="8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5</xdr:row>
      <xdr:rowOff>0</xdr:rowOff>
    </xdr:from>
    <xdr:to>
      <xdr:col>0</xdr:col>
      <xdr:colOff>323850</xdr:colOff>
      <xdr:row>5</xdr:row>
      <xdr:rowOff>219075</xdr:rowOff>
    </xdr:to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247650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228600</xdr:colOff>
      <xdr:row>5</xdr:row>
      <xdr:rowOff>0</xdr:rowOff>
    </xdr:from>
    <xdr:to>
      <xdr:col>0</xdr:col>
      <xdr:colOff>304800</xdr:colOff>
      <xdr:row>5</xdr:row>
      <xdr:rowOff>219075</xdr:rowOff>
    </xdr:to>
    <xdr:sp macro="" textlink="">
      <xdr:nvSpPr>
        <xdr:cNvPr id="1026" name="Text Box 3"/>
        <xdr:cNvSpPr txBox="1">
          <a:spLocks noChangeArrowheads="1"/>
        </xdr:cNvSpPr>
      </xdr:nvSpPr>
      <xdr:spPr bwMode="auto">
        <a:xfrm>
          <a:off x="228600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5</xdr:row>
      <xdr:rowOff>0</xdr:rowOff>
    </xdr:from>
    <xdr:to>
      <xdr:col>0</xdr:col>
      <xdr:colOff>581025</xdr:colOff>
      <xdr:row>5</xdr:row>
      <xdr:rowOff>219075</xdr:rowOff>
    </xdr:to>
    <xdr:sp macro="" textlink="">
      <xdr:nvSpPr>
        <xdr:cNvPr id="1027" name="Text Box 10"/>
        <xdr:cNvSpPr txBox="1">
          <a:spLocks noChangeArrowheads="1"/>
        </xdr:cNvSpPr>
      </xdr:nvSpPr>
      <xdr:spPr bwMode="auto">
        <a:xfrm>
          <a:off x="504825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428625</xdr:colOff>
      <xdr:row>5</xdr:row>
      <xdr:rowOff>0</xdr:rowOff>
    </xdr:from>
    <xdr:to>
      <xdr:col>0</xdr:col>
      <xdr:colOff>504825</xdr:colOff>
      <xdr:row>5</xdr:row>
      <xdr:rowOff>219075</xdr:rowOff>
    </xdr:to>
    <xdr:sp macro="" textlink="">
      <xdr:nvSpPr>
        <xdr:cNvPr id="1028" name="Text Box 12"/>
        <xdr:cNvSpPr txBox="1">
          <a:spLocks noChangeArrowheads="1"/>
        </xdr:cNvSpPr>
      </xdr:nvSpPr>
      <xdr:spPr bwMode="auto">
        <a:xfrm>
          <a:off x="428625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352425</xdr:colOff>
      <xdr:row>5</xdr:row>
      <xdr:rowOff>0</xdr:rowOff>
    </xdr:from>
    <xdr:to>
      <xdr:col>0</xdr:col>
      <xdr:colOff>428625</xdr:colOff>
      <xdr:row>5</xdr:row>
      <xdr:rowOff>219075</xdr:rowOff>
    </xdr:to>
    <xdr:sp macro="" textlink="">
      <xdr:nvSpPr>
        <xdr:cNvPr id="1029" name="Text Box 13"/>
        <xdr:cNvSpPr txBox="1">
          <a:spLocks noChangeArrowheads="1"/>
        </xdr:cNvSpPr>
      </xdr:nvSpPr>
      <xdr:spPr bwMode="auto">
        <a:xfrm>
          <a:off x="352425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276225</xdr:colOff>
      <xdr:row>5</xdr:row>
      <xdr:rowOff>0</xdr:rowOff>
    </xdr:from>
    <xdr:to>
      <xdr:col>0</xdr:col>
      <xdr:colOff>352425</xdr:colOff>
      <xdr:row>5</xdr:row>
      <xdr:rowOff>219075</xdr:rowOff>
    </xdr:to>
    <xdr:sp macro="" textlink="">
      <xdr:nvSpPr>
        <xdr:cNvPr id="1030" name="Text Box 14"/>
        <xdr:cNvSpPr txBox="1">
          <a:spLocks noChangeArrowheads="1"/>
        </xdr:cNvSpPr>
      </xdr:nvSpPr>
      <xdr:spPr bwMode="auto">
        <a:xfrm>
          <a:off x="276225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742950</xdr:colOff>
      <xdr:row>5</xdr:row>
      <xdr:rowOff>0</xdr:rowOff>
    </xdr:from>
    <xdr:to>
      <xdr:col>0</xdr:col>
      <xdr:colOff>819150</xdr:colOff>
      <xdr:row>5</xdr:row>
      <xdr:rowOff>219075</xdr:rowOff>
    </xdr:to>
    <xdr:sp macro="" textlink="">
      <xdr:nvSpPr>
        <xdr:cNvPr id="1031" name="Text Box 19"/>
        <xdr:cNvSpPr txBox="1">
          <a:spLocks noChangeArrowheads="1"/>
        </xdr:cNvSpPr>
      </xdr:nvSpPr>
      <xdr:spPr bwMode="auto">
        <a:xfrm>
          <a:off x="742950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800100</xdr:colOff>
      <xdr:row>6</xdr:row>
      <xdr:rowOff>123825</xdr:rowOff>
    </xdr:from>
    <xdr:to>
      <xdr:col>0</xdr:col>
      <xdr:colOff>876300</xdr:colOff>
      <xdr:row>7</xdr:row>
      <xdr:rowOff>114300</xdr:rowOff>
    </xdr:to>
    <xdr:sp macro="" textlink="">
      <xdr:nvSpPr>
        <xdr:cNvPr id="1032" name="Text Box 20"/>
        <xdr:cNvSpPr txBox="1">
          <a:spLocks noChangeArrowheads="1"/>
        </xdr:cNvSpPr>
      </xdr:nvSpPr>
      <xdr:spPr bwMode="auto">
        <a:xfrm>
          <a:off x="800100" y="18097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809625</xdr:colOff>
      <xdr:row>7</xdr:row>
      <xdr:rowOff>47625</xdr:rowOff>
    </xdr:from>
    <xdr:to>
      <xdr:col>0</xdr:col>
      <xdr:colOff>885825</xdr:colOff>
      <xdr:row>8</xdr:row>
      <xdr:rowOff>38100</xdr:rowOff>
    </xdr:to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809625" y="1962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7</xdr:row>
      <xdr:rowOff>47625</xdr:rowOff>
    </xdr:from>
    <xdr:to>
      <xdr:col>0</xdr:col>
      <xdr:colOff>895350</xdr:colOff>
      <xdr:row>8</xdr:row>
      <xdr:rowOff>38100</xdr:rowOff>
    </xdr:to>
    <xdr:sp macro="" textlink="">
      <xdr:nvSpPr>
        <xdr:cNvPr id="1034" name="Text Box 22"/>
        <xdr:cNvSpPr txBox="1">
          <a:spLocks noChangeArrowheads="1"/>
        </xdr:cNvSpPr>
      </xdr:nvSpPr>
      <xdr:spPr bwMode="auto">
        <a:xfrm>
          <a:off x="819150" y="1962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7</xdr:row>
      <xdr:rowOff>47625</xdr:rowOff>
    </xdr:from>
    <xdr:to>
      <xdr:col>0</xdr:col>
      <xdr:colOff>895350</xdr:colOff>
      <xdr:row>8</xdr:row>
      <xdr:rowOff>38100</xdr:rowOff>
    </xdr:to>
    <xdr:sp macro="" textlink="">
      <xdr:nvSpPr>
        <xdr:cNvPr id="1035" name="Text Box 23"/>
        <xdr:cNvSpPr txBox="1">
          <a:spLocks noChangeArrowheads="1"/>
        </xdr:cNvSpPr>
      </xdr:nvSpPr>
      <xdr:spPr bwMode="auto">
        <a:xfrm>
          <a:off x="819150" y="1962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723900</xdr:colOff>
      <xdr:row>7</xdr:row>
      <xdr:rowOff>9525</xdr:rowOff>
    </xdr:from>
    <xdr:to>
      <xdr:col>0</xdr:col>
      <xdr:colOff>800100</xdr:colOff>
      <xdr:row>8</xdr:row>
      <xdr:rowOff>0</xdr:rowOff>
    </xdr:to>
    <xdr:sp macro="" textlink="">
      <xdr:nvSpPr>
        <xdr:cNvPr id="1036" name="Text Box 27"/>
        <xdr:cNvSpPr txBox="1">
          <a:spLocks noChangeArrowheads="1"/>
        </xdr:cNvSpPr>
      </xdr:nvSpPr>
      <xdr:spPr bwMode="auto">
        <a:xfrm>
          <a:off x="723900" y="1924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723900</xdr:colOff>
      <xdr:row>7</xdr:row>
      <xdr:rowOff>9525</xdr:rowOff>
    </xdr:from>
    <xdr:to>
      <xdr:col>0</xdr:col>
      <xdr:colOff>800100</xdr:colOff>
      <xdr:row>8</xdr:row>
      <xdr:rowOff>0</xdr:rowOff>
    </xdr:to>
    <xdr:sp macro="" textlink="">
      <xdr:nvSpPr>
        <xdr:cNvPr id="1037" name="Text Box 28"/>
        <xdr:cNvSpPr txBox="1">
          <a:spLocks noChangeArrowheads="1"/>
        </xdr:cNvSpPr>
      </xdr:nvSpPr>
      <xdr:spPr bwMode="auto">
        <a:xfrm>
          <a:off x="723900" y="19240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485775</xdr:colOff>
      <xdr:row>5</xdr:row>
      <xdr:rowOff>0</xdr:rowOff>
    </xdr:from>
    <xdr:to>
      <xdr:col>0</xdr:col>
      <xdr:colOff>561975</xdr:colOff>
      <xdr:row>5</xdr:row>
      <xdr:rowOff>219075</xdr:rowOff>
    </xdr:to>
    <xdr:sp macro="" textlink="">
      <xdr:nvSpPr>
        <xdr:cNvPr id="1038" name="Text Box 38"/>
        <xdr:cNvSpPr txBox="1">
          <a:spLocks noChangeArrowheads="1"/>
        </xdr:cNvSpPr>
      </xdr:nvSpPr>
      <xdr:spPr bwMode="auto">
        <a:xfrm>
          <a:off x="485775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485775</xdr:colOff>
      <xdr:row>5</xdr:row>
      <xdr:rowOff>0</xdr:rowOff>
    </xdr:from>
    <xdr:to>
      <xdr:col>0</xdr:col>
      <xdr:colOff>561975</xdr:colOff>
      <xdr:row>5</xdr:row>
      <xdr:rowOff>219075</xdr:rowOff>
    </xdr:to>
    <xdr:sp macro="" textlink="">
      <xdr:nvSpPr>
        <xdr:cNvPr id="1039" name="Text Box 39"/>
        <xdr:cNvSpPr txBox="1">
          <a:spLocks noChangeArrowheads="1"/>
        </xdr:cNvSpPr>
      </xdr:nvSpPr>
      <xdr:spPr bwMode="auto">
        <a:xfrm>
          <a:off x="485775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209550</xdr:rowOff>
    </xdr:from>
    <xdr:to>
      <xdr:col>0</xdr:col>
      <xdr:colOff>76200</xdr:colOff>
      <xdr:row>25</xdr:row>
      <xdr:rowOff>200025</xdr:rowOff>
    </xdr:to>
    <xdr:sp macro="" textlink="">
      <xdr:nvSpPr>
        <xdr:cNvPr id="1040" name="Text Box 41"/>
        <xdr:cNvSpPr txBox="1">
          <a:spLocks noChangeArrowheads="1"/>
        </xdr:cNvSpPr>
      </xdr:nvSpPr>
      <xdr:spPr bwMode="auto">
        <a:xfrm>
          <a:off x="0" y="6010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733425</xdr:colOff>
      <xdr:row>5</xdr:row>
      <xdr:rowOff>0</xdr:rowOff>
    </xdr:from>
    <xdr:to>
      <xdr:col>0</xdr:col>
      <xdr:colOff>809625</xdr:colOff>
      <xdr:row>5</xdr:row>
      <xdr:rowOff>219075</xdr:rowOff>
    </xdr:to>
    <xdr:sp macro="" textlink="">
      <xdr:nvSpPr>
        <xdr:cNvPr id="1041" name="Text Box 43"/>
        <xdr:cNvSpPr txBox="1">
          <a:spLocks noChangeArrowheads="1"/>
        </xdr:cNvSpPr>
      </xdr:nvSpPr>
      <xdr:spPr bwMode="auto">
        <a:xfrm>
          <a:off x="733425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695325</xdr:colOff>
      <xdr:row>5</xdr:row>
      <xdr:rowOff>123825</xdr:rowOff>
    </xdr:from>
    <xdr:to>
      <xdr:col>0</xdr:col>
      <xdr:colOff>771525</xdr:colOff>
      <xdr:row>6</xdr:row>
      <xdr:rowOff>114300</xdr:rowOff>
    </xdr:to>
    <xdr:sp macro="" textlink="">
      <xdr:nvSpPr>
        <xdr:cNvPr id="1042" name="Text Box 44"/>
        <xdr:cNvSpPr txBox="1">
          <a:spLocks noChangeArrowheads="1"/>
        </xdr:cNvSpPr>
      </xdr:nvSpPr>
      <xdr:spPr bwMode="auto">
        <a:xfrm>
          <a:off x="695325" y="1581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685800</xdr:colOff>
      <xdr:row>18</xdr:row>
      <xdr:rowOff>28575</xdr:rowOff>
    </xdr:from>
    <xdr:to>
      <xdr:col>0</xdr:col>
      <xdr:colOff>762000</xdr:colOff>
      <xdr:row>19</xdr:row>
      <xdr:rowOff>19050</xdr:rowOff>
    </xdr:to>
    <xdr:sp macro="" textlink="">
      <xdr:nvSpPr>
        <xdr:cNvPr id="1043" name="Text Box 46"/>
        <xdr:cNvSpPr txBox="1">
          <a:spLocks noChangeArrowheads="1"/>
        </xdr:cNvSpPr>
      </xdr:nvSpPr>
      <xdr:spPr bwMode="auto">
        <a:xfrm>
          <a:off x="685800" y="44577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800100</xdr:colOff>
      <xdr:row>10</xdr:row>
      <xdr:rowOff>0</xdr:rowOff>
    </xdr:from>
    <xdr:to>
      <xdr:col>0</xdr:col>
      <xdr:colOff>876300</xdr:colOff>
      <xdr:row>10</xdr:row>
      <xdr:rowOff>219075</xdr:rowOff>
    </xdr:to>
    <xdr:sp macro="" textlink="">
      <xdr:nvSpPr>
        <xdr:cNvPr id="1044" name="Text Box 47"/>
        <xdr:cNvSpPr txBox="1">
          <a:spLocks noChangeArrowheads="1"/>
        </xdr:cNvSpPr>
      </xdr:nvSpPr>
      <xdr:spPr bwMode="auto">
        <a:xfrm>
          <a:off x="800100" y="2600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428625</xdr:colOff>
      <xdr:row>5</xdr:row>
      <xdr:rowOff>0</xdr:rowOff>
    </xdr:from>
    <xdr:ext cx="19191" cy="199579"/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428625" y="1362075"/>
          <a:ext cx="326243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    </a:t>
          </a:r>
        </a:p>
      </xdr:txBody>
    </xdr:sp>
    <xdr:clientData/>
  </xdr:oneCellAnchor>
  <xdr:twoCellAnchor editAs="oneCell">
    <xdr:from>
      <xdr:col>0</xdr:col>
      <xdr:colOff>581025</xdr:colOff>
      <xdr:row>5</xdr:row>
      <xdr:rowOff>76200</xdr:rowOff>
    </xdr:from>
    <xdr:to>
      <xdr:col>0</xdr:col>
      <xdr:colOff>657225</xdr:colOff>
      <xdr:row>6</xdr:row>
      <xdr:rowOff>66675</xdr:rowOff>
    </xdr:to>
    <xdr:sp macro="" textlink="">
      <xdr:nvSpPr>
        <xdr:cNvPr id="1046" name="Text Box 52"/>
        <xdr:cNvSpPr txBox="1">
          <a:spLocks noChangeArrowheads="1"/>
        </xdr:cNvSpPr>
      </xdr:nvSpPr>
      <xdr:spPr bwMode="auto">
        <a:xfrm>
          <a:off x="581025" y="1533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581025</xdr:colOff>
      <xdr:row>5</xdr:row>
      <xdr:rowOff>57150</xdr:rowOff>
    </xdr:from>
    <xdr:to>
      <xdr:col>0</xdr:col>
      <xdr:colOff>657225</xdr:colOff>
      <xdr:row>6</xdr:row>
      <xdr:rowOff>47625</xdr:rowOff>
    </xdr:to>
    <xdr:sp macro="" textlink="">
      <xdr:nvSpPr>
        <xdr:cNvPr id="1047" name="Text Box 53"/>
        <xdr:cNvSpPr txBox="1">
          <a:spLocks noChangeArrowheads="1"/>
        </xdr:cNvSpPr>
      </xdr:nvSpPr>
      <xdr:spPr bwMode="auto">
        <a:xfrm>
          <a:off x="581025" y="15144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485775</xdr:colOff>
      <xdr:row>5</xdr:row>
      <xdr:rowOff>0</xdr:rowOff>
    </xdr:from>
    <xdr:to>
      <xdr:col>0</xdr:col>
      <xdr:colOff>561975</xdr:colOff>
      <xdr:row>5</xdr:row>
      <xdr:rowOff>219075</xdr:rowOff>
    </xdr:to>
    <xdr:sp macro="" textlink="">
      <xdr:nvSpPr>
        <xdr:cNvPr id="1048" name="Text Box 55"/>
        <xdr:cNvSpPr txBox="1">
          <a:spLocks noChangeArrowheads="1"/>
        </xdr:cNvSpPr>
      </xdr:nvSpPr>
      <xdr:spPr bwMode="auto">
        <a:xfrm>
          <a:off x="485775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304800</xdr:colOff>
      <xdr:row>5</xdr:row>
      <xdr:rowOff>0</xdr:rowOff>
    </xdr:from>
    <xdr:to>
      <xdr:col>0</xdr:col>
      <xdr:colOff>381000</xdr:colOff>
      <xdr:row>5</xdr:row>
      <xdr:rowOff>219075</xdr:rowOff>
    </xdr:to>
    <xdr:sp macro="" textlink="">
      <xdr:nvSpPr>
        <xdr:cNvPr id="1049" name="Text Box 60"/>
        <xdr:cNvSpPr txBox="1">
          <a:spLocks noChangeArrowheads="1"/>
        </xdr:cNvSpPr>
      </xdr:nvSpPr>
      <xdr:spPr bwMode="auto">
        <a:xfrm>
          <a:off x="304800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304800</xdr:colOff>
      <xdr:row>5</xdr:row>
      <xdr:rowOff>0</xdr:rowOff>
    </xdr:from>
    <xdr:to>
      <xdr:col>0</xdr:col>
      <xdr:colOff>381000</xdr:colOff>
      <xdr:row>5</xdr:row>
      <xdr:rowOff>219075</xdr:rowOff>
    </xdr:to>
    <xdr:sp macro="" textlink="">
      <xdr:nvSpPr>
        <xdr:cNvPr id="1050" name="Text Box 61"/>
        <xdr:cNvSpPr txBox="1">
          <a:spLocks noChangeArrowheads="1"/>
        </xdr:cNvSpPr>
      </xdr:nvSpPr>
      <xdr:spPr bwMode="auto">
        <a:xfrm>
          <a:off x="304800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409575</xdr:colOff>
      <xdr:row>5</xdr:row>
      <xdr:rowOff>0</xdr:rowOff>
    </xdr:from>
    <xdr:to>
      <xdr:col>0</xdr:col>
      <xdr:colOff>485775</xdr:colOff>
      <xdr:row>5</xdr:row>
      <xdr:rowOff>219075</xdr:rowOff>
    </xdr:to>
    <xdr:sp macro="" textlink="">
      <xdr:nvSpPr>
        <xdr:cNvPr id="1051" name="Text Box 62"/>
        <xdr:cNvSpPr txBox="1">
          <a:spLocks noChangeArrowheads="1"/>
        </xdr:cNvSpPr>
      </xdr:nvSpPr>
      <xdr:spPr bwMode="auto">
        <a:xfrm>
          <a:off x="409575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571500</xdr:colOff>
      <xdr:row>5</xdr:row>
      <xdr:rowOff>114300</xdr:rowOff>
    </xdr:from>
    <xdr:to>
      <xdr:col>0</xdr:col>
      <xdr:colOff>647700</xdr:colOff>
      <xdr:row>6</xdr:row>
      <xdr:rowOff>104775</xdr:rowOff>
    </xdr:to>
    <xdr:sp macro="" textlink="">
      <xdr:nvSpPr>
        <xdr:cNvPr id="1052" name="Text Box 75"/>
        <xdr:cNvSpPr txBox="1">
          <a:spLocks noChangeArrowheads="1"/>
        </xdr:cNvSpPr>
      </xdr:nvSpPr>
      <xdr:spPr bwMode="auto">
        <a:xfrm>
          <a:off x="571500" y="1571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5</xdr:row>
      <xdr:rowOff>0</xdr:rowOff>
    </xdr:from>
    <xdr:to>
      <xdr:col>0</xdr:col>
      <xdr:colOff>495300</xdr:colOff>
      <xdr:row>5</xdr:row>
      <xdr:rowOff>219075</xdr:rowOff>
    </xdr:to>
    <xdr:sp macro="" textlink="">
      <xdr:nvSpPr>
        <xdr:cNvPr id="1053" name="Text Box 78"/>
        <xdr:cNvSpPr txBox="1">
          <a:spLocks noChangeArrowheads="1"/>
        </xdr:cNvSpPr>
      </xdr:nvSpPr>
      <xdr:spPr bwMode="auto">
        <a:xfrm>
          <a:off x="419100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5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2619375</xdr:colOff>
      <xdr:row>4</xdr:row>
      <xdr:rowOff>419100</xdr:rowOff>
    </xdr:to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1971675" y="1171575"/>
          <a:ext cx="647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304800</xdr:colOff>
      <xdr:row>4</xdr:row>
      <xdr:rowOff>419100</xdr:rowOff>
    </xdr:from>
    <xdr:to>
      <xdr:col>0</xdr:col>
      <xdr:colOff>381000</xdr:colOff>
      <xdr:row>5</xdr:row>
      <xdr:rowOff>209550</xdr:rowOff>
    </xdr:to>
    <xdr:sp macro="" textlink="">
      <xdr:nvSpPr>
        <xdr:cNvPr id="1056" name="Text Box 4"/>
        <xdr:cNvSpPr txBox="1">
          <a:spLocks noChangeArrowheads="1"/>
        </xdr:cNvSpPr>
      </xdr:nvSpPr>
      <xdr:spPr bwMode="auto">
        <a:xfrm>
          <a:off x="304800" y="1447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1057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4</xdr:row>
      <xdr:rowOff>209550</xdr:rowOff>
    </xdr:from>
    <xdr:to>
      <xdr:col>0</xdr:col>
      <xdr:colOff>2057400</xdr:colOff>
      <xdr:row>5</xdr:row>
      <xdr:rowOff>28575</xdr:rowOff>
    </xdr:to>
    <xdr:sp macro="" textlink="">
      <xdr:nvSpPr>
        <xdr:cNvPr id="93" name="Text Box 8"/>
        <xdr:cNvSpPr txBox="1">
          <a:spLocks noChangeArrowheads="1"/>
        </xdr:cNvSpPr>
      </xdr:nvSpPr>
      <xdr:spPr bwMode="auto">
        <a:xfrm>
          <a:off x="2057400" y="122872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5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2619375</xdr:colOff>
      <xdr:row>4</xdr:row>
      <xdr:rowOff>419100</xdr:rowOff>
    </xdr:to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1971675" y="1171575"/>
          <a:ext cx="647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1061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304800</xdr:colOff>
      <xdr:row>4</xdr:row>
      <xdr:rowOff>419100</xdr:rowOff>
    </xdr:from>
    <xdr:to>
      <xdr:col>0</xdr:col>
      <xdr:colOff>381000</xdr:colOff>
      <xdr:row>5</xdr:row>
      <xdr:rowOff>209550</xdr:rowOff>
    </xdr:to>
    <xdr:sp macro="" textlink="">
      <xdr:nvSpPr>
        <xdr:cNvPr id="1062" name="Text Box 4"/>
        <xdr:cNvSpPr txBox="1">
          <a:spLocks noChangeArrowheads="1"/>
        </xdr:cNvSpPr>
      </xdr:nvSpPr>
      <xdr:spPr bwMode="auto">
        <a:xfrm>
          <a:off x="304800" y="1447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4</xdr:row>
      <xdr:rowOff>209550</xdr:rowOff>
    </xdr:from>
    <xdr:to>
      <xdr:col>0</xdr:col>
      <xdr:colOff>2057400</xdr:colOff>
      <xdr:row>5</xdr:row>
      <xdr:rowOff>19050</xdr:rowOff>
    </xdr:to>
    <xdr:sp macro="" textlink="">
      <xdr:nvSpPr>
        <xdr:cNvPr id="99" name="Text Box 8"/>
        <xdr:cNvSpPr txBox="1">
          <a:spLocks noChangeArrowheads="1"/>
        </xdr:cNvSpPr>
      </xdr:nvSpPr>
      <xdr:spPr bwMode="auto">
        <a:xfrm>
          <a:off x="2057400" y="12287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6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1065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1066" name="Text Box 1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6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2619375</xdr:colOff>
      <xdr:row>4</xdr:row>
      <xdr:rowOff>419100</xdr:rowOff>
    </xdr:to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1971675" y="1171575"/>
          <a:ext cx="647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1070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4</xdr:row>
      <xdr:rowOff>209550</xdr:rowOff>
    </xdr:from>
    <xdr:to>
      <xdr:col>0</xdr:col>
      <xdr:colOff>2057400</xdr:colOff>
      <xdr:row>5</xdr:row>
      <xdr:rowOff>28575</xdr:rowOff>
    </xdr:to>
    <xdr:sp macro="" textlink="">
      <xdr:nvSpPr>
        <xdr:cNvPr id="111" name="Text Box 8"/>
        <xdr:cNvSpPr txBox="1">
          <a:spLocks noChangeArrowheads="1"/>
        </xdr:cNvSpPr>
      </xdr:nvSpPr>
      <xdr:spPr bwMode="auto">
        <a:xfrm>
          <a:off x="2057400" y="122872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2057400</xdr:colOff>
      <xdr:row>4</xdr:row>
      <xdr:rowOff>209550</xdr:rowOff>
    </xdr:from>
    <xdr:to>
      <xdr:col>0</xdr:col>
      <xdr:colOff>2057400</xdr:colOff>
      <xdr:row>5</xdr:row>
      <xdr:rowOff>19050</xdr:rowOff>
    </xdr:to>
    <xdr:sp macro="" textlink="">
      <xdr:nvSpPr>
        <xdr:cNvPr id="113" name="Text Box 8"/>
        <xdr:cNvSpPr txBox="1">
          <a:spLocks noChangeArrowheads="1"/>
        </xdr:cNvSpPr>
      </xdr:nvSpPr>
      <xdr:spPr bwMode="auto">
        <a:xfrm>
          <a:off x="2057400" y="12287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7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1074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7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2619375</xdr:colOff>
      <xdr:row>4</xdr:row>
      <xdr:rowOff>419100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1971675" y="1171575"/>
          <a:ext cx="647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1078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7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8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1657350</xdr:colOff>
      <xdr:row>3</xdr:row>
      <xdr:rowOff>76200</xdr:rowOff>
    </xdr:from>
    <xdr:to>
      <xdr:col>0</xdr:col>
      <xdr:colOff>1657350</xdr:colOff>
      <xdr:row>5</xdr:row>
      <xdr:rowOff>180975</xdr:rowOff>
    </xdr:to>
    <xdr:sp macro="" textlink="">
      <xdr:nvSpPr>
        <xdr:cNvPr id="129" name="Text Box 3"/>
        <xdr:cNvSpPr txBox="1">
          <a:spLocks noChangeArrowheads="1"/>
        </xdr:cNvSpPr>
      </xdr:nvSpPr>
      <xdr:spPr bwMode="auto">
        <a:xfrm>
          <a:off x="1657350" y="75247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1083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1657350</xdr:colOff>
      <xdr:row>3</xdr:row>
      <xdr:rowOff>76200</xdr:rowOff>
    </xdr:from>
    <xdr:to>
      <xdr:col>0</xdr:col>
      <xdr:colOff>1657350</xdr:colOff>
      <xdr:row>5</xdr:row>
      <xdr:rowOff>180975</xdr:rowOff>
    </xdr:to>
    <xdr:sp macro="" textlink="">
      <xdr:nvSpPr>
        <xdr:cNvPr id="131" name="Text Box 8"/>
        <xdr:cNvSpPr txBox="1">
          <a:spLocks noChangeArrowheads="1"/>
        </xdr:cNvSpPr>
      </xdr:nvSpPr>
      <xdr:spPr bwMode="auto">
        <a:xfrm>
          <a:off x="1657350" y="75247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1657350</xdr:colOff>
      <xdr:row>3</xdr:row>
      <xdr:rowOff>76200</xdr:rowOff>
    </xdr:from>
    <xdr:to>
      <xdr:col>0</xdr:col>
      <xdr:colOff>2200275</xdr:colOff>
      <xdr:row>4</xdr:row>
      <xdr:rowOff>57150</xdr:rowOff>
    </xdr:to>
    <xdr:sp macro="" textlink="">
      <xdr:nvSpPr>
        <xdr:cNvPr id="1086" name="Text Box 3"/>
        <xdr:cNvSpPr txBox="1">
          <a:spLocks noChangeArrowheads="1"/>
        </xdr:cNvSpPr>
      </xdr:nvSpPr>
      <xdr:spPr bwMode="auto">
        <a:xfrm>
          <a:off x="1657350" y="762000"/>
          <a:ext cx="542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1087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1495425</xdr:colOff>
      <xdr:row>5</xdr:row>
      <xdr:rowOff>0</xdr:rowOff>
    </xdr:to>
    <xdr:sp macro="" textlink="">
      <xdr:nvSpPr>
        <xdr:cNvPr id="1088" name="Line 9"/>
        <xdr:cNvSpPr>
          <a:spLocks noChangeShapeType="1"/>
        </xdr:cNvSpPr>
      </xdr:nvSpPr>
      <xdr:spPr bwMode="auto">
        <a:xfrm>
          <a:off x="0" y="685800"/>
          <a:ext cx="149542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8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4</xdr:row>
      <xdr:rowOff>152400</xdr:rowOff>
    </xdr:to>
    <xdr:sp macro="" textlink="">
      <xdr:nvSpPr>
        <xdr:cNvPr id="1090" name="Line 9"/>
        <xdr:cNvSpPr>
          <a:spLocks noChangeShapeType="1"/>
        </xdr:cNvSpPr>
      </xdr:nvSpPr>
      <xdr:spPr bwMode="auto">
        <a:xfrm>
          <a:off x="0" y="695325"/>
          <a:ext cx="28670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9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9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9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9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9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9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9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9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109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04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2619375</xdr:colOff>
      <xdr:row>4</xdr:row>
      <xdr:rowOff>419100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1971675" y="1171575"/>
          <a:ext cx="647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2051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05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2619375</xdr:colOff>
      <xdr:row>4</xdr:row>
      <xdr:rowOff>419100</xdr:rowOff>
    </xdr:to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1971675" y="1171575"/>
          <a:ext cx="647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05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2056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2190750</xdr:colOff>
      <xdr:row>3</xdr:row>
      <xdr:rowOff>142875</xdr:rowOff>
    </xdr:from>
    <xdr:to>
      <xdr:col>0</xdr:col>
      <xdr:colOff>2790825</xdr:colOff>
      <xdr:row>4</xdr:row>
      <xdr:rowOff>133350</xdr:rowOff>
    </xdr:to>
    <xdr:sp macro="" textlink="">
      <xdr:nvSpPr>
        <xdr:cNvPr id="2057" name="Text Box 8"/>
        <xdr:cNvSpPr txBox="1">
          <a:spLocks noChangeArrowheads="1"/>
        </xdr:cNvSpPr>
      </xdr:nvSpPr>
      <xdr:spPr bwMode="auto">
        <a:xfrm>
          <a:off x="2190750" y="828675"/>
          <a:ext cx="6000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400050</xdr:colOff>
      <xdr:row>3</xdr:row>
      <xdr:rowOff>371475</xdr:rowOff>
    </xdr:from>
    <xdr:to>
      <xdr:col>0</xdr:col>
      <xdr:colOff>1047750</xdr:colOff>
      <xdr:row>4</xdr:row>
      <xdr:rowOff>266700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400050" y="1028700"/>
          <a:ext cx="647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2059" name="Text Box 1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06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2619375</xdr:colOff>
      <xdr:row>4</xdr:row>
      <xdr:rowOff>419100</xdr:rowOff>
    </xdr:to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1971675" y="1171575"/>
          <a:ext cx="647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2062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06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400050</xdr:colOff>
      <xdr:row>3</xdr:row>
      <xdr:rowOff>371475</xdr:rowOff>
    </xdr:from>
    <xdr:to>
      <xdr:col>0</xdr:col>
      <xdr:colOff>1047750</xdr:colOff>
      <xdr:row>4</xdr:row>
      <xdr:rowOff>266700</xdr:rowOff>
    </xdr:to>
    <xdr:sp macro="" textlink="">
      <xdr:nvSpPr>
        <xdr:cNvPr id="2065" name="Text Box 11"/>
        <xdr:cNvSpPr txBox="1">
          <a:spLocks noChangeArrowheads="1"/>
        </xdr:cNvSpPr>
      </xdr:nvSpPr>
      <xdr:spPr bwMode="auto">
        <a:xfrm>
          <a:off x="400050" y="1028700"/>
          <a:ext cx="647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2066" name="Text Box 1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06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2619375</xdr:colOff>
      <xdr:row>4</xdr:row>
      <xdr:rowOff>419100</xdr:rowOff>
    </xdr:to>
    <xdr:sp macro="" textlink="">
      <xdr:nvSpPr>
        <xdr:cNvPr id="2068" name="Text Box 1"/>
        <xdr:cNvSpPr txBox="1">
          <a:spLocks noChangeArrowheads="1"/>
        </xdr:cNvSpPr>
      </xdr:nvSpPr>
      <xdr:spPr bwMode="auto">
        <a:xfrm>
          <a:off x="1971675" y="1171575"/>
          <a:ext cx="647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2069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07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2619375</xdr:colOff>
      <xdr:row>4</xdr:row>
      <xdr:rowOff>419100</xdr:rowOff>
    </xdr:to>
    <xdr:sp macro="" textlink="">
      <xdr:nvSpPr>
        <xdr:cNvPr id="2071" name="Text Box 1"/>
        <xdr:cNvSpPr txBox="1">
          <a:spLocks noChangeArrowheads="1"/>
        </xdr:cNvSpPr>
      </xdr:nvSpPr>
      <xdr:spPr bwMode="auto">
        <a:xfrm>
          <a:off x="1971675" y="1171575"/>
          <a:ext cx="647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2072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07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2074" name="Text Box 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1657350</xdr:colOff>
      <xdr:row>3</xdr:row>
      <xdr:rowOff>76200</xdr:rowOff>
    </xdr:from>
    <xdr:to>
      <xdr:col>0</xdr:col>
      <xdr:colOff>1657350</xdr:colOff>
      <xdr:row>5</xdr:row>
      <xdr:rowOff>180975</xdr:rowOff>
    </xdr:to>
    <xdr:sp macro="" textlink="">
      <xdr:nvSpPr>
        <xdr:cNvPr id="104" name="Text Box 3"/>
        <xdr:cNvSpPr txBox="1">
          <a:spLocks noChangeArrowheads="1"/>
        </xdr:cNvSpPr>
      </xdr:nvSpPr>
      <xdr:spPr bwMode="auto">
        <a:xfrm>
          <a:off x="1657350" y="75247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2076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1657350</xdr:colOff>
      <xdr:row>3</xdr:row>
      <xdr:rowOff>76200</xdr:rowOff>
    </xdr:from>
    <xdr:to>
      <xdr:col>0</xdr:col>
      <xdr:colOff>1657350</xdr:colOff>
      <xdr:row>5</xdr:row>
      <xdr:rowOff>180975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1657350" y="752475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2078" name="Text Box 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1657350</xdr:colOff>
      <xdr:row>3</xdr:row>
      <xdr:rowOff>76200</xdr:rowOff>
    </xdr:from>
    <xdr:to>
      <xdr:col>0</xdr:col>
      <xdr:colOff>2200275</xdr:colOff>
      <xdr:row>4</xdr:row>
      <xdr:rowOff>57150</xdr:rowOff>
    </xdr:to>
    <xdr:sp macro="" textlink="">
      <xdr:nvSpPr>
        <xdr:cNvPr id="2079" name="Text Box 3"/>
        <xdr:cNvSpPr txBox="1">
          <a:spLocks noChangeArrowheads="1"/>
        </xdr:cNvSpPr>
      </xdr:nvSpPr>
      <xdr:spPr bwMode="auto">
        <a:xfrm>
          <a:off x="1657350" y="762000"/>
          <a:ext cx="542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2080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2066925</xdr:colOff>
      <xdr:row>3</xdr:row>
      <xdr:rowOff>76200</xdr:rowOff>
    </xdr:from>
    <xdr:to>
      <xdr:col>0</xdr:col>
      <xdr:colOff>2724150</xdr:colOff>
      <xdr:row>4</xdr:row>
      <xdr:rowOff>57150</xdr:rowOff>
    </xdr:to>
    <xdr:sp macro="" textlink="">
      <xdr:nvSpPr>
        <xdr:cNvPr id="2081" name="Text Box 8"/>
        <xdr:cNvSpPr txBox="1">
          <a:spLocks noChangeArrowheads="1"/>
        </xdr:cNvSpPr>
      </xdr:nvSpPr>
      <xdr:spPr bwMode="auto">
        <a:xfrm>
          <a:off x="2066925" y="762000"/>
          <a:ext cx="6572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2619375</xdr:colOff>
      <xdr:row>4</xdr:row>
      <xdr:rowOff>419100</xdr:rowOff>
    </xdr:to>
    <xdr:sp macro="" textlink="">
      <xdr:nvSpPr>
        <xdr:cNvPr id="2082" name="Text Box 1"/>
        <xdr:cNvSpPr txBox="1">
          <a:spLocks noChangeArrowheads="1"/>
        </xdr:cNvSpPr>
      </xdr:nvSpPr>
      <xdr:spPr bwMode="auto">
        <a:xfrm>
          <a:off x="1971675" y="1171575"/>
          <a:ext cx="647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1495425</xdr:colOff>
      <xdr:row>5</xdr:row>
      <xdr:rowOff>0</xdr:rowOff>
    </xdr:to>
    <xdr:sp macro="" textlink="">
      <xdr:nvSpPr>
        <xdr:cNvPr id="2083" name="Line 9"/>
        <xdr:cNvSpPr>
          <a:spLocks noChangeShapeType="1"/>
        </xdr:cNvSpPr>
      </xdr:nvSpPr>
      <xdr:spPr bwMode="auto">
        <a:xfrm>
          <a:off x="0" y="685800"/>
          <a:ext cx="149542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08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4</xdr:row>
      <xdr:rowOff>152400</xdr:rowOff>
    </xdr:to>
    <xdr:sp macro="" textlink="">
      <xdr:nvSpPr>
        <xdr:cNvPr id="2085" name="Line 9"/>
        <xdr:cNvSpPr>
          <a:spLocks noChangeShapeType="1"/>
        </xdr:cNvSpPr>
      </xdr:nvSpPr>
      <xdr:spPr bwMode="auto">
        <a:xfrm>
          <a:off x="0" y="695325"/>
          <a:ext cx="28670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209550</xdr:rowOff>
    </xdr:from>
    <xdr:to>
      <xdr:col>6</xdr:col>
      <xdr:colOff>161925</xdr:colOff>
      <xdr:row>4</xdr:row>
      <xdr:rowOff>200025</xdr:rowOff>
    </xdr:to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6124575" y="895350"/>
          <a:ext cx="10763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9</xdr:row>
      <xdr:rowOff>0</xdr:rowOff>
    </xdr:from>
    <xdr:to>
      <xdr:col>0</xdr:col>
      <xdr:colOff>323850</xdr:colOff>
      <xdr:row>9</xdr:row>
      <xdr:rowOff>219075</xdr:rowOff>
    </xdr:to>
    <xdr:sp macro="" textlink="">
      <xdr:nvSpPr>
        <xdr:cNvPr id="2087" name="Text Box 2"/>
        <xdr:cNvSpPr txBox="1">
          <a:spLocks noChangeArrowheads="1"/>
        </xdr:cNvSpPr>
      </xdr:nvSpPr>
      <xdr:spPr bwMode="auto">
        <a:xfrm>
          <a:off x="247650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228600</xdr:colOff>
      <xdr:row>9</xdr:row>
      <xdr:rowOff>0</xdr:rowOff>
    </xdr:from>
    <xdr:to>
      <xdr:col>0</xdr:col>
      <xdr:colOff>304800</xdr:colOff>
      <xdr:row>9</xdr:row>
      <xdr:rowOff>219075</xdr:rowOff>
    </xdr:to>
    <xdr:sp macro="" textlink="">
      <xdr:nvSpPr>
        <xdr:cNvPr id="2088" name="Text Box 3"/>
        <xdr:cNvSpPr txBox="1">
          <a:spLocks noChangeArrowheads="1"/>
        </xdr:cNvSpPr>
      </xdr:nvSpPr>
      <xdr:spPr bwMode="auto">
        <a:xfrm>
          <a:off x="228600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304800</xdr:colOff>
      <xdr:row>9</xdr:row>
      <xdr:rowOff>0</xdr:rowOff>
    </xdr:from>
    <xdr:to>
      <xdr:col>0</xdr:col>
      <xdr:colOff>381000</xdr:colOff>
      <xdr:row>9</xdr:row>
      <xdr:rowOff>219075</xdr:rowOff>
    </xdr:to>
    <xdr:sp macro="" textlink="">
      <xdr:nvSpPr>
        <xdr:cNvPr id="2089" name="Text Box 4"/>
        <xdr:cNvSpPr txBox="1">
          <a:spLocks noChangeArrowheads="1"/>
        </xdr:cNvSpPr>
      </xdr:nvSpPr>
      <xdr:spPr bwMode="auto">
        <a:xfrm>
          <a:off x="304800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304800</xdr:colOff>
      <xdr:row>9</xdr:row>
      <xdr:rowOff>0</xdr:rowOff>
    </xdr:from>
    <xdr:to>
      <xdr:col>0</xdr:col>
      <xdr:colOff>381000</xdr:colOff>
      <xdr:row>9</xdr:row>
      <xdr:rowOff>219075</xdr:rowOff>
    </xdr:to>
    <xdr:sp macro="" textlink="">
      <xdr:nvSpPr>
        <xdr:cNvPr id="2090" name="Text Box 5"/>
        <xdr:cNvSpPr txBox="1">
          <a:spLocks noChangeArrowheads="1"/>
        </xdr:cNvSpPr>
      </xdr:nvSpPr>
      <xdr:spPr bwMode="auto">
        <a:xfrm>
          <a:off x="304800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409575</xdr:colOff>
      <xdr:row>9</xdr:row>
      <xdr:rowOff>0</xdr:rowOff>
    </xdr:from>
    <xdr:to>
      <xdr:col>0</xdr:col>
      <xdr:colOff>485775</xdr:colOff>
      <xdr:row>9</xdr:row>
      <xdr:rowOff>219075</xdr:rowOff>
    </xdr:to>
    <xdr:sp macro="" textlink="">
      <xdr:nvSpPr>
        <xdr:cNvPr id="2091" name="Text Box 6"/>
        <xdr:cNvSpPr txBox="1">
          <a:spLocks noChangeArrowheads="1"/>
        </xdr:cNvSpPr>
      </xdr:nvSpPr>
      <xdr:spPr bwMode="auto">
        <a:xfrm>
          <a:off x="409575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9</xdr:row>
      <xdr:rowOff>0</xdr:rowOff>
    </xdr:from>
    <xdr:to>
      <xdr:col>0</xdr:col>
      <xdr:colOff>495300</xdr:colOff>
      <xdr:row>9</xdr:row>
      <xdr:rowOff>219075</xdr:rowOff>
    </xdr:to>
    <xdr:sp macro="" textlink="">
      <xdr:nvSpPr>
        <xdr:cNvPr id="2092" name="Text Box 7"/>
        <xdr:cNvSpPr txBox="1">
          <a:spLocks noChangeArrowheads="1"/>
        </xdr:cNvSpPr>
      </xdr:nvSpPr>
      <xdr:spPr bwMode="auto">
        <a:xfrm>
          <a:off x="419100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9</xdr:row>
      <xdr:rowOff>0</xdr:rowOff>
    </xdr:from>
    <xdr:to>
      <xdr:col>0</xdr:col>
      <xdr:colOff>323850</xdr:colOff>
      <xdr:row>9</xdr:row>
      <xdr:rowOff>219075</xdr:rowOff>
    </xdr:to>
    <xdr:sp macro="" textlink="">
      <xdr:nvSpPr>
        <xdr:cNvPr id="2093" name="Text Box 12"/>
        <xdr:cNvSpPr txBox="1">
          <a:spLocks noChangeArrowheads="1"/>
        </xdr:cNvSpPr>
      </xdr:nvSpPr>
      <xdr:spPr bwMode="auto">
        <a:xfrm>
          <a:off x="247650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304800</xdr:colOff>
      <xdr:row>9</xdr:row>
      <xdr:rowOff>0</xdr:rowOff>
    </xdr:from>
    <xdr:to>
      <xdr:col>0</xdr:col>
      <xdr:colOff>381000</xdr:colOff>
      <xdr:row>9</xdr:row>
      <xdr:rowOff>219075</xdr:rowOff>
    </xdr:to>
    <xdr:sp macro="" textlink="">
      <xdr:nvSpPr>
        <xdr:cNvPr id="2094" name="Text Box 4"/>
        <xdr:cNvSpPr txBox="1">
          <a:spLocks noChangeArrowheads="1"/>
        </xdr:cNvSpPr>
      </xdr:nvSpPr>
      <xdr:spPr bwMode="auto">
        <a:xfrm>
          <a:off x="304800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9</xdr:row>
      <xdr:rowOff>0</xdr:rowOff>
    </xdr:from>
    <xdr:to>
      <xdr:col>0</xdr:col>
      <xdr:colOff>2057400</xdr:colOff>
      <xdr:row>9</xdr:row>
      <xdr:rowOff>9525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2057400" y="8943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304800</xdr:colOff>
      <xdr:row>9</xdr:row>
      <xdr:rowOff>0</xdr:rowOff>
    </xdr:from>
    <xdr:to>
      <xdr:col>0</xdr:col>
      <xdr:colOff>381000</xdr:colOff>
      <xdr:row>9</xdr:row>
      <xdr:rowOff>219075</xdr:rowOff>
    </xdr:to>
    <xdr:sp macro="" textlink="">
      <xdr:nvSpPr>
        <xdr:cNvPr id="2096" name="Text Box 4"/>
        <xdr:cNvSpPr txBox="1">
          <a:spLocks noChangeArrowheads="1"/>
        </xdr:cNvSpPr>
      </xdr:nvSpPr>
      <xdr:spPr bwMode="auto">
        <a:xfrm>
          <a:off x="304800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9</xdr:row>
      <xdr:rowOff>0</xdr:rowOff>
    </xdr:from>
    <xdr:to>
      <xdr:col>0</xdr:col>
      <xdr:colOff>2057400</xdr:colOff>
      <xdr:row>9</xdr:row>
      <xdr:rowOff>0</xdr:rowOff>
    </xdr:to>
    <xdr:sp macro="" textlink="">
      <xdr:nvSpPr>
        <xdr:cNvPr id="84" name="Text Box 8"/>
        <xdr:cNvSpPr txBox="1">
          <a:spLocks noChangeArrowheads="1"/>
        </xdr:cNvSpPr>
      </xdr:nvSpPr>
      <xdr:spPr bwMode="auto">
        <a:xfrm>
          <a:off x="2057400" y="8943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304800</xdr:colOff>
      <xdr:row>9</xdr:row>
      <xdr:rowOff>0</xdr:rowOff>
    </xdr:from>
    <xdr:to>
      <xdr:col>0</xdr:col>
      <xdr:colOff>381000</xdr:colOff>
      <xdr:row>9</xdr:row>
      <xdr:rowOff>219075</xdr:rowOff>
    </xdr:to>
    <xdr:sp macro="" textlink="">
      <xdr:nvSpPr>
        <xdr:cNvPr id="2098" name="Text Box 4"/>
        <xdr:cNvSpPr txBox="1">
          <a:spLocks noChangeArrowheads="1"/>
        </xdr:cNvSpPr>
      </xdr:nvSpPr>
      <xdr:spPr bwMode="auto">
        <a:xfrm>
          <a:off x="304800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9</xdr:row>
      <xdr:rowOff>0</xdr:rowOff>
    </xdr:from>
    <xdr:to>
      <xdr:col>0</xdr:col>
      <xdr:colOff>2057400</xdr:colOff>
      <xdr:row>9</xdr:row>
      <xdr:rowOff>9525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2057400" y="8943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304800</xdr:colOff>
      <xdr:row>9</xdr:row>
      <xdr:rowOff>0</xdr:rowOff>
    </xdr:from>
    <xdr:to>
      <xdr:col>0</xdr:col>
      <xdr:colOff>381000</xdr:colOff>
      <xdr:row>9</xdr:row>
      <xdr:rowOff>219075</xdr:rowOff>
    </xdr:to>
    <xdr:sp macro="" textlink="">
      <xdr:nvSpPr>
        <xdr:cNvPr id="2100" name="Text Box 4"/>
        <xdr:cNvSpPr txBox="1">
          <a:spLocks noChangeArrowheads="1"/>
        </xdr:cNvSpPr>
      </xdr:nvSpPr>
      <xdr:spPr bwMode="auto">
        <a:xfrm>
          <a:off x="304800" y="1457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9</xdr:row>
      <xdr:rowOff>0</xdr:rowOff>
    </xdr:from>
    <xdr:to>
      <xdr:col>0</xdr:col>
      <xdr:colOff>2057400</xdr:colOff>
      <xdr:row>9</xdr:row>
      <xdr:rowOff>0</xdr:rowOff>
    </xdr:to>
    <xdr:sp macro="" textlink="">
      <xdr:nvSpPr>
        <xdr:cNvPr id="95" name="Text Box 8"/>
        <xdr:cNvSpPr txBox="1">
          <a:spLocks noChangeArrowheads="1"/>
        </xdr:cNvSpPr>
      </xdr:nvSpPr>
      <xdr:spPr bwMode="auto">
        <a:xfrm>
          <a:off x="2057400" y="8943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0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0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0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0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0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0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0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0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1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1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1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1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1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1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1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1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1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1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2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2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2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2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2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2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2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2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2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2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3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3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3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3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3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3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3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3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3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3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4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4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4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4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4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4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4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</xdr:row>
      <xdr:rowOff>209550</xdr:rowOff>
    </xdr:from>
    <xdr:to>
      <xdr:col>7</xdr:col>
      <xdr:colOff>161925</xdr:colOff>
      <xdr:row>4</xdr:row>
      <xdr:rowOff>200025</xdr:rowOff>
    </xdr:to>
    <xdr:sp macro="" textlink="">
      <xdr:nvSpPr>
        <xdr:cNvPr id="2147" name="Text Box 1"/>
        <xdr:cNvSpPr txBox="1">
          <a:spLocks noChangeArrowheads="1"/>
        </xdr:cNvSpPr>
      </xdr:nvSpPr>
      <xdr:spPr bwMode="auto">
        <a:xfrm>
          <a:off x="7038975" y="895350"/>
          <a:ext cx="10763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4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4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5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5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5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5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5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5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5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5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5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5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6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6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6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6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6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6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6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6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6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6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7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7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7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7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7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7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7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7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7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7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8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8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8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218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07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2619375</xdr:colOff>
      <xdr:row>4</xdr:row>
      <xdr:rowOff>142875</xdr:rowOff>
    </xdr:to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1971675" y="1171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3075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07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2619375</xdr:colOff>
      <xdr:row>4</xdr:row>
      <xdr:rowOff>142875</xdr:rowOff>
    </xdr:to>
    <xdr:sp macro="" textlink="">
      <xdr:nvSpPr>
        <xdr:cNvPr id="3077" name="Text Box 1"/>
        <xdr:cNvSpPr txBox="1">
          <a:spLocks noChangeArrowheads="1"/>
        </xdr:cNvSpPr>
      </xdr:nvSpPr>
      <xdr:spPr bwMode="auto">
        <a:xfrm>
          <a:off x="1971675" y="1171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07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209550</xdr:rowOff>
    </xdr:from>
    <xdr:to>
      <xdr:col>5</xdr:col>
      <xdr:colOff>1123950</xdr:colOff>
      <xdr:row>3</xdr:row>
      <xdr:rowOff>219075</xdr:rowOff>
    </xdr:to>
    <xdr:sp macro="" textlink="">
      <xdr:nvSpPr>
        <xdr:cNvPr id="3080" name="Text Box 1"/>
        <xdr:cNvSpPr txBox="1">
          <a:spLocks noChangeArrowheads="1"/>
        </xdr:cNvSpPr>
      </xdr:nvSpPr>
      <xdr:spPr bwMode="auto">
        <a:xfrm>
          <a:off x="6915150" y="895350"/>
          <a:ext cx="11239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3081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2190750</xdr:colOff>
      <xdr:row>3</xdr:row>
      <xdr:rowOff>142875</xdr:rowOff>
    </xdr:from>
    <xdr:to>
      <xdr:col>0</xdr:col>
      <xdr:colOff>2790825</xdr:colOff>
      <xdr:row>3</xdr:row>
      <xdr:rowOff>142875</xdr:rowOff>
    </xdr:to>
    <xdr:sp macro="" textlink="">
      <xdr:nvSpPr>
        <xdr:cNvPr id="3082" name="Text Box 8"/>
        <xdr:cNvSpPr txBox="1">
          <a:spLocks noChangeArrowheads="1"/>
        </xdr:cNvSpPr>
      </xdr:nvSpPr>
      <xdr:spPr bwMode="auto">
        <a:xfrm>
          <a:off x="2190750" y="8286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400050</xdr:colOff>
      <xdr:row>3</xdr:row>
      <xdr:rowOff>371475</xdr:rowOff>
    </xdr:from>
    <xdr:to>
      <xdr:col>0</xdr:col>
      <xdr:colOff>1047750</xdr:colOff>
      <xdr:row>4</xdr:row>
      <xdr:rowOff>66675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00050" y="1028700"/>
          <a:ext cx="6477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08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2619375</xdr:colOff>
      <xdr:row>4</xdr:row>
      <xdr:rowOff>142875</xdr:rowOff>
    </xdr:to>
    <xdr:sp macro="" textlink="">
      <xdr:nvSpPr>
        <xdr:cNvPr id="3086" name="Text Box 1"/>
        <xdr:cNvSpPr txBox="1">
          <a:spLocks noChangeArrowheads="1"/>
        </xdr:cNvSpPr>
      </xdr:nvSpPr>
      <xdr:spPr bwMode="auto">
        <a:xfrm>
          <a:off x="1971675" y="1171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3087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08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3089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2190750</xdr:colOff>
      <xdr:row>3</xdr:row>
      <xdr:rowOff>142875</xdr:rowOff>
    </xdr:from>
    <xdr:to>
      <xdr:col>0</xdr:col>
      <xdr:colOff>2790825</xdr:colOff>
      <xdr:row>3</xdr:row>
      <xdr:rowOff>142875</xdr:rowOff>
    </xdr:to>
    <xdr:sp macro="" textlink="">
      <xdr:nvSpPr>
        <xdr:cNvPr id="3090" name="Text Box 8"/>
        <xdr:cNvSpPr txBox="1">
          <a:spLocks noChangeArrowheads="1"/>
        </xdr:cNvSpPr>
      </xdr:nvSpPr>
      <xdr:spPr bwMode="auto">
        <a:xfrm>
          <a:off x="2190750" y="8286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3091" name="Text Box 1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09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2619375</xdr:colOff>
      <xdr:row>4</xdr:row>
      <xdr:rowOff>142875</xdr:rowOff>
    </xdr:to>
    <xdr:sp macro="" textlink="">
      <xdr:nvSpPr>
        <xdr:cNvPr id="3093" name="Text Box 1"/>
        <xdr:cNvSpPr txBox="1">
          <a:spLocks noChangeArrowheads="1"/>
        </xdr:cNvSpPr>
      </xdr:nvSpPr>
      <xdr:spPr bwMode="auto">
        <a:xfrm>
          <a:off x="1971675" y="1171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3094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09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2619375</xdr:colOff>
      <xdr:row>4</xdr:row>
      <xdr:rowOff>142875</xdr:rowOff>
    </xdr:to>
    <xdr:sp macro="" textlink="">
      <xdr:nvSpPr>
        <xdr:cNvPr id="3096" name="Text Box 1"/>
        <xdr:cNvSpPr txBox="1">
          <a:spLocks noChangeArrowheads="1"/>
        </xdr:cNvSpPr>
      </xdr:nvSpPr>
      <xdr:spPr bwMode="auto">
        <a:xfrm>
          <a:off x="1971675" y="1171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3097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09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3099" name="Text Box 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3100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3101" name="Text Box 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1657350</xdr:colOff>
      <xdr:row>3</xdr:row>
      <xdr:rowOff>76200</xdr:rowOff>
    </xdr:from>
    <xdr:to>
      <xdr:col>0</xdr:col>
      <xdr:colOff>2200275</xdr:colOff>
      <xdr:row>3</xdr:row>
      <xdr:rowOff>76200</xdr:rowOff>
    </xdr:to>
    <xdr:sp macro="" textlink="">
      <xdr:nvSpPr>
        <xdr:cNvPr id="3102" name="Text Box 3"/>
        <xdr:cNvSpPr txBox="1">
          <a:spLocks noChangeArrowheads="1"/>
        </xdr:cNvSpPr>
      </xdr:nvSpPr>
      <xdr:spPr bwMode="auto">
        <a:xfrm>
          <a:off x="1657350" y="762000"/>
          <a:ext cx="542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3103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2619375</xdr:colOff>
      <xdr:row>4</xdr:row>
      <xdr:rowOff>142875</xdr:rowOff>
    </xdr:to>
    <xdr:sp macro="" textlink="">
      <xdr:nvSpPr>
        <xdr:cNvPr id="3104" name="Text Box 1"/>
        <xdr:cNvSpPr txBox="1">
          <a:spLocks noChangeArrowheads="1"/>
        </xdr:cNvSpPr>
      </xdr:nvSpPr>
      <xdr:spPr bwMode="auto">
        <a:xfrm>
          <a:off x="1971675" y="1171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1495425</xdr:colOff>
      <xdr:row>5</xdr:row>
      <xdr:rowOff>0</xdr:rowOff>
    </xdr:to>
    <xdr:sp macro="" textlink="">
      <xdr:nvSpPr>
        <xdr:cNvPr id="3105" name="Line 9"/>
        <xdr:cNvSpPr>
          <a:spLocks noChangeShapeType="1"/>
        </xdr:cNvSpPr>
      </xdr:nvSpPr>
      <xdr:spPr bwMode="auto">
        <a:xfrm>
          <a:off x="0" y="685800"/>
          <a:ext cx="149542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0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4</xdr:row>
      <xdr:rowOff>152400</xdr:rowOff>
    </xdr:to>
    <xdr:sp macro="" textlink="">
      <xdr:nvSpPr>
        <xdr:cNvPr id="3107" name="Line 9"/>
        <xdr:cNvSpPr>
          <a:spLocks noChangeShapeType="1"/>
        </xdr:cNvSpPr>
      </xdr:nvSpPr>
      <xdr:spPr bwMode="auto">
        <a:xfrm>
          <a:off x="0" y="695325"/>
          <a:ext cx="29432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209550</xdr:rowOff>
    </xdr:from>
    <xdr:to>
      <xdr:col>5</xdr:col>
      <xdr:colOff>1123950</xdr:colOff>
      <xdr:row>3</xdr:row>
      <xdr:rowOff>219075</xdr:rowOff>
    </xdr:to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6915150" y="895350"/>
          <a:ext cx="11239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5</xdr:row>
      <xdr:rowOff>0</xdr:rowOff>
    </xdr:from>
    <xdr:to>
      <xdr:col>0</xdr:col>
      <xdr:colOff>495300</xdr:colOff>
      <xdr:row>5</xdr:row>
      <xdr:rowOff>219075</xdr:rowOff>
    </xdr:to>
    <xdr:sp macro="" textlink="">
      <xdr:nvSpPr>
        <xdr:cNvPr id="3109" name="Text Box 7"/>
        <xdr:cNvSpPr txBox="1">
          <a:spLocks noChangeArrowheads="1"/>
        </xdr:cNvSpPr>
      </xdr:nvSpPr>
      <xdr:spPr bwMode="auto">
        <a:xfrm>
          <a:off x="419100" y="1685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5</xdr:row>
      <xdr:rowOff>0</xdr:rowOff>
    </xdr:from>
    <xdr:to>
      <xdr:col>0</xdr:col>
      <xdr:colOff>495300</xdr:colOff>
      <xdr:row>5</xdr:row>
      <xdr:rowOff>219075</xdr:rowOff>
    </xdr:to>
    <xdr:sp macro="" textlink="">
      <xdr:nvSpPr>
        <xdr:cNvPr id="3110" name="Text Box 12"/>
        <xdr:cNvSpPr txBox="1">
          <a:spLocks noChangeArrowheads="1"/>
        </xdr:cNvSpPr>
      </xdr:nvSpPr>
      <xdr:spPr bwMode="auto">
        <a:xfrm>
          <a:off x="419100" y="1685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304800</xdr:colOff>
      <xdr:row>5</xdr:row>
      <xdr:rowOff>0</xdr:rowOff>
    </xdr:from>
    <xdr:to>
      <xdr:col>0</xdr:col>
      <xdr:colOff>381000</xdr:colOff>
      <xdr:row>5</xdr:row>
      <xdr:rowOff>219075</xdr:rowOff>
    </xdr:to>
    <xdr:sp macro="" textlink="">
      <xdr:nvSpPr>
        <xdr:cNvPr id="3111" name="Text Box 4"/>
        <xdr:cNvSpPr txBox="1">
          <a:spLocks noChangeArrowheads="1"/>
        </xdr:cNvSpPr>
      </xdr:nvSpPr>
      <xdr:spPr bwMode="auto">
        <a:xfrm>
          <a:off x="304800" y="1685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5</xdr:row>
      <xdr:rowOff>0</xdr:rowOff>
    </xdr:from>
    <xdr:to>
      <xdr:col>0</xdr:col>
      <xdr:colOff>2057400</xdr:colOff>
      <xdr:row>5</xdr:row>
      <xdr:rowOff>9525</xdr:rowOff>
    </xdr:to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2057400" y="9144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304800</xdr:colOff>
      <xdr:row>5</xdr:row>
      <xdr:rowOff>0</xdr:rowOff>
    </xdr:from>
    <xdr:to>
      <xdr:col>0</xdr:col>
      <xdr:colOff>381000</xdr:colOff>
      <xdr:row>5</xdr:row>
      <xdr:rowOff>219075</xdr:rowOff>
    </xdr:to>
    <xdr:sp macro="" textlink="">
      <xdr:nvSpPr>
        <xdr:cNvPr id="3113" name="Text Box 4"/>
        <xdr:cNvSpPr txBox="1">
          <a:spLocks noChangeArrowheads="1"/>
        </xdr:cNvSpPr>
      </xdr:nvSpPr>
      <xdr:spPr bwMode="auto">
        <a:xfrm>
          <a:off x="304800" y="1685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5</xdr:row>
      <xdr:rowOff>0</xdr:rowOff>
    </xdr:from>
    <xdr:to>
      <xdr:col>0</xdr:col>
      <xdr:colOff>2057400</xdr:colOff>
      <xdr:row>5</xdr:row>
      <xdr:rowOff>0</xdr:rowOff>
    </xdr:to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2057400" y="9144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304800</xdr:colOff>
      <xdr:row>5</xdr:row>
      <xdr:rowOff>0</xdr:rowOff>
    </xdr:from>
    <xdr:to>
      <xdr:col>0</xdr:col>
      <xdr:colOff>381000</xdr:colOff>
      <xdr:row>5</xdr:row>
      <xdr:rowOff>219075</xdr:rowOff>
    </xdr:to>
    <xdr:sp macro="" textlink="">
      <xdr:nvSpPr>
        <xdr:cNvPr id="3115" name="Text Box 4"/>
        <xdr:cNvSpPr txBox="1">
          <a:spLocks noChangeArrowheads="1"/>
        </xdr:cNvSpPr>
      </xdr:nvSpPr>
      <xdr:spPr bwMode="auto">
        <a:xfrm>
          <a:off x="304800" y="1685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5</xdr:row>
      <xdr:rowOff>0</xdr:rowOff>
    </xdr:from>
    <xdr:to>
      <xdr:col>0</xdr:col>
      <xdr:colOff>2057400</xdr:colOff>
      <xdr:row>5</xdr:row>
      <xdr:rowOff>9525</xdr:rowOff>
    </xdr:to>
    <xdr:sp macro="" textlink="">
      <xdr:nvSpPr>
        <xdr:cNvPr id="65" name="Text Box 8"/>
        <xdr:cNvSpPr txBox="1">
          <a:spLocks noChangeArrowheads="1"/>
        </xdr:cNvSpPr>
      </xdr:nvSpPr>
      <xdr:spPr bwMode="auto">
        <a:xfrm>
          <a:off x="2057400" y="9144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304800</xdr:colOff>
      <xdr:row>5</xdr:row>
      <xdr:rowOff>0</xdr:rowOff>
    </xdr:from>
    <xdr:to>
      <xdr:col>0</xdr:col>
      <xdr:colOff>381000</xdr:colOff>
      <xdr:row>5</xdr:row>
      <xdr:rowOff>219075</xdr:rowOff>
    </xdr:to>
    <xdr:sp macro="" textlink="">
      <xdr:nvSpPr>
        <xdr:cNvPr id="3117" name="Text Box 4"/>
        <xdr:cNvSpPr txBox="1">
          <a:spLocks noChangeArrowheads="1"/>
        </xdr:cNvSpPr>
      </xdr:nvSpPr>
      <xdr:spPr bwMode="auto">
        <a:xfrm>
          <a:off x="304800" y="1685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5</xdr:row>
      <xdr:rowOff>0</xdr:rowOff>
    </xdr:from>
    <xdr:to>
      <xdr:col>0</xdr:col>
      <xdr:colOff>2057400</xdr:colOff>
      <xdr:row>5</xdr:row>
      <xdr:rowOff>0</xdr:rowOff>
    </xdr:to>
    <xdr:sp macro="" textlink="">
      <xdr:nvSpPr>
        <xdr:cNvPr id="71" name="Text Box 8"/>
        <xdr:cNvSpPr txBox="1">
          <a:spLocks noChangeArrowheads="1"/>
        </xdr:cNvSpPr>
      </xdr:nvSpPr>
      <xdr:spPr bwMode="auto">
        <a:xfrm>
          <a:off x="2057400" y="9144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1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2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2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2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2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2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2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2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2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2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2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3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3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3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3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3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3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3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3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3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3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4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4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4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4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4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4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4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4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4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4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5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5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5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5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5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5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5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5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5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5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6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6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6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6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6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6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6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6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6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6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7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7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7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7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7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7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7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7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7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7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8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318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09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2621280</xdr:colOff>
      <xdr:row>4</xdr:row>
      <xdr:rowOff>147066</xdr:rowOff>
    </xdr:to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1971675" y="1171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66675</xdr:rowOff>
    </xdr:to>
    <xdr:sp macro="" textlink="">
      <xdr:nvSpPr>
        <xdr:cNvPr id="4099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0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2621280</xdr:colOff>
      <xdr:row>4</xdr:row>
      <xdr:rowOff>147066</xdr:rowOff>
    </xdr:to>
    <xdr:sp macro="" textlink="">
      <xdr:nvSpPr>
        <xdr:cNvPr id="4101" name="Text Box 1"/>
        <xdr:cNvSpPr txBox="1">
          <a:spLocks noChangeArrowheads="1"/>
        </xdr:cNvSpPr>
      </xdr:nvSpPr>
      <xdr:spPr bwMode="auto">
        <a:xfrm>
          <a:off x="1971675" y="1171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66675</xdr:rowOff>
    </xdr:to>
    <xdr:sp macro="" textlink="">
      <xdr:nvSpPr>
        <xdr:cNvPr id="4102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0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52959</xdr:rowOff>
    </xdr:to>
    <xdr:sp macro="" textlink="">
      <xdr:nvSpPr>
        <xdr:cNvPr id="4104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2190750</xdr:colOff>
      <xdr:row>3</xdr:row>
      <xdr:rowOff>142875</xdr:rowOff>
    </xdr:from>
    <xdr:to>
      <xdr:col>0</xdr:col>
      <xdr:colOff>2804160</xdr:colOff>
      <xdr:row>3</xdr:row>
      <xdr:rowOff>147066</xdr:rowOff>
    </xdr:to>
    <xdr:sp macro="" textlink="">
      <xdr:nvSpPr>
        <xdr:cNvPr id="4105" name="Text Box 8"/>
        <xdr:cNvSpPr txBox="1">
          <a:spLocks noChangeArrowheads="1"/>
        </xdr:cNvSpPr>
      </xdr:nvSpPr>
      <xdr:spPr bwMode="auto">
        <a:xfrm>
          <a:off x="2190750" y="828675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400050</xdr:colOff>
      <xdr:row>3</xdr:row>
      <xdr:rowOff>371475</xdr:rowOff>
    </xdr:from>
    <xdr:to>
      <xdr:col>0</xdr:col>
      <xdr:colOff>1061085</xdr:colOff>
      <xdr:row>4</xdr:row>
      <xdr:rowOff>68580</xdr:rowOff>
    </xdr:to>
    <xdr:sp macro="" textlink="">
      <xdr:nvSpPr>
        <xdr:cNvPr id="4106" name="Text Box 11"/>
        <xdr:cNvSpPr txBox="1">
          <a:spLocks noChangeArrowheads="1"/>
        </xdr:cNvSpPr>
      </xdr:nvSpPr>
      <xdr:spPr bwMode="auto">
        <a:xfrm>
          <a:off x="400050" y="1028700"/>
          <a:ext cx="6572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52959</xdr:rowOff>
    </xdr:to>
    <xdr:sp macro="" textlink="">
      <xdr:nvSpPr>
        <xdr:cNvPr id="4107" name="Text Box 1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0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2621280</xdr:colOff>
      <xdr:row>4</xdr:row>
      <xdr:rowOff>147066</xdr:rowOff>
    </xdr:to>
    <xdr:sp macro="" textlink="">
      <xdr:nvSpPr>
        <xdr:cNvPr id="4109" name="Text Box 1"/>
        <xdr:cNvSpPr txBox="1">
          <a:spLocks noChangeArrowheads="1"/>
        </xdr:cNvSpPr>
      </xdr:nvSpPr>
      <xdr:spPr bwMode="auto">
        <a:xfrm>
          <a:off x="1971675" y="1171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66675</xdr:rowOff>
    </xdr:to>
    <xdr:sp macro="" textlink="">
      <xdr:nvSpPr>
        <xdr:cNvPr id="4110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1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52959</xdr:rowOff>
    </xdr:to>
    <xdr:sp macro="" textlink="">
      <xdr:nvSpPr>
        <xdr:cNvPr id="4112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400050</xdr:colOff>
      <xdr:row>3</xdr:row>
      <xdr:rowOff>371475</xdr:rowOff>
    </xdr:from>
    <xdr:to>
      <xdr:col>0</xdr:col>
      <xdr:colOff>1061085</xdr:colOff>
      <xdr:row>4</xdr:row>
      <xdr:rowOff>68580</xdr:rowOff>
    </xdr:to>
    <xdr:sp macro="" textlink="">
      <xdr:nvSpPr>
        <xdr:cNvPr id="4113" name="Text Box 11"/>
        <xdr:cNvSpPr txBox="1">
          <a:spLocks noChangeArrowheads="1"/>
        </xdr:cNvSpPr>
      </xdr:nvSpPr>
      <xdr:spPr bwMode="auto">
        <a:xfrm>
          <a:off x="400050" y="1028700"/>
          <a:ext cx="6572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52959</xdr:rowOff>
    </xdr:to>
    <xdr:sp macro="" textlink="">
      <xdr:nvSpPr>
        <xdr:cNvPr id="4114" name="Text Box 1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1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2621280</xdr:colOff>
      <xdr:row>4</xdr:row>
      <xdr:rowOff>147066</xdr:rowOff>
    </xdr:to>
    <xdr:sp macro="" textlink="">
      <xdr:nvSpPr>
        <xdr:cNvPr id="4116" name="Text Box 1"/>
        <xdr:cNvSpPr txBox="1">
          <a:spLocks noChangeArrowheads="1"/>
        </xdr:cNvSpPr>
      </xdr:nvSpPr>
      <xdr:spPr bwMode="auto">
        <a:xfrm>
          <a:off x="1971675" y="1171575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66675</xdr:rowOff>
    </xdr:to>
    <xdr:sp macro="" textlink="">
      <xdr:nvSpPr>
        <xdr:cNvPr id="4117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1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1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52959</xdr:rowOff>
    </xdr:to>
    <xdr:sp macro="" textlink="">
      <xdr:nvSpPr>
        <xdr:cNvPr id="4120" name="Text Box 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52959</xdr:rowOff>
    </xdr:to>
    <xdr:sp macro="" textlink="">
      <xdr:nvSpPr>
        <xdr:cNvPr id="4121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52959</xdr:rowOff>
    </xdr:to>
    <xdr:sp macro="" textlink="">
      <xdr:nvSpPr>
        <xdr:cNvPr id="4122" name="Text Box 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1657350</xdr:colOff>
      <xdr:row>3</xdr:row>
      <xdr:rowOff>76200</xdr:rowOff>
    </xdr:from>
    <xdr:to>
      <xdr:col>0</xdr:col>
      <xdr:colOff>2213610</xdr:colOff>
      <xdr:row>3</xdr:row>
      <xdr:rowOff>77724</xdr:rowOff>
    </xdr:to>
    <xdr:sp macro="" textlink="">
      <xdr:nvSpPr>
        <xdr:cNvPr id="4123" name="Text Box 3"/>
        <xdr:cNvSpPr txBox="1">
          <a:spLocks noChangeArrowheads="1"/>
        </xdr:cNvSpPr>
      </xdr:nvSpPr>
      <xdr:spPr bwMode="auto">
        <a:xfrm>
          <a:off x="1657350" y="76200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52959</xdr:rowOff>
    </xdr:to>
    <xdr:sp macro="" textlink="">
      <xdr:nvSpPr>
        <xdr:cNvPr id="4124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2066925</xdr:colOff>
      <xdr:row>3</xdr:row>
      <xdr:rowOff>76200</xdr:rowOff>
    </xdr:from>
    <xdr:to>
      <xdr:col>0</xdr:col>
      <xdr:colOff>2722245</xdr:colOff>
      <xdr:row>3</xdr:row>
      <xdr:rowOff>77724</xdr:rowOff>
    </xdr:to>
    <xdr:sp macro="" textlink="">
      <xdr:nvSpPr>
        <xdr:cNvPr id="4125" name="Text Box 8"/>
        <xdr:cNvSpPr txBox="1">
          <a:spLocks noChangeArrowheads="1"/>
        </xdr:cNvSpPr>
      </xdr:nvSpPr>
      <xdr:spPr bwMode="auto">
        <a:xfrm>
          <a:off x="2066925" y="762000"/>
          <a:ext cx="657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1495425</xdr:colOff>
      <xdr:row>5</xdr:row>
      <xdr:rowOff>0</xdr:rowOff>
    </xdr:to>
    <xdr:sp macro="" textlink="">
      <xdr:nvSpPr>
        <xdr:cNvPr id="4126" name="Line 9"/>
        <xdr:cNvSpPr>
          <a:spLocks noChangeShapeType="1"/>
        </xdr:cNvSpPr>
      </xdr:nvSpPr>
      <xdr:spPr bwMode="auto">
        <a:xfrm>
          <a:off x="0" y="685800"/>
          <a:ext cx="149542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2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4</xdr:row>
      <xdr:rowOff>152400</xdr:rowOff>
    </xdr:to>
    <xdr:sp macro="" textlink="">
      <xdr:nvSpPr>
        <xdr:cNvPr id="4128" name="Line 9"/>
        <xdr:cNvSpPr>
          <a:spLocks noChangeShapeType="1"/>
        </xdr:cNvSpPr>
      </xdr:nvSpPr>
      <xdr:spPr bwMode="auto">
        <a:xfrm>
          <a:off x="0" y="695325"/>
          <a:ext cx="29432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9</xdr:col>
      <xdr:colOff>457200</xdr:colOff>
      <xdr:row>25</xdr:row>
      <xdr:rowOff>257175</xdr:rowOff>
    </xdr:from>
    <xdr:to>
      <xdr:col>9</xdr:col>
      <xdr:colOff>533400</xdr:colOff>
      <xdr:row>26</xdr:row>
      <xdr:rowOff>36576</xdr:rowOff>
    </xdr:to>
    <xdr:sp macro="" textlink="">
      <xdr:nvSpPr>
        <xdr:cNvPr id="4129" name="Text Box 3"/>
        <xdr:cNvSpPr txBox="1">
          <a:spLocks noChangeArrowheads="1"/>
        </xdr:cNvSpPr>
      </xdr:nvSpPr>
      <xdr:spPr bwMode="auto">
        <a:xfrm>
          <a:off x="10410825" y="6029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23</xdr:row>
      <xdr:rowOff>466725</xdr:rowOff>
    </xdr:from>
    <xdr:to>
      <xdr:col>0</xdr:col>
      <xdr:colOff>327660</xdr:colOff>
      <xdr:row>24</xdr:row>
      <xdr:rowOff>34290</xdr:rowOff>
    </xdr:to>
    <xdr:sp macro="" textlink="">
      <xdr:nvSpPr>
        <xdr:cNvPr id="4130" name="Text Box 2"/>
        <xdr:cNvSpPr txBox="1">
          <a:spLocks noChangeArrowheads="1"/>
        </xdr:cNvSpPr>
      </xdr:nvSpPr>
      <xdr:spPr bwMode="auto">
        <a:xfrm>
          <a:off x="247650" y="5572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304800</xdr:colOff>
      <xdr:row>23</xdr:row>
      <xdr:rowOff>419100</xdr:rowOff>
    </xdr:from>
    <xdr:to>
      <xdr:col>0</xdr:col>
      <xdr:colOff>381000</xdr:colOff>
      <xdr:row>24</xdr:row>
      <xdr:rowOff>36195</xdr:rowOff>
    </xdr:to>
    <xdr:sp macro="" textlink="">
      <xdr:nvSpPr>
        <xdr:cNvPr id="4131" name="Text Box 4"/>
        <xdr:cNvSpPr txBox="1">
          <a:spLocks noChangeArrowheads="1"/>
        </xdr:cNvSpPr>
      </xdr:nvSpPr>
      <xdr:spPr bwMode="auto">
        <a:xfrm>
          <a:off x="304800" y="5572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23</xdr:row>
      <xdr:rowOff>390525</xdr:rowOff>
    </xdr:from>
    <xdr:to>
      <xdr:col>0</xdr:col>
      <xdr:colOff>1152525</xdr:colOff>
      <xdr:row>24</xdr:row>
      <xdr:rowOff>34671</xdr:rowOff>
    </xdr:to>
    <xdr:sp macro="" textlink="">
      <xdr:nvSpPr>
        <xdr:cNvPr id="4132" name="Text Box 5"/>
        <xdr:cNvSpPr txBox="1">
          <a:spLocks noChangeArrowheads="1"/>
        </xdr:cNvSpPr>
      </xdr:nvSpPr>
      <xdr:spPr bwMode="auto">
        <a:xfrm>
          <a:off x="495300" y="5572125"/>
          <a:ext cx="6572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23</xdr:row>
      <xdr:rowOff>209550</xdr:rowOff>
    </xdr:from>
    <xdr:to>
      <xdr:col>0</xdr:col>
      <xdr:colOff>2057400</xdr:colOff>
      <xdr:row>23</xdr:row>
      <xdr:rowOff>215646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2057400" y="360045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247650</xdr:colOff>
      <xdr:row>23</xdr:row>
      <xdr:rowOff>466725</xdr:rowOff>
    </xdr:from>
    <xdr:to>
      <xdr:col>0</xdr:col>
      <xdr:colOff>327660</xdr:colOff>
      <xdr:row>24</xdr:row>
      <xdr:rowOff>34290</xdr:rowOff>
    </xdr:to>
    <xdr:sp macro="" textlink="">
      <xdr:nvSpPr>
        <xdr:cNvPr id="4134" name="Text Box 12"/>
        <xdr:cNvSpPr txBox="1">
          <a:spLocks noChangeArrowheads="1"/>
        </xdr:cNvSpPr>
      </xdr:nvSpPr>
      <xdr:spPr bwMode="auto">
        <a:xfrm>
          <a:off x="247650" y="5572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10</xdr:row>
      <xdr:rowOff>0</xdr:rowOff>
    </xdr:from>
    <xdr:to>
      <xdr:col>0</xdr:col>
      <xdr:colOff>495300</xdr:colOff>
      <xdr:row>10</xdr:row>
      <xdr:rowOff>36195</xdr:rowOff>
    </xdr:to>
    <xdr:sp macro="" textlink="">
      <xdr:nvSpPr>
        <xdr:cNvPr id="4135" name="Text Box 2"/>
        <xdr:cNvSpPr txBox="1">
          <a:spLocks noChangeArrowheads="1"/>
        </xdr:cNvSpPr>
      </xdr:nvSpPr>
      <xdr:spPr bwMode="auto">
        <a:xfrm>
          <a:off x="419100" y="2600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304800</xdr:colOff>
      <xdr:row>9</xdr:row>
      <xdr:rowOff>419100</xdr:rowOff>
    </xdr:from>
    <xdr:to>
      <xdr:col>0</xdr:col>
      <xdr:colOff>381000</xdr:colOff>
      <xdr:row>10</xdr:row>
      <xdr:rowOff>36195</xdr:rowOff>
    </xdr:to>
    <xdr:sp macro="" textlink="">
      <xdr:nvSpPr>
        <xdr:cNvPr id="4136" name="Text Box 4"/>
        <xdr:cNvSpPr txBox="1">
          <a:spLocks noChangeArrowheads="1"/>
        </xdr:cNvSpPr>
      </xdr:nvSpPr>
      <xdr:spPr bwMode="auto">
        <a:xfrm>
          <a:off x="304800" y="2600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9</xdr:row>
      <xdr:rowOff>209550</xdr:rowOff>
    </xdr:from>
    <xdr:to>
      <xdr:col>0</xdr:col>
      <xdr:colOff>2057400</xdr:colOff>
      <xdr:row>9</xdr:row>
      <xdr:rowOff>215265</xdr:rowOff>
    </xdr:to>
    <xdr:sp macro="" textlink="">
      <xdr:nvSpPr>
        <xdr:cNvPr id="52" name="Text Box 8"/>
        <xdr:cNvSpPr txBox="1">
          <a:spLocks noChangeArrowheads="1"/>
        </xdr:cNvSpPr>
      </xdr:nvSpPr>
      <xdr:spPr bwMode="auto">
        <a:xfrm>
          <a:off x="2057400" y="8963025"/>
          <a:ext cx="0" cy="6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304800</xdr:colOff>
      <xdr:row>9</xdr:row>
      <xdr:rowOff>419100</xdr:rowOff>
    </xdr:from>
    <xdr:to>
      <xdr:col>0</xdr:col>
      <xdr:colOff>381000</xdr:colOff>
      <xdr:row>10</xdr:row>
      <xdr:rowOff>36195</xdr:rowOff>
    </xdr:to>
    <xdr:sp macro="" textlink="">
      <xdr:nvSpPr>
        <xdr:cNvPr id="4138" name="Text Box 4"/>
        <xdr:cNvSpPr txBox="1">
          <a:spLocks noChangeArrowheads="1"/>
        </xdr:cNvSpPr>
      </xdr:nvSpPr>
      <xdr:spPr bwMode="auto">
        <a:xfrm>
          <a:off x="304800" y="2600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9</xdr:row>
      <xdr:rowOff>209550</xdr:rowOff>
    </xdr:from>
    <xdr:to>
      <xdr:col>0</xdr:col>
      <xdr:colOff>2057400</xdr:colOff>
      <xdr:row>9</xdr:row>
      <xdr:rowOff>214884</xdr:rowOff>
    </xdr:to>
    <xdr:sp macro="" textlink="">
      <xdr:nvSpPr>
        <xdr:cNvPr id="54" name="Text Box 8"/>
        <xdr:cNvSpPr txBox="1">
          <a:spLocks noChangeArrowheads="1"/>
        </xdr:cNvSpPr>
      </xdr:nvSpPr>
      <xdr:spPr bwMode="auto">
        <a:xfrm>
          <a:off x="2057400" y="8963025"/>
          <a:ext cx="0" cy="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304800</xdr:colOff>
      <xdr:row>9</xdr:row>
      <xdr:rowOff>419100</xdr:rowOff>
    </xdr:from>
    <xdr:to>
      <xdr:col>0</xdr:col>
      <xdr:colOff>381000</xdr:colOff>
      <xdr:row>10</xdr:row>
      <xdr:rowOff>36195</xdr:rowOff>
    </xdr:to>
    <xdr:sp macro="" textlink="">
      <xdr:nvSpPr>
        <xdr:cNvPr id="4140" name="Text Box 4"/>
        <xdr:cNvSpPr txBox="1">
          <a:spLocks noChangeArrowheads="1"/>
        </xdr:cNvSpPr>
      </xdr:nvSpPr>
      <xdr:spPr bwMode="auto">
        <a:xfrm>
          <a:off x="304800" y="2600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9</xdr:row>
      <xdr:rowOff>209550</xdr:rowOff>
    </xdr:from>
    <xdr:to>
      <xdr:col>0</xdr:col>
      <xdr:colOff>2057400</xdr:colOff>
      <xdr:row>9</xdr:row>
      <xdr:rowOff>215265</xdr:rowOff>
    </xdr:to>
    <xdr:sp macro="" textlink="">
      <xdr:nvSpPr>
        <xdr:cNvPr id="56" name="Text Box 8"/>
        <xdr:cNvSpPr txBox="1">
          <a:spLocks noChangeArrowheads="1"/>
        </xdr:cNvSpPr>
      </xdr:nvSpPr>
      <xdr:spPr bwMode="auto">
        <a:xfrm>
          <a:off x="2057400" y="8963025"/>
          <a:ext cx="0" cy="6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2057400</xdr:colOff>
      <xdr:row>9</xdr:row>
      <xdr:rowOff>209550</xdr:rowOff>
    </xdr:from>
    <xdr:to>
      <xdr:col>0</xdr:col>
      <xdr:colOff>2057400</xdr:colOff>
      <xdr:row>9</xdr:row>
      <xdr:rowOff>214884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2057400" y="8963025"/>
          <a:ext cx="0" cy="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4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4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4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4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4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4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4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5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5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5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5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5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5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5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5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5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5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6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6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6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6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6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6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6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6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6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6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7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7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7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7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7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7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7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7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7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7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8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8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8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8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8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8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8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8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8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8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9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9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9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9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9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9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9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9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9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19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20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20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20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20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20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373380</xdr:colOff>
      <xdr:row>2</xdr:row>
      <xdr:rowOff>167259</xdr:rowOff>
    </xdr:to>
    <xdr:sp macro="" textlink="">
      <xdr:nvSpPr>
        <xdr:cNvPr id="420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2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5122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5123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2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5125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5126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2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209550</xdr:rowOff>
    </xdr:from>
    <xdr:to>
      <xdr:col>6</xdr:col>
      <xdr:colOff>390525</xdr:colOff>
      <xdr:row>3</xdr:row>
      <xdr:rowOff>285750</xdr:rowOff>
    </xdr:to>
    <xdr:sp macro="" textlink="">
      <xdr:nvSpPr>
        <xdr:cNvPr id="5128" name="Text Box 1"/>
        <xdr:cNvSpPr txBox="1">
          <a:spLocks noChangeArrowheads="1"/>
        </xdr:cNvSpPr>
      </xdr:nvSpPr>
      <xdr:spPr bwMode="auto">
        <a:xfrm>
          <a:off x="7086600" y="895350"/>
          <a:ext cx="10763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5129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2190750</xdr:colOff>
      <xdr:row>3</xdr:row>
      <xdr:rowOff>142875</xdr:rowOff>
    </xdr:from>
    <xdr:to>
      <xdr:col>0</xdr:col>
      <xdr:colOff>2190750</xdr:colOff>
      <xdr:row>3</xdr:row>
      <xdr:rowOff>219075</xdr:rowOff>
    </xdr:to>
    <xdr:sp macro="" textlink="">
      <xdr:nvSpPr>
        <xdr:cNvPr id="5130" name="Text Box 8"/>
        <xdr:cNvSpPr txBox="1">
          <a:spLocks noChangeArrowheads="1"/>
        </xdr:cNvSpPr>
      </xdr:nvSpPr>
      <xdr:spPr bwMode="auto">
        <a:xfrm>
          <a:off x="2190750" y="8286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400050</xdr:colOff>
      <xdr:row>3</xdr:row>
      <xdr:rowOff>371475</xdr:rowOff>
    </xdr:from>
    <xdr:to>
      <xdr:col>0</xdr:col>
      <xdr:colOff>685800</xdr:colOff>
      <xdr:row>4</xdr:row>
      <xdr:rowOff>66675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400050" y="1028700"/>
          <a:ext cx="2857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5132" name="Text Box 1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3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5134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5135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3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5137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2190750</xdr:colOff>
      <xdr:row>3</xdr:row>
      <xdr:rowOff>142875</xdr:rowOff>
    </xdr:from>
    <xdr:to>
      <xdr:col>0</xdr:col>
      <xdr:colOff>2190750</xdr:colOff>
      <xdr:row>3</xdr:row>
      <xdr:rowOff>219075</xdr:rowOff>
    </xdr:to>
    <xdr:sp macro="" textlink="">
      <xdr:nvSpPr>
        <xdr:cNvPr id="5138" name="Text Box 8"/>
        <xdr:cNvSpPr txBox="1">
          <a:spLocks noChangeArrowheads="1"/>
        </xdr:cNvSpPr>
      </xdr:nvSpPr>
      <xdr:spPr bwMode="auto">
        <a:xfrm>
          <a:off x="2190750" y="8286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5139" name="Text Box 1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4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5141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5142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4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5144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5145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4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5147" name="Text Box 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5148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5149" name="Text Box 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1657350</xdr:colOff>
      <xdr:row>3</xdr:row>
      <xdr:rowOff>76200</xdr:rowOff>
    </xdr:from>
    <xdr:to>
      <xdr:col>0</xdr:col>
      <xdr:colOff>1657350</xdr:colOff>
      <xdr:row>3</xdr:row>
      <xdr:rowOff>133350</xdr:rowOff>
    </xdr:to>
    <xdr:sp macro="" textlink="">
      <xdr:nvSpPr>
        <xdr:cNvPr id="5150" name="Text Box 3"/>
        <xdr:cNvSpPr txBox="1">
          <a:spLocks noChangeArrowheads="1"/>
        </xdr:cNvSpPr>
      </xdr:nvSpPr>
      <xdr:spPr bwMode="auto">
        <a:xfrm>
          <a:off x="1657350" y="7620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5151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5152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1495425</xdr:colOff>
      <xdr:row>5</xdr:row>
      <xdr:rowOff>0</xdr:rowOff>
    </xdr:to>
    <xdr:sp macro="" textlink="">
      <xdr:nvSpPr>
        <xdr:cNvPr id="5153" name="Line 9"/>
        <xdr:cNvSpPr>
          <a:spLocks noChangeShapeType="1"/>
        </xdr:cNvSpPr>
      </xdr:nvSpPr>
      <xdr:spPr bwMode="auto">
        <a:xfrm>
          <a:off x="0" y="685800"/>
          <a:ext cx="14954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5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4</xdr:row>
      <xdr:rowOff>152400</xdr:rowOff>
    </xdr:to>
    <xdr:sp macro="" textlink="">
      <xdr:nvSpPr>
        <xdr:cNvPr id="5155" name="Line 9"/>
        <xdr:cNvSpPr>
          <a:spLocks noChangeShapeType="1"/>
        </xdr:cNvSpPr>
      </xdr:nvSpPr>
      <xdr:spPr bwMode="auto">
        <a:xfrm>
          <a:off x="0" y="695325"/>
          <a:ext cx="29432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209550</xdr:rowOff>
    </xdr:from>
    <xdr:to>
      <xdr:col>6</xdr:col>
      <xdr:colOff>390525</xdr:colOff>
      <xdr:row>3</xdr:row>
      <xdr:rowOff>285750</xdr:rowOff>
    </xdr:to>
    <xdr:sp macro="" textlink="">
      <xdr:nvSpPr>
        <xdr:cNvPr id="5156" name="Text Box 1"/>
        <xdr:cNvSpPr txBox="1">
          <a:spLocks noChangeArrowheads="1"/>
        </xdr:cNvSpPr>
      </xdr:nvSpPr>
      <xdr:spPr bwMode="auto">
        <a:xfrm>
          <a:off x="7086600" y="895350"/>
          <a:ext cx="10763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36</xdr:row>
      <xdr:rowOff>0</xdr:rowOff>
    </xdr:from>
    <xdr:to>
      <xdr:col>0</xdr:col>
      <xdr:colOff>495300</xdr:colOff>
      <xdr:row>36</xdr:row>
      <xdr:rowOff>219075</xdr:rowOff>
    </xdr:to>
    <xdr:sp macro="" textlink="">
      <xdr:nvSpPr>
        <xdr:cNvPr id="5157" name="Text Box 2"/>
        <xdr:cNvSpPr txBox="1">
          <a:spLocks noChangeArrowheads="1"/>
        </xdr:cNvSpPr>
      </xdr:nvSpPr>
      <xdr:spPr bwMode="auto">
        <a:xfrm>
          <a:off x="419100" y="8324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304800</xdr:colOff>
      <xdr:row>36</xdr:row>
      <xdr:rowOff>0</xdr:rowOff>
    </xdr:from>
    <xdr:to>
      <xdr:col>0</xdr:col>
      <xdr:colOff>381000</xdr:colOff>
      <xdr:row>36</xdr:row>
      <xdr:rowOff>219075</xdr:rowOff>
    </xdr:to>
    <xdr:sp macro="" textlink="">
      <xdr:nvSpPr>
        <xdr:cNvPr id="5158" name="Text Box 4"/>
        <xdr:cNvSpPr txBox="1">
          <a:spLocks noChangeArrowheads="1"/>
        </xdr:cNvSpPr>
      </xdr:nvSpPr>
      <xdr:spPr bwMode="auto">
        <a:xfrm>
          <a:off x="304800" y="8324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36</xdr:row>
      <xdr:rowOff>0</xdr:rowOff>
    </xdr:from>
    <xdr:to>
      <xdr:col>0</xdr:col>
      <xdr:colOff>2057400</xdr:colOff>
      <xdr:row>36</xdr:row>
      <xdr:rowOff>35433</xdr:rowOff>
    </xdr:to>
    <xdr:sp macro="" textlink="">
      <xdr:nvSpPr>
        <xdr:cNvPr id="103" name="Text Box 8"/>
        <xdr:cNvSpPr txBox="1">
          <a:spLocks noChangeArrowheads="1"/>
        </xdr:cNvSpPr>
      </xdr:nvSpPr>
      <xdr:spPr bwMode="auto">
        <a:xfrm>
          <a:off x="2057400" y="7143750"/>
          <a:ext cx="0" cy="35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304800</xdr:colOff>
      <xdr:row>36</xdr:row>
      <xdr:rowOff>0</xdr:rowOff>
    </xdr:from>
    <xdr:to>
      <xdr:col>0</xdr:col>
      <xdr:colOff>381000</xdr:colOff>
      <xdr:row>36</xdr:row>
      <xdr:rowOff>219075</xdr:rowOff>
    </xdr:to>
    <xdr:sp macro="" textlink="">
      <xdr:nvSpPr>
        <xdr:cNvPr id="5160" name="Text Box 4"/>
        <xdr:cNvSpPr txBox="1">
          <a:spLocks noChangeArrowheads="1"/>
        </xdr:cNvSpPr>
      </xdr:nvSpPr>
      <xdr:spPr bwMode="auto">
        <a:xfrm>
          <a:off x="304800" y="8324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36</xdr:row>
      <xdr:rowOff>0</xdr:rowOff>
    </xdr:from>
    <xdr:to>
      <xdr:col>0</xdr:col>
      <xdr:colOff>2057400</xdr:colOff>
      <xdr:row>36</xdr:row>
      <xdr:rowOff>36576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2057400" y="7143750"/>
          <a:ext cx="0" cy="36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304800</xdr:colOff>
      <xdr:row>36</xdr:row>
      <xdr:rowOff>0</xdr:rowOff>
    </xdr:from>
    <xdr:to>
      <xdr:col>0</xdr:col>
      <xdr:colOff>381000</xdr:colOff>
      <xdr:row>36</xdr:row>
      <xdr:rowOff>219075</xdr:rowOff>
    </xdr:to>
    <xdr:sp macro="" textlink="">
      <xdr:nvSpPr>
        <xdr:cNvPr id="5162" name="Text Box 4"/>
        <xdr:cNvSpPr txBox="1">
          <a:spLocks noChangeArrowheads="1"/>
        </xdr:cNvSpPr>
      </xdr:nvSpPr>
      <xdr:spPr bwMode="auto">
        <a:xfrm>
          <a:off x="304800" y="8324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36</xdr:row>
      <xdr:rowOff>0</xdr:rowOff>
    </xdr:from>
    <xdr:to>
      <xdr:col>0</xdr:col>
      <xdr:colOff>2057400</xdr:colOff>
      <xdr:row>36</xdr:row>
      <xdr:rowOff>35433</xdr:rowOff>
    </xdr:to>
    <xdr:sp macro="" textlink="">
      <xdr:nvSpPr>
        <xdr:cNvPr id="107" name="Text Box 8"/>
        <xdr:cNvSpPr txBox="1">
          <a:spLocks noChangeArrowheads="1"/>
        </xdr:cNvSpPr>
      </xdr:nvSpPr>
      <xdr:spPr bwMode="auto">
        <a:xfrm>
          <a:off x="2057400" y="7143750"/>
          <a:ext cx="0" cy="35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2057400</xdr:colOff>
      <xdr:row>36</xdr:row>
      <xdr:rowOff>0</xdr:rowOff>
    </xdr:from>
    <xdr:to>
      <xdr:col>0</xdr:col>
      <xdr:colOff>2057400</xdr:colOff>
      <xdr:row>36</xdr:row>
      <xdr:rowOff>36576</xdr:rowOff>
    </xdr:to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2057400" y="7143750"/>
          <a:ext cx="0" cy="36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809625</xdr:colOff>
      <xdr:row>27</xdr:row>
      <xdr:rowOff>0</xdr:rowOff>
    </xdr:from>
    <xdr:to>
      <xdr:col>0</xdr:col>
      <xdr:colOff>885825</xdr:colOff>
      <xdr:row>27</xdr:row>
      <xdr:rowOff>219075</xdr:rowOff>
    </xdr:to>
    <xdr:sp macro="" textlink="">
      <xdr:nvSpPr>
        <xdr:cNvPr id="5165" name="Text Box 11"/>
        <xdr:cNvSpPr txBox="1">
          <a:spLocks noChangeArrowheads="1"/>
        </xdr:cNvSpPr>
      </xdr:nvSpPr>
      <xdr:spPr bwMode="auto">
        <a:xfrm>
          <a:off x="809625" y="6267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27</xdr:row>
      <xdr:rowOff>0</xdr:rowOff>
    </xdr:from>
    <xdr:to>
      <xdr:col>0</xdr:col>
      <xdr:colOff>895350</xdr:colOff>
      <xdr:row>27</xdr:row>
      <xdr:rowOff>219075</xdr:rowOff>
    </xdr:to>
    <xdr:sp macro="" textlink="">
      <xdr:nvSpPr>
        <xdr:cNvPr id="5166" name="Text Box 12"/>
        <xdr:cNvSpPr txBox="1">
          <a:spLocks noChangeArrowheads="1"/>
        </xdr:cNvSpPr>
      </xdr:nvSpPr>
      <xdr:spPr bwMode="auto">
        <a:xfrm>
          <a:off x="819150" y="6267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27</xdr:row>
      <xdr:rowOff>0</xdr:rowOff>
    </xdr:from>
    <xdr:to>
      <xdr:col>0</xdr:col>
      <xdr:colOff>895350</xdr:colOff>
      <xdr:row>27</xdr:row>
      <xdr:rowOff>219075</xdr:rowOff>
    </xdr:to>
    <xdr:sp macro="" textlink="">
      <xdr:nvSpPr>
        <xdr:cNvPr id="5167" name="Text Box 13"/>
        <xdr:cNvSpPr txBox="1">
          <a:spLocks noChangeArrowheads="1"/>
        </xdr:cNvSpPr>
      </xdr:nvSpPr>
      <xdr:spPr bwMode="auto">
        <a:xfrm>
          <a:off x="819150" y="6267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752475</xdr:colOff>
      <xdr:row>27</xdr:row>
      <xdr:rowOff>0</xdr:rowOff>
    </xdr:from>
    <xdr:to>
      <xdr:col>0</xdr:col>
      <xdr:colOff>828675</xdr:colOff>
      <xdr:row>27</xdr:row>
      <xdr:rowOff>219075</xdr:rowOff>
    </xdr:to>
    <xdr:sp macro="" textlink="">
      <xdr:nvSpPr>
        <xdr:cNvPr id="5168" name="Text Box 14"/>
        <xdr:cNvSpPr txBox="1">
          <a:spLocks noChangeArrowheads="1"/>
        </xdr:cNvSpPr>
      </xdr:nvSpPr>
      <xdr:spPr bwMode="auto">
        <a:xfrm>
          <a:off x="752475" y="6267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723900</xdr:colOff>
      <xdr:row>27</xdr:row>
      <xdr:rowOff>0</xdr:rowOff>
    </xdr:from>
    <xdr:to>
      <xdr:col>0</xdr:col>
      <xdr:colOff>800100</xdr:colOff>
      <xdr:row>27</xdr:row>
      <xdr:rowOff>219075</xdr:rowOff>
    </xdr:to>
    <xdr:sp macro="" textlink="">
      <xdr:nvSpPr>
        <xdr:cNvPr id="5169" name="Text Box 15"/>
        <xdr:cNvSpPr txBox="1">
          <a:spLocks noChangeArrowheads="1"/>
        </xdr:cNvSpPr>
      </xdr:nvSpPr>
      <xdr:spPr bwMode="auto">
        <a:xfrm>
          <a:off x="723900" y="6267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809625</xdr:colOff>
      <xdr:row>29</xdr:row>
      <xdr:rowOff>0</xdr:rowOff>
    </xdr:from>
    <xdr:to>
      <xdr:col>0</xdr:col>
      <xdr:colOff>885825</xdr:colOff>
      <xdr:row>29</xdr:row>
      <xdr:rowOff>219075</xdr:rowOff>
    </xdr:to>
    <xdr:sp macro="" textlink="">
      <xdr:nvSpPr>
        <xdr:cNvPr id="5170" name="Text Box 11"/>
        <xdr:cNvSpPr txBox="1">
          <a:spLocks noChangeArrowheads="1"/>
        </xdr:cNvSpPr>
      </xdr:nvSpPr>
      <xdr:spPr bwMode="auto">
        <a:xfrm>
          <a:off x="809625" y="6724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29</xdr:row>
      <xdr:rowOff>0</xdr:rowOff>
    </xdr:from>
    <xdr:to>
      <xdr:col>0</xdr:col>
      <xdr:colOff>895350</xdr:colOff>
      <xdr:row>29</xdr:row>
      <xdr:rowOff>219075</xdr:rowOff>
    </xdr:to>
    <xdr:sp macro="" textlink="">
      <xdr:nvSpPr>
        <xdr:cNvPr id="5171" name="Text Box 12"/>
        <xdr:cNvSpPr txBox="1">
          <a:spLocks noChangeArrowheads="1"/>
        </xdr:cNvSpPr>
      </xdr:nvSpPr>
      <xdr:spPr bwMode="auto">
        <a:xfrm>
          <a:off x="819150" y="6724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29</xdr:row>
      <xdr:rowOff>0</xdr:rowOff>
    </xdr:from>
    <xdr:to>
      <xdr:col>0</xdr:col>
      <xdr:colOff>895350</xdr:colOff>
      <xdr:row>29</xdr:row>
      <xdr:rowOff>219075</xdr:rowOff>
    </xdr:to>
    <xdr:sp macro="" textlink="">
      <xdr:nvSpPr>
        <xdr:cNvPr id="5172" name="Text Box 13"/>
        <xdr:cNvSpPr txBox="1">
          <a:spLocks noChangeArrowheads="1"/>
        </xdr:cNvSpPr>
      </xdr:nvSpPr>
      <xdr:spPr bwMode="auto">
        <a:xfrm>
          <a:off x="819150" y="6724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752475</xdr:colOff>
      <xdr:row>29</xdr:row>
      <xdr:rowOff>0</xdr:rowOff>
    </xdr:from>
    <xdr:to>
      <xdr:col>0</xdr:col>
      <xdr:colOff>828675</xdr:colOff>
      <xdr:row>29</xdr:row>
      <xdr:rowOff>219075</xdr:rowOff>
    </xdr:to>
    <xdr:sp macro="" textlink="">
      <xdr:nvSpPr>
        <xdr:cNvPr id="5173" name="Text Box 14"/>
        <xdr:cNvSpPr txBox="1">
          <a:spLocks noChangeArrowheads="1"/>
        </xdr:cNvSpPr>
      </xdr:nvSpPr>
      <xdr:spPr bwMode="auto">
        <a:xfrm>
          <a:off x="752475" y="6724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723900</xdr:colOff>
      <xdr:row>29</xdr:row>
      <xdr:rowOff>0</xdr:rowOff>
    </xdr:from>
    <xdr:to>
      <xdr:col>0</xdr:col>
      <xdr:colOff>800100</xdr:colOff>
      <xdr:row>29</xdr:row>
      <xdr:rowOff>219075</xdr:rowOff>
    </xdr:to>
    <xdr:sp macro="" textlink="">
      <xdr:nvSpPr>
        <xdr:cNvPr id="5174" name="Text Box 15"/>
        <xdr:cNvSpPr txBox="1">
          <a:spLocks noChangeArrowheads="1"/>
        </xdr:cNvSpPr>
      </xdr:nvSpPr>
      <xdr:spPr bwMode="auto">
        <a:xfrm>
          <a:off x="723900" y="6724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809625</xdr:colOff>
      <xdr:row>34</xdr:row>
      <xdr:rowOff>0</xdr:rowOff>
    </xdr:from>
    <xdr:to>
      <xdr:col>0</xdr:col>
      <xdr:colOff>885825</xdr:colOff>
      <xdr:row>34</xdr:row>
      <xdr:rowOff>219075</xdr:rowOff>
    </xdr:to>
    <xdr:sp macro="" textlink="">
      <xdr:nvSpPr>
        <xdr:cNvPr id="5175" name="Text Box 30"/>
        <xdr:cNvSpPr txBox="1">
          <a:spLocks noChangeArrowheads="1"/>
        </xdr:cNvSpPr>
      </xdr:nvSpPr>
      <xdr:spPr bwMode="auto">
        <a:xfrm>
          <a:off x="809625" y="786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34</xdr:row>
      <xdr:rowOff>0</xdr:rowOff>
    </xdr:from>
    <xdr:to>
      <xdr:col>0</xdr:col>
      <xdr:colOff>895350</xdr:colOff>
      <xdr:row>34</xdr:row>
      <xdr:rowOff>219075</xdr:rowOff>
    </xdr:to>
    <xdr:sp macro="" textlink="">
      <xdr:nvSpPr>
        <xdr:cNvPr id="5176" name="Text Box 31"/>
        <xdr:cNvSpPr txBox="1">
          <a:spLocks noChangeArrowheads="1"/>
        </xdr:cNvSpPr>
      </xdr:nvSpPr>
      <xdr:spPr bwMode="auto">
        <a:xfrm>
          <a:off x="819150" y="786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34</xdr:row>
      <xdr:rowOff>0</xdr:rowOff>
    </xdr:from>
    <xdr:to>
      <xdr:col>0</xdr:col>
      <xdr:colOff>895350</xdr:colOff>
      <xdr:row>34</xdr:row>
      <xdr:rowOff>219075</xdr:rowOff>
    </xdr:to>
    <xdr:sp macro="" textlink="">
      <xdr:nvSpPr>
        <xdr:cNvPr id="5177" name="Text Box 32"/>
        <xdr:cNvSpPr txBox="1">
          <a:spLocks noChangeArrowheads="1"/>
        </xdr:cNvSpPr>
      </xdr:nvSpPr>
      <xdr:spPr bwMode="auto">
        <a:xfrm>
          <a:off x="819150" y="786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752475</xdr:colOff>
      <xdr:row>34</xdr:row>
      <xdr:rowOff>0</xdr:rowOff>
    </xdr:from>
    <xdr:to>
      <xdr:col>0</xdr:col>
      <xdr:colOff>828675</xdr:colOff>
      <xdr:row>34</xdr:row>
      <xdr:rowOff>219075</xdr:rowOff>
    </xdr:to>
    <xdr:sp macro="" textlink="">
      <xdr:nvSpPr>
        <xdr:cNvPr id="5178" name="Text Box 33"/>
        <xdr:cNvSpPr txBox="1">
          <a:spLocks noChangeArrowheads="1"/>
        </xdr:cNvSpPr>
      </xdr:nvSpPr>
      <xdr:spPr bwMode="auto">
        <a:xfrm>
          <a:off x="752475" y="786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723900</xdr:colOff>
      <xdr:row>34</xdr:row>
      <xdr:rowOff>0</xdr:rowOff>
    </xdr:from>
    <xdr:to>
      <xdr:col>0</xdr:col>
      <xdr:colOff>800100</xdr:colOff>
      <xdr:row>34</xdr:row>
      <xdr:rowOff>219075</xdr:rowOff>
    </xdr:to>
    <xdr:sp macro="" textlink="">
      <xdr:nvSpPr>
        <xdr:cNvPr id="5179" name="Text Box 34"/>
        <xdr:cNvSpPr txBox="1">
          <a:spLocks noChangeArrowheads="1"/>
        </xdr:cNvSpPr>
      </xdr:nvSpPr>
      <xdr:spPr bwMode="auto">
        <a:xfrm>
          <a:off x="723900" y="7867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7</xdr:row>
      <xdr:rowOff>0</xdr:rowOff>
    </xdr:from>
    <xdr:to>
      <xdr:col>0</xdr:col>
      <xdr:colOff>323850</xdr:colOff>
      <xdr:row>7</xdr:row>
      <xdr:rowOff>219075</xdr:rowOff>
    </xdr:to>
    <xdr:sp macro="" textlink="">
      <xdr:nvSpPr>
        <xdr:cNvPr id="5180" name="Text Box 2"/>
        <xdr:cNvSpPr txBox="1">
          <a:spLocks noChangeArrowheads="1"/>
        </xdr:cNvSpPr>
      </xdr:nvSpPr>
      <xdr:spPr bwMode="auto">
        <a:xfrm>
          <a:off x="247650" y="169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495300</xdr:colOff>
      <xdr:row>7</xdr:row>
      <xdr:rowOff>0</xdr:rowOff>
    </xdr:from>
    <xdr:to>
      <xdr:col>0</xdr:col>
      <xdr:colOff>1152525</xdr:colOff>
      <xdr:row>8</xdr:row>
      <xdr:rowOff>0</xdr:rowOff>
    </xdr:to>
    <xdr:sp macro="" textlink="">
      <xdr:nvSpPr>
        <xdr:cNvPr id="5182" name="Text Box 5"/>
        <xdr:cNvSpPr txBox="1">
          <a:spLocks noChangeArrowheads="1"/>
        </xdr:cNvSpPr>
      </xdr:nvSpPr>
      <xdr:spPr bwMode="auto">
        <a:xfrm>
          <a:off x="495300" y="1695450"/>
          <a:ext cx="6572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7</xdr:row>
      <xdr:rowOff>0</xdr:rowOff>
    </xdr:from>
    <xdr:to>
      <xdr:col>0</xdr:col>
      <xdr:colOff>2057400</xdr:colOff>
      <xdr:row>7</xdr:row>
      <xdr:rowOff>38100</xdr:rowOff>
    </xdr:to>
    <xdr:sp macro="" textlink="">
      <xdr:nvSpPr>
        <xdr:cNvPr id="64" name="Text Box 8"/>
        <xdr:cNvSpPr txBox="1">
          <a:spLocks noChangeArrowheads="1"/>
        </xdr:cNvSpPr>
      </xdr:nvSpPr>
      <xdr:spPr bwMode="auto">
        <a:xfrm>
          <a:off x="2057400" y="95440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247650</xdr:colOff>
      <xdr:row>7</xdr:row>
      <xdr:rowOff>0</xdr:rowOff>
    </xdr:from>
    <xdr:to>
      <xdr:col>0</xdr:col>
      <xdr:colOff>323850</xdr:colOff>
      <xdr:row>7</xdr:row>
      <xdr:rowOff>219075</xdr:rowOff>
    </xdr:to>
    <xdr:sp macro="" textlink="">
      <xdr:nvSpPr>
        <xdr:cNvPr id="5184" name="Text Box 12"/>
        <xdr:cNvSpPr txBox="1">
          <a:spLocks noChangeArrowheads="1"/>
        </xdr:cNvSpPr>
      </xdr:nvSpPr>
      <xdr:spPr bwMode="auto">
        <a:xfrm>
          <a:off x="247650" y="1695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6</xdr:row>
      <xdr:rowOff>209550</xdr:rowOff>
    </xdr:from>
    <xdr:to>
      <xdr:col>0</xdr:col>
      <xdr:colOff>2057400</xdr:colOff>
      <xdr:row>7</xdr:row>
      <xdr:rowOff>95250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2057400" y="954405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8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8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8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9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9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9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9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9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9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9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9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9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19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0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0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0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0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0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0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0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0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0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0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1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1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1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1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1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1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1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1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2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2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2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2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2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2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2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2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2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2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3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3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3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3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3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3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3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3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3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3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4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4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4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4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4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4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4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4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4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4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5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525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14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6146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6147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14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6149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6150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15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6152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2190750</xdr:colOff>
      <xdr:row>3</xdr:row>
      <xdr:rowOff>142875</xdr:rowOff>
    </xdr:from>
    <xdr:to>
      <xdr:col>0</xdr:col>
      <xdr:colOff>2190750</xdr:colOff>
      <xdr:row>3</xdr:row>
      <xdr:rowOff>219075</xdr:rowOff>
    </xdr:to>
    <xdr:sp macro="" textlink="">
      <xdr:nvSpPr>
        <xdr:cNvPr id="6153" name="Text Box 8"/>
        <xdr:cNvSpPr txBox="1">
          <a:spLocks noChangeArrowheads="1"/>
        </xdr:cNvSpPr>
      </xdr:nvSpPr>
      <xdr:spPr bwMode="auto">
        <a:xfrm>
          <a:off x="2190750" y="8286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400050</xdr:colOff>
      <xdr:row>3</xdr:row>
      <xdr:rowOff>371475</xdr:rowOff>
    </xdr:from>
    <xdr:to>
      <xdr:col>0</xdr:col>
      <xdr:colOff>685800</xdr:colOff>
      <xdr:row>4</xdr:row>
      <xdr:rowOff>66675</xdr:rowOff>
    </xdr:to>
    <xdr:sp macro="" textlink="">
      <xdr:nvSpPr>
        <xdr:cNvPr id="6154" name="Text Box 11"/>
        <xdr:cNvSpPr txBox="1">
          <a:spLocks noChangeArrowheads="1"/>
        </xdr:cNvSpPr>
      </xdr:nvSpPr>
      <xdr:spPr bwMode="auto">
        <a:xfrm>
          <a:off x="400050" y="1028700"/>
          <a:ext cx="2857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6155" name="Text Box 1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15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6157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6158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15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6160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2190750</xdr:colOff>
      <xdr:row>3</xdr:row>
      <xdr:rowOff>142875</xdr:rowOff>
    </xdr:from>
    <xdr:to>
      <xdr:col>0</xdr:col>
      <xdr:colOff>2190750</xdr:colOff>
      <xdr:row>3</xdr:row>
      <xdr:rowOff>219075</xdr:rowOff>
    </xdr:to>
    <xdr:sp macro="" textlink="">
      <xdr:nvSpPr>
        <xdr:cNvPr id="6161" name="Text Box 8"/>
        <xdr:cNvSpPr txBox="1">
          <a:spLocks noChangeArrowheads="1"/>
        </xdr:cNvSpPr>
      </xdr:nvSpPr>
      <xdr:spPr bwMode="auto">
        <a:xfrm>
          <a:off x="2190750" y="8286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6162" name="Text Box 1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16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6164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6165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16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6167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6168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16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6170" name="Text Box 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6171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6172" name="Text Box 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1657350</xdr:colOff>
      <xdr:row>3</xdr:row>
      <xdr:rowOff>76200</xdr:rowOff>
    </xdr:from>
    <xdr:to>
      <xdr:col>0</xdr:col>
      <xdr:colOff>1657350</xdr:colOff>
      <xdr:row>3</xdr:row>
      <xdr:rowOff>133350</xdr:rowOff>
    </xdr:to>
    <xdr:sp macro="" textlink="">
      <xdr:nvSpPr>
        <xdr:cNvPr id="6173" name="Text Box 3"/>
        <xdr:cNvSpPr txBox="1">
          <a:spLocks noChangeArrowheads="1"/>
        </xdr:cNvSpPr>
      </xdr:nvSpPr>
      <xdr:spPr bwMode="auto">
        <a:xfrm>
          <a:off x="1657350" y="7620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6174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6175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1495425</xdr:colOff>
      <xdr:row>5</xdr:row>
      <xdr:rowOff>0</xdr:rowOff>
    </xdr:to>
    <xdr:sp macro="" textlink="">
      <xdr:nvSpPr>
        <xdr:cNvPr id="6176" name="Line 9"/>
        <xdr:cNvSpPr>
          <a:spLocks noChangeShapeType="1"/>
        </xdr:cNvSpPr>
      </xdr:nvSpPr>
      <xdr:spPr bwMode="auto">
        <a:xfrm>
          <a:off x="0" y="685800"/>
          <a:ext cx="149542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17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4</xdr:row>
      <xdr:rowOff>152400</xdr:rowOff>
    </xdr:to>
    <xdr:sp macro="" textlink="">
      <xdr:nvSpPr>
        <xdr:cNvPr id="6178" name="Line 9"/>
        <xdr:cNvSpPr>
          <a:spLocks noChangeShapeType="1"/>
        </xdr:cNvSpPr>
      </xdr:nvSpPr>
      <xdr:spPr bwMode="auto">
        <a:xfrm>
          <a:off x="0" y="695325"/>
          <a:ext cx="31337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809625</xdr:colOff>
      <xdr:row>10</xdr:row>
      <xdr:rowOff>0</xdr:rowOff>
    </xdr:from>
    <xdr:to>
      <xdr:col>0</xdr:col>
      <xdr:colOff>885825</xdr:colOff>
      <xdr:row>10</xdr:row>
      <xdr:rowOff>219075</xdr:rowOff>
    </xdr:to>
    <xdr:sp macro="" textlink="">
      <xdr:nvSpPr>
        <xdr:cNvPr id="6187" name="Text Box 11"/>
        <xdr:cNvSpPr txBox="1">
          <a:spLocks noChangeArrowheads="1"/>
        </xdr:cNvSpPr>
      </xdr:nvSpPr>
      <xdr:spPr bwMode="auto">
        <a:xfrm>
          <a:off x="809625" y="264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10</xdr:row>
      <xdr:rowOff>0</xdr:rowOff>
    </xdr:from>
    <xdr:to>
      <xdr:col>0</xdr:col>
      <xdr:colOff>895350</xdr:colOff>
      <xdr:row>10</xdr:row>
      <xdr:rowOff>219075</xdr:rowOff>
    </xdr:to>
    <xdr:sp macro="" textlink="">
      <xdr:nvSpPr>
        <xdr:cNvPr id="6188" name="Text Box 12"/>
        <xdr:cNvSpPr txBox="1">
          <a:spLocks noChangeArrowheads="1"/>
        </xdr:cNvSpPr>
      </xdr:nvSpPr>
      <xdr:spPr bwMode="auto">
        <a:xfrm>
          <a:off x="819150" y="264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10</xdr:row>
      <xdr:rowOff>0</xdr:rowOff>
    </xdr:from>
    <xdr:to>
      <xdr:col>0</xdr:col>
      <xdr:colOff>895350</xdr:colOff>
      <xdr:row>10</xdr:row>
      <xdr:rowOff>219075</xdr:rowOff>
    </xdr:to>
    <xdr:sp macro="" textlink="">
      <xdr:nvSpPr>
        <xdr:cNvPr id="6189" name="Text Box 13"/>
        <xdr:cNvSpPr txBox="1">
          <a:spLocks noChangeArrowheads="1"/>
        </xdr:cNvSpPr>
      </xdr:nvSpPr>
      <xdr:spPr bwMode="auto">
        <a:xfrm>
          <a:off x="819150" y="264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752475</xdr:colOff>
      <xdr:row>10</xdr:row>
      <xdr:rowOff>0</xdr:rowOff>
    </xdr:from>
    <xdr:to>
      <xdr:col>0</xdr:col>
      <xdr:colOff>828675</xdr:colOff>
      <xdr:row>10</xdr:row>
      <xdr:rowOff>219075</xdr:rowOff>
    </xdr:to>
    <xdr:sp macro="" textlink="">
      <xdr:nvSpPr>
        <xdr:cNvPr id="6190" name="Text Box 14"/>
        <xdr:cNvSpPr txBox="1">
          <a:spLocks noChangeArrowheads="1"/>
        </xdr:cNvSpPr>
      </xdr:nvSpPr>
      <xdr:spPr bwMode="auto">
        <a:xfrm>
          <a:off x="752475" y="264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723900</xdr:colOff>
      <xdr:row>10</xdr:row>
      <xdr:rowOff>0</xdr:rowOff>
    </xdr:from>
    <xdr:to>
      <xdr:col>0</xdr:col>
      <xdr:colOff>800100</xdr:colOff>
      <xdr:row>10</xdr:row>
      <xdr:rowOff>219075</xdr:rowOff>
    </xdr:to>
    <xdr:sp macro="" textlink="">
      <xdr:nvSpPr>
        <xdr:cNvPr id="6191" name="Text Box 15"/>
        <xdr:cNvSpPr txBox="1">
          <a:spLocks noChangeArrowheads="1"/>
        </xdr:cNvSpPr>
      </xdr:nvSpPr>
      <xdr:spPr bwMode="auto">
        <a:xfrm>
          <a:off x="723900" y="26479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809625</xdr:colOff>
      <xdr:row>12</xdr:row>
      <xdr:rowOff>0</xdr:rowOff>
    </xdr:from>
    <xdr:to>
      <xdr:col>0</xdr:col>
      <xdr:colOff>809625</xdr:colOff>
      <xdr:row>12</xdr:row>
      <xdr:rowOff>219075</xdr:rowOff>
    </xdr:to>
    <xdr:sp macro="" textlink="">
      <xdr:nvSpPr>
        <xdr:cNvPr id="6192" name="Text Box 11"/>
        <xdr:cNvSpPr txBox="1">
          <a:spLocks noChangeArrowheads="1"/>
        </xdr:cNvSpPr>
      </xdr:nvSpPr>
      <xdr:spPr bwMode="auto">
        <a:xfrm>
          <a:off x="809625" y="31242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12</xdr:row>
      <xdr:rowOff>0</xdr:rowOff>
    </xdr:from>
    <xdr:to>
      <xdr:col>0</xdr:col>
      <xdr:colOff>819150</xdr:colOff>
      <xdr:row>12</xdr:row>
      <xdr:rowOff>219075</xdr:rowOff>
    </xdr:to>
    <xdr:sp macro="" textlink="">
      <xdr:nvSpPr>
        <xdr:cNvPr id="6193" name="Text Box 12"/>
        <xdr:cNvSpPr txBox="1">
          <a:spLocks noChangeArrowheads="1"/>
        </xdr:cNvSpPr>
      </xdr:nvSpPr>
      <xdr:spPr bwMode="auto">
        <a:xfrm>
          <a:off x="819150" y="31242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12</xdr:row>
      <xdr:rowOff>0</xdr:rowOff>
    </xdr:from>
    <xdr:to>
      <xdr:col>0</xdr:col>
      <xdr:colOff>819150</xdr:colOff>
      <xdr:row>12</xdr:row>
      <xdr:rowOff>219075</xdr:rowOff>
    </xdr:to>
    <xdr:sp macro="" textlink="">
      <xdr:nvSpPr>
        <xdr:cNvPr id="6194" name="Text Box 13"/>
        <xdr:cNvSpPr txBox="1">
          <a:spLocks noChangeArrowheads="1"/>
        </xdr:cNvSpPr>
      </xdr:nvSpPr>
      <xdr:spPr bwMode="auto">
        <a:xfrm>
          <a:off x="819150" y="31242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752475</xdr:colOff>
      <xdr:row>12</xdr:row>
      <xdr:rowOff>0</xdr:rowOff>
    </xdr:from>
    <xdr:to>
      <xdr:col>0</xdr:col>
      <xdr:colOff>752475</xdr:colOff>
      <xdr:row>12</xdr:row>
      <xdr:rowOff>219075</xdr:rowOff>
    </xdr:to>
    <xdr:sp macro="" textlink="">
      <xdr:nvSpPr>
        <xdr:cNvPr id="6195" name="Text Box 14"/>
        <xdr:cNvSpPr txBox="1">
          <a:spLocks noChangeArrowheads="1"/>
        </xdr:cNvSpPr>
      </xdr:nvSpPr>
      <xdr:spPr bwMode="auto">
        <a:xfrm>
          <a:off x="752475" y="31242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723900</xdr:colOff>
      <xdr:row>12</xdr:row>
      <xdr:rowOff>0</xdr:rowOff>
    </xdr:from>
    <xdr:to>
      <xdr:col>0</xdr:col>
      <xdr:colOff>723900</xdr:colOff>
      <xdr:row>12</xdr:row>
      <xdr:rowOff>219075</xdr:rowOff>
    </xdr:to>
    <xdr:sp macro="" textlink="">
      <xdr:nvSpPr>
        <xdr:cNvPr id="6196" name="Text Box 15"/>
        <xdr:cNvSpPr txBox="1">
          <a:spLocks noChangeArrowheads="1"/>
        </xdr:cNvSpPr>
      </xdr:nvSpPr>
      <xdr:spPr bwMode="auto">
        <a:xfrm>
          <a:off x="723900" y="31242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809625</xdr:colOff>
      <xdr:row>17</xdr:row>
      <xdr:rowOff>0</xdr:rowOff>
    </xdr:from>
    <xdr:to>
      <xdr:col>0</xdr:col>
      <xdr:colOff>809625</xdr:colOff>
      <xdr:row>17</xdr:row>
      <xdr:rowOff>219075</xdr:rowOff>
    </xdr:to>
    <xdr:sp macro="" textlink="">
      <xdr:nvSpPr>
        <xdr:cNvPr id="6197" name="Text Box 30"/>
        <xdr:cNvSpPr txBox="1">
          <a:spLocks noChangeArrowheads="1"/>
        </xdr:cNvSpPr>
      </xdr:nvSpPr>
      <xdr:spPr bwMode="auto">
        <a:xfrm>
          <a:off x="809625" y="43148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17</xdr:row>
      <xdr:rowOff>0</xdr:rowOff>
    </xdr:from>
    <xdr:to>
      <xdr:col>0</xdr:col>
      <xdr:colOff>819150</xdr:colOff>
      <xdr:row>17</xdr:row>
      <xdr:rowOff>219075</xdr:rowOff>
    </xdr:to>
    <xdr:sp macro="" textlink="">
      <xdr:nvSpPr>
        <xdr:cNvPr id="6198" name="Text Box 31"/>
        <xdr:cNvSpPr txBox="1">
          <a:spLocks noChangeArrowheads="1"/>
        </xdr:cNvSpPr>
      </xdr:nvSpPr>
      <xdr:spPr bwMode="auto">
        <a:xfrm>
          <a:off x="819150" y="43148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17</xdr:row>
      <xdr:rowOff>0</xdr:rowOff>
    </xdr:from>
    <xdr:to>
      <xdr:col>0</xdr:col>
      <xdr:colOff>819150</xdr:colOff>
      <xdr:row>17</xdr:row>
      <xdr:rowOff>219075</xdr:rowOff>
    </xdr:to>
    <xdr:sp macro="" textlink="">
      <xdr:nvSpPr>
        <xdr:cNvPr id="6199" name="Text Box 32"/>
        <xdr:cNvSpPr txBox="1">
          <a:spLocks noChangeArrowheads="1"/>
        </xdr:cNvSpPr>
      </xdr:nvSpPr>
      <xdr:spPr bwMode="auto">
        <a:xfrm>
          <a:off x="819150" y="43148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752475</xdr:colOff>
      <xdr:row>17</xdr:row>
      <xdr:rowOff>0</xdr:rowOff>
    </xdr:from>
    <xdr:to>
      <xdr:col>0</xdr:col>
      <xdr:colOff>752475</xdr:colOff>
      <xdr:row>17</xdr:row>
      <xdr:rowOff>219075</xdr:rowOff>
    </xdr:to>
    <xdr:sp macro="" textlink="">
      <xdr:nvSpPr>
        <xdr:cNvPr id="6200" name="Text Box 33"/>
        <xdr:cNvSpPr txBox="1">
          <a:spLocks noChangeArrowheads="1"/>
        </xdr:cNvSpPr>
      </xdr:nvSpPr>
      <xdr:spPr bwMode="auto">
        <a:xfrm>
          <a:off x="752475" y="43148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723900</xdr:colOff>
      <xdr:row>17</xdr:row>
      <xdr:rowOff>0</xdr:rowOff>
    </xdr:from>
    <xdr:to>
      <xdr:col>0</xdr:col>
      <xdr:colOff>723900</xdr:colOff>
      <xdr:row>17</xdr:row>
      <xdr:rowOff>219075</xdr:rowOff>
    </xdr:to>
    <xdr:sp macro="" textlink="">
      <xdr:nvSpPr>
        <xdr:cNvPr id="6201" name="Text Box 34"/>
        <xdr:cNvSpPr txBox="1">
          <a:spLocks noChangeArrowheads="1"/>
        </xdr:cNvSpPr>
      </xdr:nvSpPr>
      <xdr:spPr bwMode="auto">
        <a:xfrm>
          <a:off x="723900" y="43148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0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0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0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0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0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0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0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0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1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1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1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1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1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1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1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1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1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1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2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2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2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2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2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2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2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2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2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2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3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3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3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3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3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3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3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3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3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3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4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4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4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4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4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4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4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4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4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4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5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5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5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5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5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5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5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5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5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5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6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6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6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6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626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304800</xdr:colOff>
      <xdr:row>35</xdr:row>
      <xdr:rowOff>0</xdr:rowOff>
    </xdr:from>
    <xdr:to>
      <xdr:col>0</xdr:col>
      <xdr:colOff>381000</xdr:colOff>
      <xdr:row>35</xdr:row>
      <xdr:rowOff>219075</xdr:rowOff>
    </xdr:to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304800" y="3267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35</xdr:row>
      <xdr:rowOff>0</xdr:rowOff>
    </xdr:from>
    <xdr:to>
      <xdr:col>0</xdr:col>
      <xdr:colOff>2057400</xdr:colOff>
      <xdr:row>35</xdr:row>
      <xdr:rowOff>35433</xdr:rowOff>
    </xdr:to>
    <xdr:sp macro="" textlink="">
      <xdr:nvSpPr>
        <xdr:cNvPr id="123" name="Text Box 8"/>
        <xdr:cNvSpPr txBox="1">
          <a:spLocks noChangeArrowheads="1"/>
        </xdr:cNvSpPr>
      </xdr:nvSpPr>
      <xdr:spPr bwMode="auto">
        <a:xfrm>
          <a:off x="2057400" y="3267075"/>
          <a:ext cx="0" cy="35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304800</xdr:colOff>
      <xdr:row>35</xdr:row>
      <xdr:rowOff>0</xdr:rowOff>
    </xdr:from>
    <xdr:to>
      <xdr:col>0</xdr:col>
      <xdr:colOff>381000</xdr:colOff>
      <xdr:row>35</xdr:row>
      <xdr:rowOff>219075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304800" y="3267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35</xdr:row>
      <xdr:rowOff>0</xdr:rowOff>
    </xdr:from>
    <xdr:to>
      <xdr:col>0</xdr:col>
      <xdr:colOff>2057400</xdr:colOff>
      <xdr:row>35</xdr:row>
      <xdr:rowOff>36576</xdr:rowOff>
    </xdr:to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2057400" y="3267075"/>
          <a:ext cx="0" cy="36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304800</xdr:colOff>
      <xdr:row>35</xdr:row>
      <xdr:rowOff>0</xdr:rowOff>
    </xdr:from>
    <xdr:to>
      <xdr:col>0</xdr:col>
      <xdr:colOff>381000</xdr:colOff>
      <xdr:row>35</xdr:row>
      <xdr:rowOff>219075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304800" y="3267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35</xdr:row>
      <xdr:rowOff>0</xdr:rowOff>
    </xdr:from>
    <xdr:to>
      <xdr:col>0</xdr:col>
      <xdr:colOff>2057400</xdr:colOff>
      <xdr:row>35</xdr:row>
      <xdr:rowOff>35433</xdr:rowOff>
    </xdr:to>
    <xdr:sp macro="" textlink="">
      <xdr:nvSpPr>
        <xdr:cNvPr id="127" name="Text Box 8"/>
        <xdr:cNvSpPr txBox="1">
          <a:spLocks noChangeArrowheads="1"/>
        </xdr:cNvSpPr>
      </xdr:nvSpPr>
      <xdr:spPr bwMode="auto">
        <a:xfrm>
          <a:off x="2057400" y="3267075"/>
          <a:ext cx="0" cy="35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2057400</xdr:colOff>
      <xdr:row>35</xdr:row>
      <xdr:rowOff>0</xdr:rowOff>
    </xdr:from>
    <xdr:to>
      <xdr:col>0</xdr:col>
      <xdr:colOff>2057400</xdr:colOff>
      <xdr:row>35</xdr:row>
      <xdr:rowOff>36576</xdr:rowOff>
    </xdr:to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2057400" y="3267075"/>
          <a:ext cx="0" cy="36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16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7170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7171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17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7173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7174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17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209550</xdr:rowOff>
    </xdr:from>
    <xdr:to>
      <xdr:col>5</xdr:col>
      <xdr:colOff>342900</xdr:colOff>
      <xdr:row>3</xdr:row>
      <xdr:rowOff>219075</xdr:rowOff>
    </xdr:to>
    <xdr:sp macro="" textlink="">
      <xdr:nvSpPr>
        <xdr:cNvPr id="7176" name="Text Box 1"/>
        <xdr:cNvSpPr txBox="1">
          <a:spLocks noChangeArrowheads="1"/>
        </xdr:cNvSpPr>
      </xdr:nvSpPr>
      <xdr:spPr bwMode="auto">
        <a:xfrm>
          <a:off x="6162675" y="895350"/>
          <a:ext cx="10287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7177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2190750</xdr:colOff>
      <xdr:row>3</xdr:row>
      <xdr:rowOff>142875</xdr:rowOff>
    </xdr:from>
    <xdr:to>
      <xdr:col>0</xdr:col>
      <xdr:colOff>2190750</xdr:colOff>
      <xdr:row>3</xdr:row>
      <xdr:rowOff>142875</xdr:rowOff>
    </xdr:to>
    <xdr:sp macro="" textlink="">
      <xdr:nvSpPr>
        <xdr:cNvPr id="7178" name="Text Box 8"/>
        <xdr:cNvSpPr txBox="1">
          <a:spLocks noChangeArrowheads="1"/>
        </xdr:cNvSpPr>
      </xdr:nvSpPr>
      <xdr:spPr bwMode="auto">
        <a:xfrm>
          <a:off x="2190750" y="828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400050</xdr:colOff>
      <xdr:row>3</xdr:row>
      <xdr:rowOff>371475</xdr:rowOff>
    </xdr:from>
    <xdr:to>
      <xdr:col>0</xdr:col>
      <xdr:colOff>685800</xdr:colOff>
      <xdr:row>4</xdr:row>
      <xdr:rowOff>66675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400050" y="1028700"/>
          <a:ext cx="28575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18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7182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7183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18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7185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2190750</xdr:colOff>
      <xdr:row>3</xdr:row>
      <xdr:rowOff>142875</xdr:rowOff>
    </xdr:from>
    <xdr:to>
      <xdr:col>0</xdr:col>
      <xdr:colOff>2190750</xdr:colOff>
      <xdr:row>3</xdr:row>
      <xdr:rowOff>142875</xdr:rowOff>
    </xdr:to>
    <xdr:sp macro="" textlink="">
      <xdr:nvSpPr>
        <xdr:cNvPr id="7186" name="Text Box 8"/>
        <xdr:cNvSpPr txBox="1">
          <a:spLocks noChangeArrowheads="1"/>
        </xdr:cNvSpPr>
      </xdr:nvSpPr>
      <xdr:spPr bwMode="auto">
        <a:xfrm>
          <a:off x="2190750" y="828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7187" name="Text Box 1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18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7189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7190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19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7192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7193" name="Text Box 7"/>
        <xdr:cNvSpPr txBox="1">
          <a:spLocks noChangeArrowheads="1"/>
        </xdr:cNvSpPr>
      </xdr:nvSpPr>
      <xdr:spPr bwMode="auto">
        <a:xfrm>
          <a:off x="419100" y="1038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19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7195" name="Text Box 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7196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7197" name="Text Box 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1657350</xdr:colOff>
      <xdr:row>3</xdr:row>
      <xdr:rowOff>76200</xdr:rowOff>
    </xdr:from>
    <xdr:to>
      <xdr:col>0</xdr:col>
      <xdr:colOff>1657350</xdr:colOff>
      <xdr:row>3</xdr:row>
      <xdr:rowOff>76200</xdr:rowOff>
    </xdr:to>
    <xdr:sp macro="" textlink="">
      <xdr:nvSpPr>
        <xdr:cNvPr id="7198" name="Text Box 3"/>
        <xdr:cNvSpPr txBox="1">
          <a:spLocks noChangeArrowheads="1"/>
        </xdr:cNvSpPr>
      </xdr:nvSpPr>
      <xdr:spPr bwMode="auto">
        <a:xfrm>
          <a:off x="1657350" y="76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7199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7200" name="Text Box 1"/>
        <xdr:cNvSpPr txBox="1">
          <a:spLocks noChangeArrowheads="1"/>
        </xdr:cNvSpPr>
      </xdr:nvSpPr>
      <xdr:spPr bwMode="auto">
        <a:xfrm>
          <a:off x="1971675" y="117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1495425</xdr:colOff>
      <xdr:row>5</xdr:row>
      <xdr:rowOff>0</xdr:rowOff>
    </xdr:to>
    <xdr:sp macro="" textlink="">
      <xdr:nvSpPr>
        <xdr:cNvPr id="7201" name="Line 9"/>
        <xdr:cNvSpPr>
          <a:spLocks noChangeShapeType="1"/>
        </xdr:cNvSpPr>
      </xdr:nvSpPr>
      <xdr:spPr bwMode="auto">
        <a:xfrm>
          <a:off x="0" y="685800"/>
          <a:ext cx="149542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0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4</xdr:row>
      <xdr:rowOff>152400</xdr:rowOff>
    </xdr:to>
    <xdr:sp macro="" textlink="">
      <xdr:nvSpPr>
        <xdr:cNvPr id="7203" name="Line 9"/>
        <xdr:cNvSpPr>
          <a:spLocks noChangeShapeType="1"/>
        </xdr:cNvSpPr>
      </xdr:nvSpPr>
      <xdr:spPr bwMode="auto">
        <a:xfrm>
          <a:off x="0" y="695325"/>
          <a:ext cx="3133725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419100</xdr:colOff>
      <xdr:row>19</xdr:row>
      <xdr:rowOff>0</xdr:rowOff>
    </xdr:from>
    <xdr:to>
      <xdr:col>0</xdr:col>
      <xdr:colOff>495300</xdr:colOff>
      <xdr:row>20</xdr:row>
      <xdr:rowOff>0</xdr:rowOff>
    </xdr:to>
    <xdr:sp macro="" textlink="">
      <xdr:nvSpPr>
        <xdr:cNvPr id="7204" name="Text Box 2"/>
        <xdr:cNvSpPr txBox="1">
          <a:spLocks noChangeArrowheads="1"/>
        </xdr:cNvSpPr>
      </xdr:nvSpPr>
      <xdr:spPr bwMode="auto">
        <a:xfrm>
          <a:off x="419100" y="854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304800</xdr:colOff>
      <xdr:row>19</xdr:row>
      <xdr:rowOff>0</xdr:rowOff>
    </xdr:from>
    <xdr:to>
      <xdr:col>0</xdr:col>
      <xdr:colOff>381000</xdr:colOff>
      <xdr:row>20</xdr:row>
      <xdr:rowOff>0</xdr:rowOff>
    </xdr:to>
    <xdr:sp macro="" textlink="">
      <xdr:nvSpPr>
        <xdr:cNvPr id="7205" name="Text Box 4"/>
        <xdr:cNvSpPr txBox="1">
          <a:spLocks noChangeArrowheads="1"/>
        </xdr:cNvSpPr>
      </xdr:nvSpPr>
      <xdr:spPr bwMode="auto">
        <a:xfrm>
          <a:off x="304800" y="854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19</xdr:row>
      <xdr:rowOff>0</xdr:rowOff>
    </xdr:from>
    <xdr:to>
      <xdr:col>0</xdr:col>
      <xdr:colOff>2057400</xdr:colOff>
      <xdr:row>19</xdr:row>
      <xdr:rowOff>35433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2057400" y="8686800"/>
          <a:ext cx="0" cy="35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304800</xdr:colOff>
      <xdr:row>19</xdr:row>
      <xdr:rowOff>0</xdr:rowOff>
    </xdr:from>
    <xdr:to>
      <xdr:col>0</xdr:col>
      <xdr:colOff>381000</xdr:colOff>
      <xdr:row>20</xdr:row>
      <xdr:rowOff>0</xdr:rowOff>
    </xdr:to>
    <xdr:sp macro="" textlink="">
      <xdr:nvSpPr>
        <xdr:cNvPr id="7207" name="Text Box 4"/>
        <xdr:cNvSpPr txBox="1">
          <a:spLocks noChangeArrowheads="1"/>
        </xdr:cNvSpPr>
      </xdr:nvSpPr>
      <xdr:spPr bwMode="auto">
        <a:xfrm>
          <a:off x="304800" y="854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19</xdr:row>
      <xdr:rowOff>0</xdr:rowOff>
    </xdr:from>
    <xdr:to>
      <xdr:col>0</xdr:col>
      <xdr:colOff>2057400</xdr:colOff>
      <xdr:row>19</xdr:row>
      <xdr:rowOff>36576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2057400" y="8686800"/>
          <a:ext cx="0" cy="36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304800</xdr:colOff>
      <xdr:row>19</xdr:row>
      <xdr:rowOff>0</xdr:rowOff>
    </xdr:from>
    <xdr:to>
      <xdr:col>0</xdr:col>
      <xdr:colOff>381000</xdr:colOff>
      <xdr:row>20</xdr:row>
      <xdr:rowOff>0</xdr:rowOff>
    </xdr:to>
    <xdr:sp macro="" textlink="">
      <xdr:nvSpPr>
        <xdr:cNvPr id="7209" name="Text Box 4"/>
        <xdr:cNvSpPr txBox="1">
          <a:spLocks noChangeArrowheads="1"/>
        </xdr:cNvSpPr>
      </xdr:nvSpPr>
      <xdr:spPr bwMode="auto">
        <a:xfrm>
          <a:off x="304800" y="85439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19</xdr:row>
      <xdr:rowOff>0</xdr:rowOff>
    </xdr:from>
    <xdr:to>
      <xdr:col>0</xdr:col>
      <xdr:colOff>2057400</xdr:colOff>
      <xdr:row>19</xdr:row>
      <xdr:rowOff>35433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2057400" y="8686800"/>
          <a:ext cx="0" cy="35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2057400</xdr:colOff>
      <xdr:row>19</xdr:row>
      <xdr:rowOff>0</xdr:rowOff>
    </xdr:from>
    <xdr:to>
      <xdr:col>0</xdr:col>
      <xdr:colOff>2057400</xdr:colOff>
      <xdr:row>19</xdr:row>
      <xdr:rowOff>36576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2057400" y="8686800"/>
          <a:ext cx="0" cy="36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809625</xdr:colOff>
      <xdr:row>5</xdr:row>
      <xdr:rowOff>0</xdr:rowOff>
    </xdr:from>
    <xdr:to>
      <xdr:col>0</xdr:col>
      <xdr:colOff>809625</xdr:colOff>
      <xdr:row>5</xdr:row>
      <xdr:rowOff>38100</xdr:rowOff>
    </xdr:to>
    <xdr:sp macro="" textlink="">
      <xdr:nvSpPr>
        <xdr:cNvPr id="7212" name="Text Box 30"/>
        <xdr:cNvSpPr txBox="1">
          <a:spLocks noChangeArrowheads="1"/>
        </xdr:cNvSpPr>
      </xdr:nvSpPr>
      <xdr:spPr bwMode="auto">
        <a:xfrm>
          <a:off x="809625" y="374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5</xdr:row>
      <xdr:rowOff>0</xdr:rowOff>
    </xdr:from>
    <xdr:to>
      <xdr:col>0</xdr:col>
      <xdr:colOff>819150</xdr:colOff>
      <xdr:row>5</xdr:row>
      <xdr:rowOff>38100</xdr:rowOff>
    </xdr:to>
    <xdr:sp macro="" textlink="">
      <xdr:nvSpPr>
        <xdr:cNvPr id="7213" name="Text Box 31"/>
        <xdr:cNvSpPr txBox="1">
          <a:spLocks noChangeArrowheads="1"/>
        </xdr:cNvSpPr>
      </xdr:nvSpPr>
      <xdr:spPr bwMode="auto">
        <a:xfrm>
          <a:off x="819150" y="374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5</xdr:row>
      <xdr:rowOff>0</xdr:rowOff>
    </xdr:from>
    <xdr:to>
      <xdr:col>0</xdr:col>
      <xdr:colOff>819150</xdr:colOff>
      <xdr:row>5</xdr:row>
      <xdr:rowOff>38100</xdr:rowOff>
    </xdr:to>
    <xdr:sp macro="" textlink="">
      <xdr:nvSpPr>
        <xdr:cNvPr id="7214" name="Text Box 32"/>
        <xdr:cNvSpPr txBox="1">
          <a:spLocks noChangeArrowheads="1"/>
        </xdr:cNvSpPr>
      </xdr:nvSpPr>
      <xdr:spPr bwMode="auto">
        <a:xfrm>
          <a:off x="819150" y="374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752475</xdr:colOff>
      <xdr:row>5</xdr:row>
      <xdr:rowOff>0</xdr:rowOff>
    </xdr:from>
    <xdr:to>
      <xdr:col>0</xdr:col>
      <xdr:colOff>752475</xdr:colOff>
      <xdr:row>5</xdr:row>
      <xdr:rowOff>38100</xdr:rowOff>
    </xdr:to>
    <xdr:sp macro="" textlink="">
      <xdr:nvSpPr>
        <xdr:cNvPr id="7215" name="Text Box 33"/>
        <xdr:cNvSpPr txBox="1">
          <a:spLocks noChangeArrowheads="1"/>
        </xdr:cNvSpPr>
      </xdr:nvSpPr>
      <xdr:spPr bwMode="auto">
        <a:xfrm>
          <a:off x="752475" y="374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723900</xdr:colOff>
      <xdr:row>5</xdr:row>
      <xdr:rowOff>0</xdr:rowOff>
    </xdr:from>
    <xdr:to>
      <xdr:col>0</xdr:col>
      <xdr:colOff>723900</xdr:colOff>
      <xdr:row>5</xdr:row>
      <xdr:rowOff>38100</xdr:rowOff>
    </xdr:to>
    <xdr:sp macro="" textlink="">
      <xdr:nvSpPr>
        <xdr:cNvPr id="7216" name="Text Box 34"/>
        <xdr:cNvSpPr txBox="1">
          <a:spLocks noChangeArrowheads="1"/>
        </xdr:cNvSpPr>
      </xdr:nvSpPr>
      <xdr:spPr bwMode="auto">
        <a:xfrm>
          <a:off x="723900" y="3743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809625</xdr:colOff>
      <xdr:row>5</xdr:row>
      <xdr:rowOff>0</xdr:rowOff>
    </xdr:from>
    <xdr:to>
      <xdr:col>0</xdr:col>
      <xdr:colOff>885825</xdr:colOff>
      <xdr:row>6</xdr:row>
      <xdr:rowOff>0</xdr:rowOff>
    </xdr:to>
    <xdr:sp macro="" textlink="">
      <xdr:nvSpPr>
        <xdr:cNvPr id="7217" name="Text Box 11"/>
        <xdr:cNvSpPr txBox="1">
          <a:spLocks noChangeArrowheads="1"/>
        </xdr:cNvSpPr>
      </xdr:nvSpPr>
      <xdr:spPr bwMode="auto">
        <a:xfrm>
          <a:off x="809625" y="214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5</xdr:row>
      <xdr:rowOff>0</xdr:rowOff>
    </xdr:from>
    <xdr:to>
      <xdr:col>0</xdr:col>
      <xdr:colOff>895350</xdr:colOff>
      <xdr:row>6</xdr:row>
      <xdr:rowOff>0</xdr:rowOff>
    </xdr:to>
    <xdr:sp macro="" textlink="">
      <xdr:nvSpPr>
        <xdr:cNvPr id="7218" name="Text Box 12"/>
        <xdr:cNvSpPr txBox="1">
          <a:spLocks noChangeArrowheads="1"/>
        </xdr:cNvSpPr>
      </xdr:nvSpPr>
      <xdr:spPr bwMode="auto">
        <a:xfrm>
          <a:off x="819150" y="214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5</xdr:row>
      <xdr:rowOff>0</xdr:rowOff>
    </xdr:from>
    <xdr:to>
      <xdr:col>0</xdr:col>
      <xdr:colOff>895350</xdr:colOff>
      <xdr:row>6</xdr:row>
      <xdr:rowOff>0</xdr:rowOff>
    </xdr:to>
    <xdr:sp macro="" textlink="">
      <xdr:nvSpPr>
        <xdr:cNvPr id="7219" name="Text Box 13"/>
        <xdr:cNvSpPr txBox="1">
          <a:spLocks noChangeArrowheads="1"/>
        </xdr:cNvSpPr>
      </xdr:nvSpPr>
      <xdr:spPr bwMode="auto">
        <a:xfrm>
          <a:off x="819150" y="214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752475</xdr:colOff>
      <xdr:row>5</xdr:row>
      <xdr:rowOff>0</xdr:rowOff>
    </xdr:from>
    <xdr:to>
      <xdr:col>0</xdr:col>
      <xdr:colOff>828675</xdr:colOff>
      <xdr:row>6</xdr:row>
      <xdr:rowOff>0</xdr:rowOff>
    </xdr:to>
    <xdr:sp macro="" textlink="">
      <xdr:nvSpPr>
        <xdr:cNvPr id="7220" name="Text Box 14"/>
        <xdr:cNvSpPr txBox="1">
          <a:spLocks noChangeArrowheads="1"/>
        </xdr:cNvSpPr>
      </xdr:nvSpPr>
      <xdr:spPr bwMode="auto">
        <a:xfrm>
          <a:off x="752475" y="214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723900</xdr:colOff>
      <xdr:row>5</xdr:row>
      <xdr:rowOff>0</xdr:rowOff>
    </xdr:from>
    <xdr:to>
      <xdr:col>0</xdr:col>
      <xdr:colOff>800100</xdr:colOff>
      <xdr:row>6</xdr:row>
      <xdr:rowOff>0</xdr:rowOff>
    </xdr:to>
    <xdr:sp macro="" textlink="">
      <xdr:nvSpPr>
        <xdr:cNvPr id="7221" name="Text Box 15"/>
        <xdr:cNvSpPr txBox="1">
          <a:spLocks noChangeArrowheads="1"/>
        </xdr:cNvSpPr>
      </xdr:nvSpPr>
      <xdr:spPr bwMode="auto">
        <a:xfrm>
          <a:off x="723900" y="21431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809625</xdr:colOff>
      <xdr:row>5</xdr:row>
      <xdr:rowOff>0</xdr:rowOff>
    </xdr:from>
    <xdr:to>
      <xdr:col>0</xdr:col>
      <xdr:colOff>809625</xdr:colOff>
      <xdr:row>5</xdr:row>
      <xdr:rowOff>38100</xdr:rowOff>
    </xdr:to>
    <xdr:sp macro="" textlink="">
      <xdr:nvSpPr>
        <xdr:cNvPr id="7222" name="Text Box 11"/>
        <xdr:cNvSpPr txBox="1">
          <a:spLocks noChangeArrowheads="1"/>
        </xdr:cNvSpPr>
      </xdr:nvSpPr>
      <xdr:spPr bwMode="auto">
        <a:xfrm>
          <a:off x="809625" y="2600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5</xdr:row>
      <xdr:rowOff>0</xdr:rowOff>
    </xdr:from>
    <xdr:to>
      <xdr:col>0</xdr:col>
      <xdr:colOff>819150</xdr:colOff>
      <xdr:row>5</xdr:row>
      <xdr:rowOff>38100</xdr:rowOff>
    </xdr:to>
    <xdr:sp macro="" textlink="">
      <xdr:nvSpPr>
        <xdr:cNvPr id="7223" name="Text Box 12"/>
        <xdr:cNvSpPr txBox="1">
          <a:spLocks noChangeArrowheads="1"/>
        </xdr:cNvSpPr>
      </xdr:nvSpPr>
      <xdr:spPr bwMode="auto">
        <a:xfrm>
          <a:off x="819150" y="2600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5</xdr:row>
      <xdr:rowOff>0</xdr:rowOff>
    </xdr:from>
    <xdr:to>
      <xdr:col>0</xdr:col>
      <xdr:colOff>819150</xdr:colOff>
      <xdr:row>5</xdr:row>
      <xdr:rowOff>38100</xdr:rowOff>
    </xdr:to>
    <xdr:sp macro="" textlink="">
      <xdr:nvSpPr>
        <xdr:cNvPr id="7224" name="Text Box 13"/>
        <xdr:cNvSpPr txBox="1">
          <a:spLocks noChangeArrowheads="1"/>
        </xdr:cNvSpPr>
      </xdr:nvSpPr>
      <xdr:spPr bwMode="auto">
        <a:xfrm>
          <a:off x="819150" y="2600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752475</xdr:colOff>
      <xdr:row>5</xdr:row>
      <xdr:rowOff>0</xdr:rowOff>
    </xdr:from>
    <xdr:to>
      <xdr:col>0</xdr:col>
      <xdr:colOff>752475</xdr:colOff>
      <xdr:row>5</xdr:row>
      <xdr:rowOff>38100</xdr:rowOff>
    </xdr:to>
    <xdr:sp macro="" textlink="">
      <xdr:nvSpPr>
        <xdr:cNvPr id="7225" name="Text Box 14"/>
        <xdr:cNvSpPr txBox="1">
          <a:spLocks noChangeArrowheads="1"/>
        </xdr:cNvSpPr>
      </xdr:nvSpPr>
      <xdr:spPr bwMode="auto">
        <a:xfrm>
          <a:off x="752475" y="2600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723900</xdr:colOff>
      <xdr:row>5</xdr:row>
      <xdr:rowOff>0</xdr:rowOff>
    </xdr:from>
    <xdr:to>
      <xdr:col>0</xdr:col>
      <xdr:colOff>723900</xdr:colOff>
      <xdr:row>5</xdr:row>
      <xdr:rowOff>38100</xdr:rowOff>
    </xdr:to>
    <xdr:sp macro="" textlink="">
      <xdr:nvSpPr>
        <xdr:cNvPr id="7226" name="Text Box 15"/>
        <xdr:cNvSpPr txBox="1">
          <a:spLocks noChangeArrowheads="1"/>
        </xdr:cNvSpPr>
      </xdr:nvSpPr>
      <xdr:spPr bwMode="auto">
        <a:xfrm>
          <a:off x="723900" y="2600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2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2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2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3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3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3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3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3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3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3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3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3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3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4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4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4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4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4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4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4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4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4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4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5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5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5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5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5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5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5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5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5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5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6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6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6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6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6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6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6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6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6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6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7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7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7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7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7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7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7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7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7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7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8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8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8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8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8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8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8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8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8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728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1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9218" name="Text Box 1"/>
        <xdr:cNvSpPr txBox="1">
          <a:spLocks noChangeArrowheads="1"/>
        </xdr:cNvSpPr>
      </xdr:nvSpPr>
      <xdr:spPr bwMode="auto">
        <a:xfrm>
          <a:off x="1971675" y="121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9219" name="Text Box 7"/>
        <xdr:cNvSpPr txBox="1">
          <a:spLocks noChangeArrowheads="1"/>
        </xdr:cNvSpPr>
      </xdr:nvSpPr>
      <xdr:spPr bwMode="auto">
        <a:xfrm>
          <a:off x="419100" y="1085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2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9221" name="Text Box 1"/>
        <xdr:cNvSpPr txBox="1">
          <a:spLocks noChangeArrowheads="1"/>
        </xdr:cNvSpPr>
      </xdr:nvSpPr>
      <xdr:spPr bwMode="auto">
        <a:xfrm>
          <a:off x="1971675" y="121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9222" name="Text Box 7"/>
        <xdr:cNvSpPr txBox="1">
          <a:spLocks noChangeArrowheads="1"/>
        </xdr:cNvSpPr>
      </xdr:nvSpPr>
      <xdr:spPr bwMode="auto">
        <a:xfrm>
          <a:off x="419100" y="1085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2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9224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2190750</xdr:colOff>
      <xdr:row>3</xdr:row>
      <xdr:rowOff>142875</xdr:rowOff>
    </xdr:from>
    <xdr:to>
      <xdr:col>0</xdr:col>
      <xdr:colOff>2190750</xdr:colOff>
      <xdr:row>3</xdr:row>
      <xdr:rowOff>142875</xdr:rowOff>
    </xdr:to>
    <xdr:sp macro="" textlink="">
      <xdr:nvSpPr>
        <xdr:cNvPr id="9225" name="Text Box 8"/>
        <xdr:cNvSpPr txBox="1">
          <a:spLocks noChangeArrowheads="1"/>
        </xdr:cNvSpPr>
      </xdr:nvSpPr>
      <xdr:spPr bwMode="auto">
        <a:xfrm>
          <a:off x="2190750" y="828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400050</xdr:colOff>
      <xdr:row>3</xdr:row>
      <xdr:rowOff>371475</xdr:rowOff>
    </xdr:from>
    <xdr:to>
      <xdr:col>0</xdr:col>
      <xdr:colOff>685800</xdr:colOff>
      <xdr:row>4</xdr:row>
      <xdr:rowOff>28575</xdr:rowOff>
    </xdr:to>
    <xdr:sp macro="" textlink="">
      <xdr:nvSpPr>
        <xdr:cNvPr id="9226" name="Text Box 11"/>
        <xdr:cNvSpPr txBox="1">
          <a:spLocks noChangeArrowheads="1"/>
        </xdr:cNvSpPr>
      </xdr:nvSpPr>
      <xdr:spPr bwMode="auto">
        <a:xfrm>
          <a:off x="400050" y="1057275"/>
          <a:ext cx="2857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9227" name="Text Box 1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2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9229" name="Text Box 1"/>
        <xdr:cNvSpPr txBox="1">
          <a:spLocks noChangeArrowheads="1"/>
        </xdr:cNvSpPr>
      </xdr:nvSpPr>
      <xdr:spPr bwMode="auto">
        <a:xfrm>
          <a:off x="1971675" y="121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9230" name="Text Box 7"/>
        <xdr:cNvSpPr txBox="1">
          <a:spLocks noChangeArrowheads="1"/>
        </xdr:cNvSpPr>
      </xdr:nvSpPr>
      <xdr:spPr bwMode="auto">
        <a:xfrm>
          <a:off x="419100" y="1085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3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9232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2190750</xdr:colOff>
      <xdr:row>3</xdr:row>
      <xdr:rowOff>142875</xdr:rowOff>
    </xdr:from>
    <xdr:to>
      <xdr:col>0</xdr:col>
      <xdr:colOff>2190750</xdr:colOff>
      <xdr:row>3</xdr:row>
      <xdr:rowOff>142875</xdr:rowOff>
    </xdr:to>
    <xdr:sp macro="" textlink="">
      <xdr:nvSpPr>
        <xdr:cNvPr id="9233" name="Text Box 8"/>
        <xdr:cNvSpPr txBox="1">
          <a:spLocks noChangeArrowheads="1"/>
        </xdr:cNvSpPr>
      </xdr:nvSpPr>
      <xdr:spPr bwMode="auto">
        <a:xfrm>
          <a:off x="2190750" y="828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9234" name="Text Box 1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3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9236" name="Text Box 1"/>
        <xdr:cNvSpPr txBox="1">
          <a:spLocks noChangeArrowheads="1"/>
        </xdr:cNvSpPr>
      </xdr:nvSpPr>
      <xdr:spPr bwMode="auto">
        <a:xfrm>
          <a:off x="1971675" y="121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9237" name="Text Box 7"/>
        <xdr:cNvSpPr txBox="1">
          <a:spLocks noChangeArrowheads="1"/>
        </xdr:cNvSpPr>
      </xdr:nvSpPr>
      <xdr:spPr bwMode="auto">
        <a:xfrm>
          <a:off x="419100" y="1085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3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9239" name="Text Box 1"/>
        <xdr:cNvSpPr txBox="1">
          <a:spLocks noChangeArrowheads="1"/>
        </xdr:cNvSpPr>
      </xdr:nvSpPr>
      <xdr:spPr bwMode="auto">
        <a:xfrm>
          <a:off x="1971675" y="121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4</xdr:row>
      <xdr:rowOff>9525</xdr:rowOff>
    </xdr:from>
    <xdr:to>
      <xdr:col>0</xdr:col>
      <xdr:colOff>495300</xdr:colOff>
      <xdr:row>4</xdr:row>
      <xdr:rowOff>228600</xdr:rowOff>
    </xdr:to>
    <xdr:sp macro="" textlink="">
      <xdr:nvSpPr>
        <xdr:cNvPr id="9240" name="Text Box 7"/>
        <xdr:cNvSpPr txBox="1">
          <a:spLocks noChangeArrowheads="1"/>
        </xdr:cNvSpPr>
      </xdr:nvSpPr>
      <xdr:spPr bwMode="auto">
        <a:xfrm>
          <a:off x="419100" y="10858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4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9242" name="Text Box 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9243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9244" name="Text Box 2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1657350</xdr:colOff>
      <xdr:row>3</xdr:row>
      <xdr:rowOff>76200</xdr:rowOff>
    </xdr:from>
    <xdr:to>
      <xdr:col>0</xdr:col>
      <xdr:colOff>1657350</xdr:colOff>
      <xdr:row>3</xdr:row>
      <xdr:rowOff>76200</xdr:rowOff>
    </xdr:to>
    <xdr:sp macro="" textlink="">
      <xdr:nvSpPr>
        <xdr:cNvPr id="9245" name="Text Box 3"/>
        <xdr:cNvSpPr txBox="1">
          <a:spLocks noChangeArrowheads="1"/>
        </xdr:cNvSpPr>
      </xdr:nvSpPr>
      <xdr:spPr bwMode="auto">
        <a:xfrm>
          <a:off x="1657350" y="76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419100</xdr:colOff>
      <xdr:row>3</xdr:row>
      <xdr:rowOff>9525</xdr:rowOff>
    </xdr:from>
    <xdr:to>
      <xdr:col>0</xdr:col>
      <xdr:colOff>495300</xdr:colOff>
      <xdr:row>3</xdr:row>
      <xdr:rowOff>228600</xdr:rowOff>
    </xdr:to>
    <xdr:sp macro="" textlink="">
      <xdr:nvSpPr>
        <xdr:cNvPr id="9246" name="Text Box 7"/>
        <xdr:cNvSpPr txBox="1">
          <a:spLocks noChangeArrowheads="1"/>
        </xdr:cNvSpPr>
      </xdr:nvSpPr>
      <xdr:spPr bwMode="auto">
        <a:xfrm>
          <a:off x="419100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1971675</xdr:colOff>
      <xdr:row>4</xdr:row>
      <xdr:rowOff>142875</xdr:rowOff>
    </xdr:from>
    <xdr:to>
      <xdr:col>0</xdr:col>
      <xdr:colOff>1971675</xdr:colOff>
      <xdr:row>4</xdr:row>
      <xdr:rowOff>142875</xdr:rowOff>
    </xdr:to>
    <xdr:sp macro="" textlink="">
      <xdr:nvSpPr>
        <xdr:cNvPr id="9247" name="Text Box 1"/>
        <xdr:cNvSpPr txBox="1">
          <a:spLocks noChangeArrowheads="1"/>
        </xdr:cNvSpPr>
      </xdr:nvSpPr>
      <xdr:spPr bwMode="auto">
        <a:xfrm>
          <a:off x="1971675" y="121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1495425</xdr:colOff>
      <xdr:row>5</xdr:row>
      <xdr:rowOff>0</xdr:rowOff>
    </xdr:to>
    <xdr:sp macro="" textlink="">
      <xdr:nvSpPr>
        <xdr:cNvPr id="9248" name="Line 9"/>
        <xdr:cNvSpPr>
          <a:spLocks noChangeShapeType="1"/>
        </xdr:cNvSpPr>
      </xdr:nvSpPr>
      <xdr:spPr bwMode="auto">
        <a:xfrm>
          <a:off x="0" y="685800"/>
          <a:ext cx="14954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4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4</xdr:row>
      <xdr:rowOff>152400</xdr:rowOff>
    </xdr:to>
    <xdr:sp macro="" textlink="">
      <xdr:nvSpPr>
        <xdr:cNvPr id="9250" name="Line 9"/>
        <xdr:cNvSpPr>
          <a:spLocks noChangeShapeType="1"/>
        </xdr:cNvSpPr>
      </xdr:nvSpPr>
      <xdr:spPr bwMode="auto">
        <a:xfrm>
          <a:off x="0" y="695325"/>
          <a:ext cx="31337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419100</xdr:colOff>
      <xdr:row>24</xdr:row>
      <xdr:rowOff>0</xdr:rowOff>
    </xdr:from>
    <xdr:to>
      <xdr:col>0</xdr:col>
      <xdr:colOff>495300</xdr:colOff>
      <xdr:row>24</xdr:row>
      <xdr:rowOff>219075</xdr:rowOff>
    </xdr:to>
    <xdr:sp macro="" textlink="">
      <xdr:nvSpPr>
        <xdr:cNvPr id="9251" name="Text Box 2"/>
        <xdr:cNvSpPr txBox="1">
          <a:spLocks noChangeArrowheads="1"/>
        </xdr:cNvSpPr>
      </xdr:nvSpPr>
      <xdr:spPr bwMode="auto">
        <a:xfrm>
          <a:off x="419100" y="8382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304800</xdr:colOff>
      <xdr:row>24</xdr:row>
      <xdr:rowOff>0</xdr:rowOff>
    </xdr:from>
    <xdr:to>
      <xdr:col>0</xdr:col>
      <xdr:colOff>381000</xdr:colOff>
      <xdr:row>24</xdr:row>
      <xdr:rowOff>219075</xdr:rowOff>
    </xdr:to>
    <xdr:sp macro="" textlink="">
      <xdr:nvSpPr>
        <xdr:cNvPr id="9252" name="Text Box 4"/>
        <xdr:cNvSpPr txBox="1">
          <a:spLocks noChangeArrowheads="1"/>
        </xdr:cNvSpPr>
      </xdr:nvSpPr>
      <xdr:spPr bwMode="auto">
        <a:xfrm>
          <a:off x="304800" y="8382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24</xdr:row>
      <xdr:rowOff>0</xdr:rowOff>
    </xdr:from>
    <xdr:to>
      <xdr:col>0</xdr:col>
      <xdr:colOff>2057400</xdr:colOff>
      <xdr:row>24</xdr:row>
      <xdr:rowOff>35433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2057400" y="8601075"/>
          <a:ext cx="0" cy="35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304800</xdr:colOff>
      <xdr:row>24</xdr:row>
      <xdr:rowOff>0</xdr:rowOff>
    </xdr:from>
    <xdr:to>
      <xdr:col>0</xdr:col>
      <xdr:colOff>381000</xdr:colOff>
      <xdr:row>24</xdr:row>
      <xdr:rowOff>219075</xdr:rowOff>
    </xdr:to>
    <xdr:sp macro="" textlink="">
      <xdr:nvSpPr>
        <xdr:cNvPr id="9254" name="Text Box 4"/>
        <xdr:cNvSpPr txBox="1">
          <a:spLocks noChangeArrowheads="1"/>
        </xdr:cNvSpPr>
      </xdr:nvSpPr>
      <xdr:spPr bwMode="auto">
        <a:xfrm>
          <a:off x="304800" y="8382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24</xdr:row>
      <xdr:rowOff>0</xdr:rowOff>
    </xdr:from>
    <xdr:to>
      <xdr:col>0</xdr:col>
      <xdr:colOff>2057400</xdr:colOff>
      <xdr:row>24</xdr:row>
      <xdr:rowOff>36576</xdr:rowOff>
    </xdr:to>
    <xdr:sp macro="" textlink="">
      <xdr:nvSpPr>
        <xdr:cNvPr id="42" name="Text Box 8"/>
        <xdr:cNvSpPr txBox="1">
          <a:spLocks noChangeArrowheads="1"/>
        </xdr:cNvSpPr>
      </xdr:nvSpPr>
      <xdr:spPr bwMode="auto">
        <a:xfrm>
          <a:off x="2057400" y="8601075"/>
          <a:ext cx="0" cy="36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304800</xdr:colOff>
      <xdr:row>24</xdr:row>
      <xdr:rowOff>0</xdr:rowOff>
    </xdr:from>
    <xdr:to>
      <xdr:col>0</xdr:col>
      <xdr:colOff>381000</xdr:colOff>
      <xdr:row>24</xdr:row>
      <xdr:rowOff>219075</xdr:rowOff>
    </xdr:to>
    <xdr:sp macro="" textlink="">
      <xdr:nvSpPr>
        <xdr:cNvPr id="9256" name="Text Box 4"/>
        <xdr:cNvSpPr txBox="1">
          <a:spLocks noChangeArrowheads="1"/>
        </xdr:cNvSpPr>
      </xdr:nvSpPr>
      <xdr:spPr bwMode="auto">
        <a:xfrm>
          <a:off x="304800" y="83820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2057400</xdr:colOff>
      <xdr:row>24</xdr:row>
      <xdr:rowOff>0</xdr:rowOff>
    </xdr:from>
    <xdr:to>
      <xdr:col>0</xdr:col>
      <xdr:colOff>2057400</xdr:colOff>
      <xdr:row>24</xdr:row>
      <xdr:rowOff>35433</xdr:rowOff>
    </xdr:to>
    <xdr:sp macro="" textlink="">
      <xdr:nvSpPr>
        <xdr:cNvPr id="44" name="Text Box 8"/>
        <xdr:cNvSpPr txBox="1">
          <a:spLocks noChangeArrowheads="1"/>
        </xdr:cNvSpPr>
      </xdr:nvSpPr>
      <xdr:spPr bwMode="auto">
        <a:xfrm>
          <a:off x="2057400" y="8601075"/>
          <a:ext cx="0" cy="35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2057400</xdr:colOff>
      <xdr:row>24</xdr:row>
      <xdr:rowOff>0</xdr:rowOff>
    </xdr:from>
    <xdr:to>
      <xdr:col>0</xdr:col>
      <xdr:colOff>2057400</xdr:colOff>
      <xdr:row>24</xdr:row>
      <xdr:rowOff>36576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2057400" y="8601075"/>
          <a:ext cx="0" cy="36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zh-CN" altLang="en-US" sz="1200" b="0" i="0" strike="noStrike">
              <a:solidFill>
                <a:srgbClr val="000000"/>
              </a:solidFill>
              <a:latin typeface="宋体"/>
              <a:ea typeface="宋体"/>
            </a:rPr>
            <a:t>指 标</a:t>
          </a:r>
        </a:p>
      </xdr:txBody>
    </xdr:sp>
    <xdr:clientData/>
  </xdr:twoCellAnchor>
  <xdr:twoCellAnchor editAs="oneCell">
    <xdr:from>
      <xdr:col>0</xdr:col>
      <xdr:colOff>809625</xdr:colOff>
      <xdr:row>19</xdr:row>
      <xdr:rowOff>0</xdr:rowOff>
    </xdr:from>
    <xdr:to>
      <xdr:col>0</xdr:col>
      <xdr:colOff>885825</xdr:colOff>
      <xdr:row>19</xdr:row>
      <xdr:rowOff>219075</xdr:rowOff>
    </xdr:to>
    <xdr:sp macro="" textlink="">
      <xdr:nvSpPr>
        <xdr:cNvPr id="9259" name="Text Box 11"/>
        <xdr:cNvSpPr txBox="1">
          <a:spLocks noChangeArrowheads="1"/>
        </xdr:cNvSpPr>
      </xdr:nvSpPr>
      <xdr:spPr bwMode="auto">
        <a:xfrm>
          <a:off x="809625" y="6572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19</xdr:row>
      <xdr:rowOff>0</xdr:rowOff>
    </xdr:from>
    <xdr:to>
      <xdr:col>0</xdr:col>
      <xdr:colOff>895350</xdr:colOff>
      <xdr:row>19</xdr:row>
      <xdr:rowOff>219075</xdr:rowOff>
    </xdr:to>
    <xdr:sp macro="" textlink="">
      <xdr:nvSpPr>
        <xdr:cNvPr id="9260" name="Text Box 12"/>
        <xdr:cNvSpPr txBox="1">
          <a:spLocks noChangeArrowheads="1"/>
        </xdr:cNvSpPr>
      </xdr:nvSpPr>
      <xdr:spPr bwMode="auto">
        <a:xfrm>
          <a:off x="819150" y="6572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19</xdr:row>
      <xdr:rowOff>0</xdr:rowOff>
    </xdr:from>
    <xdr:to>
      <xdr:col>0</xdr:col>
      <xdr:colOff>895350</xdr:colOff>
      <xdr:row>19</xdr:row>
      <xdr:rowOff>219075</xdr:rowOff>
    </xdr:to>
    <xdr:sp macro="" textlink="">
      <xdr:nvSpPr>
        <xdr:cNvPr id="9261" name="Text Box 13"/>
        <xdr:cNvSpPr txBox="1">
          <a:spLocks noChangeArrowheads="1"/>
        </xdr:cNvSpPr>
      </xdr:nvSpPr>
      <xdr:spPr bwMode="auto">
        <a:xfrm>
          <a:off x="819150" y="6572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752475</xdr:colOff>
      <xdr:row>19</xdr:row>
      <xdr:rowOff>0</xdr:rowOff>
    </xdr:from>
    <xdr:to>
      <xdr:col>0</xdr:col>
      <xdr:colOff>828675</xdr:colOff>
      <xdr:row>19</xdr:row>
      <xdr:rowOff>219075</xdr:rowOff>
    </xdr:to>
    <xdr:sp macro="" textlink="">
      <xdr:nvSpPr>
        <xdr:cNvPr id="9262" name="Text Box 14"/>
        <xdr:cNvSpPr txBox="1">
          <a:spLocks noChangeArrowheads="1"/>
        </xdr:cNvSpPr>
      </xdr:nvSpPr>
      <xdr:spPr bwMode="auto">
        <a:xfrm>
          <a:off x="752475" y="6572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723900</xdr:colOff>
      <xdr:row>19</xdr:row>
      <xdr:rowOff>0</xdr:rowOff>
    </xdr:from>
    <xdr:to>
      <xdr:col>0</xdr:col>
      <xdr:colOff>800100</xdr:colOff>
      <xdr:row>19</xdr:row>
      <xdr:rowOff>219075</xdr:rowOff>
    </xdr:to>
    <xdr:sp macro="" textlink="">
      <xdr:nvSpPr>
        <xdr:cNvPr id="9263" name="Text Box 15"/>
        <xdr:cNvSpPr txBox="1">
          <a:spLocks noChangeArrowheads="1"/>
        </xdr:cNvSpPr>
      </xdr:nvSpPr>
      <xdr:spPr bwMode="auto">
        <a:xfrm>
          <a:off x="723900" y="65722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809625</xdr:colOff>
      <xdr:row>21</xdr:row>
      <xdr:rowOff>0</xdr:rowOff>
    </xdr:from>
    <xdr:to>
      <xdr:col>0</xdr:col>
      <xdr:colOff>809625</xdr:colOff>
      <xdr:row>21</xdr:row>
      <xdr:rowOff>57150</xdr:rowOff>
    </xdr:to>
    <xdr:sp macro="" textlink="">
      <xdr:nvSpPr>
        <xdr:cNvPr id="9264" name="Text Box 11"/>
        <xdr:cNvSpPr txBox="1">
          <a:spLocks noChangeArrowheads="1"/>
        </xdr:cNvSpPr>
      </xdr:nvSpPr>
      <xdr:spPr bwMode="auto">
        <a:xfrm>
          <a:off x="809625" y="72961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21</xdr:row>
      <xdr:rowOff>0</xdr:rowOff>
    </xdr:from>
    <xdr:to>
      <xdr:col>0</xdr:col>
      <xdr:colOff>819150</xdr:colOff>
      <xdr:row>21</xdr:row>
      <xdr:rowOff>57150</xdr:rowOff>
    </xdr:to>
    <xdr:sp macro="" textlink="">
      <xdr:nvSpPr>
        <xdr:cNvPr id="9265" name="Text Box 12"/>
        <xdr:cNvSpPr txBox="1">
          <a:spLocks noChangeArrowheads="1"/>
        </xdr:cNvSpPr>
      </xdr:nvSpPr>
      <xdr:spPr bwMode="auto">
        <a:xfrm>
          <a:off x="819150" y="72961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21</xdr:row>
      <xdr:rowOff>0</xdr:rowOff>
    </xdr:from>
    <xdr:to>
      <xdr:col>0</xdr:col>
      <xdr:colOff>819150</xdr:colOff>
      <xdr:row>21</xdr:row>
      <xdr:rowOff>57150</xdr:rowOff>
    </xdr:to>
    <xdr:sp macro="" textlink="">
      <xdr:nvSpPr>
        <xdr:cNvPr id="9266" name="Text Box 13"/>
        <xdr:cNvSpPr txBox="1">
          <a:spLocks noChangeArrowheads="1"/>
        </xdr:cNvSpPr>
      </xdr:nvSpPr>
      <xdr:spPr bwMode="auto">
        <a:xfrm>
          <a:off x="819150" y="72961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752475</xdr:colOff>
      <xdr:row>21</xdr:row>
      <xdr:rowOff>0</xdr:rowOff>
    </xdr:from>
    <xdr:to>
      <xdr:col>0</xdr:col>
      <xdr:colOff>752475</xdr:colOff>
      <xdr:row>21</xdr:row>
      <xdr:rowOff>57150</xdr:rowOff>
    </xdr:to>
    <xdr:sp macro="" textlink="">
      <xdr:nvSpPr>
        <xdr:cNvPr id="9267" name="Text Box 14"/>
        <xdr:cNvSpPr txBox="1">
          <a:spLocks noChangeArrowheads="1"/>
        </xdr:cNvSpPr>
      </xdr:nvSpPr>
      <xdr:spPr bwMode="auto">
        <a:xfrm>
          <a:off x="752475" y="72961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723900</xdr:colOff>
      <xdr:row>21</xdr:row>
      <xdr:rowOff>0</xdr:rowOff>
    </xdr:from>
    <xdr:to>
      <xdr:col>0</xdr:col>
      <xdr:colOff>723900</xdr:colOff>
      <xdr:row>21</xdr:row>
      <xdr:rowOff>57150</xdr:rowOff>
    </xdr:to>
    <xdr:sp macro="" textlink="">
      <xdr:nvSpPr>
        <xdr:cNvPr id="9268" name="Text Box 15"/>
        <xdr:cNvSpPr txBox="1">
          <a:spLocks noChangeArrowheads="1"/>
        </xdr:cNvSpPr>
      </xdr:nvSpPr>
      <xdr:spPr bwMode="auto">
        <a:xfrm>
          <a:off x="723900" y="72961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809625</xdr:colOff>
      <xdr:row>24</xdr:row>
      <xdr:rowOff>0</xdr:rowOff>
    </xdr:from>
    <xdr:to>
      <xdr:col>0</xdr:col>
      <xdr:colOff>809625</xdr:colOff>
      <xdr:row>24</xdr:row>
      <xdr:rowOff>57150</xdr:rowOff>
    </xdr:to>
    <xdr:sp macro="" textlink="">
      <xdr:nvSpPr>
        <xdr:cNvPr id="9269" name="Text Box 30"/>
        <xdr:cNvSpPr txBox="1">
          <a:spLocks noChangeArrowheads="1"/>
        </xdr:cNvSpPr>
      </xdr:nvSpPr>
      <xdr:spPr bwMode="auto">
        <a:xfrm>
          <a:off x="809625" y="83820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24</xdr:row>
      <xdr:rowOff>0</xdr:rowOff>
    </xdr:from>
    <xdr:to>
      <xdr:col>0</xdr:col>
      <xdr:colOff>819150</xdr:colOff>
      <xdr:row>24</xdr:row>
      <xdr:rowOff>57150</xdr:rowOff>
    </xdr:to>
    <xdr:sp macro="" textlink="">
      <xdr:nvSpPr>
        <xdr:cNvPr id="9270" name="Text Box 31"/>
        <xdr:cNvSpPr txBox="1">
          <a:spLocks noChangeArrowheads="1"/>
        </xdr:cNvSpPr>
      </xdr:nvSpPr>
      <xdr:spPr bwMode="auto">
        <a:xfrm>
          <a:off x="819150" y="83820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819150</xdr:colOff>
      <xdr:row>24</xdr:row>
      <xdr:rowOff>0</xdr:rowOff>
    </xdr:from>
    <xdr:to>
      <xdr:col>0</xdr:col>
      <xdr:colOff>819150</xdr:colOff>
      <xdr:row>24</xdr:row>
      <xdr:rowOff>57150</xdr:rowOff>
    </xdr:to>
    <xdr:sp macro="" textlink="">
      <xdr:nvSpPr>
        <xdr:cNvPr id="9271" name="Text Box 32"/>
        <xdr:cNvSpPr txBox="1">
          <a:spLocks noChangeArrowheads="1"/>
        </xdr:cNvSpPr>
      </xdr:nvSpPr>
      <xdr:spPr bwMode="auto">
        <a:xfrm>
          <a:off x="819150" y="83820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752475</xdr:colOff>
      <xdr:row>24</xdr:row>
      <xdr:rowOff>0</xdr:rowOff>
    </xdr:from>
    <xdr:to>
      <xdr:col>0</xdr:col>
      <xdr:colOff>752475</xdr:colOff>
      <xdr:row>24</xdr:row>
      <xdr:rowOff>57150</xdr:rowOff>
    </xdr:to>
    <xdr:sp macro="" textlink="">
      <xdr:nvSpPr>
        <xdr:cNvPr id="9272" name="Text Box 33"/>
        <xdr:cNvSpPr txBox="1">
          <a:spLocks noChangeArrowheads="1"/>
        </xdr:cNvSpPr>
      </xdr:nvSpPr>
      <xdr:spPr bwMode="auto">
        <a:xfrm>
          <a:off x="752475" y="83820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723900</xdr:colOff>
      <xdr:row>24</xdr:row>
      <xdr:rowOff>0</xdr:rowOff>
    </xdr:from>
    <xdr:to>
      <xdr:col>0</xdr:col>
      <xdr:colOff>723900</xdr:colOff>
      <xdr:row>24</xdr:row>
      <xdr:rowOff>57150</xdr:rowOff>
    </xdr:to>
    <xdr:sp macro="" textlink="">
      <xdr:nvSpPr>
        <xdr:cNvPr id="9273" name="Text Box 34"/>
        <xdr:cNvSpPr txBox="1">
          <a:spLocks noChangeArrowheads="1"/>
        </xdr:cNvSpPr>
      </xdr:nvSpPr>
      <xdr:spPr bwMode="auto">
        <a:xfrm>
          <a:off x="723900" y="838200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7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7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7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7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7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7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8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8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82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83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84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85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86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87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88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89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90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295275</xdr:colOff>
      <xdr:row>2</xdr:row>
      <xdr:rowOff>161925</xdr:rowOff>
    </xdr:from>
    <xdr:to>
      <xdr:col>0</xdr:col>
      <xdr:colOff>371475</xdr:colOff>
      <xdr:row>3</xdr:row>
      <xdr:rowOff>190500</xdr:rowOff>
    </xdr:to>
    <xdr:sp macro="" textlink="">
      <xdr:nvSpPr>
        <xdr:cNvPr id="9291" name="Text Box 78"/>
        <xdr:cNvSpPr txBox="1">
          <a:spLocks noChangeArrowheads="1"/>
        </xdr:cNvSpPr>
      </xdr:nvSpPr>
      <xdr:spPr bwMode="auto">
        <a:xfrm>
          <a:off x="295275" y="6572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opLeftCell="A22" workbookViewId="0">
      <selection activeCell="F1" sqref="F1:I1048576"/>
    </sheetView>
  </sheetViews>
  <sheetFormatPr defaultRowHeight="14.25"/>
  <cols>
    <col min="1" max="1" width="37.625" style="56" customWidth="1"/>
    <col min="2" max="2" width="9.375" style="56" customWidth="1"/>
    <col min="3" max="3" width="11.125" style="25" customWidth="1"/>
    <col min="4" max="4" width="11.125" style="15" customWidth="1"/>
    <col min="5" max="5" width="11.125" style="32" customWidth="1"/>
    <col min="6" max="6" width="13.5" style="18" customWidth="1"/>
    <col min="7" max="7" width="9" style="28"/>
    <col min="8" max="8" width="11.125" style="25" customWidth="1"/>
    <col min="9" max="9" width="11" style="25" customWidth="1"/>
    <col min="10" max="10" width="13.625" style="18" customWidth="1"/>
    <col min="11" max="11" width="9" style="13"/>
    <col min="12" max="12" width="24.375" style="13" customWidth="1"/>
    <col min="13" max="16384" width="9" style="13"/>
  </cols>
  <sheetData>
    <row r="1" spans="1:10" ht="24" customHeight="1">
      <c r="A1" s="266" t="s">
        <v>356</v>
      </c>
      <c r="B1" s="266"/>
      <c r="C1" s="266"/>
      <c r="D1" s="266"/>
      <c r="E1" s="266"/>
      <c r="H1" s="28"/>
      <c r="I1" s="18"/>
    </row>
    <row r="2" spans="1:10" ht="15" customHeight="1">
      <c r="A2" s="52"/>
      <c r="B2" s="59"/>
      <c r="C2" s="53"/>
      <c r="D2" s="54"/>
      <c r="E2" s="129"/>
      <c r="H2" s="96"/>
      <c r="I2" s="96"/>
    </row>
    <row r="3" spans="1:10" ht="15" customHeight="1">
      <c r="A3" s="267"/>
      <c r="B3" s="268"/>
      <c r="C3" s="268"/>
      <c r="D3" s="268"/>
      <c r="E3" s="268"/>
      <c r="H3" s="28"/>
      <c r="I3" s="18"/>
    </row>
    <row r="4" spans="1:10" ht="27" customHeight="1">
      <c r="A4" s="33" t="s">
        <v>26</v>
      </c>
      <c r="B4" s="269" t="s">
        <v>33</v>
      </c>
      <c r="C4" s="271" t="s">
        <v>256</v>
      </c>
      <c r="D4" s="272" t="s">
        <v>257</v>
      </c>
      <c r="E4" s="272" t="s">
        <v>258</v>
      </c>
      <c r="H4" s="263"/>
      <c r="I4" s="105"/>
    </row>
    <row r="5" spans="1:10" ht="33.950000000000003" customHeight="1">
      <c r="A5" s="34" t="s">
        <v>34</v>
      </c>
      <c r="B5" s="270"/>
      <c r="C5" s="270"/>
      <c r="D5" s="273"/>
      <c r="E5" s="273"/>
      <c r="H5" s="264"/>
      <c r="I5" s="105"/>
    </row>
    <row r="6" spans="1:10" ht="18.600000000000001" customHeight="1">
      <c r="A6" s="156" t="s">
        <v>255</v>
      </c>
      <c r="B6" s="12" t="s">
        <v>70</v>
      </c>
      <c r="C6" s="240" t="s">
        <v>354</v>
      </c>
      <c r="D6" s="7">
        <v>66.8</v>
      </c>
      <c r="E6" s="26">
        <v>-8.1999999999999993</v>
      </c>
    </row>
    <row r="7" spans="1:10" ht="18.600000000000001" customHeight="1">
      <c r="A7" s="31" t="s">
        <v>71</v>
      </c>
      <c r="B7" s="12" t="s">
        <v>70</v>
      </c>
      <c r="C7" s="240" t="s">
        <v>354</v>
      </c>
      <c r="D7" s="7">
        <v>11.2</v>
      </c>
      <c r="E7" s="26">
        <v>2.2000000000000002</v>
      </c>
    </row>
    <row r="8" spans="1:10" ht="18.600000000000001" customHeight="1">
      <c r="A8" s="31" t="s">
        <v>72</v>
      </c>
      <c r="B8" s="12" t="s">
        <v>70</v>
      </c>
      <c r="C8" s="240" t="s">
        <v>354</v>
      </c>
      <c r="D8" s="7">
        <v>26.1</v>
      </c>
      <c r="E8" s="26">
        <v>-23.9</v>
      </c>
    </row>
    <row r="9" spans="1:10" ht="18.600000000000001" customHeight="1">
      <c r="A9" s="31" t="s">
        <v>73</v>
      </c>
      <c r="B9" s="12" t="s">
        <v>70</v>
      </c>
      <c r="C9" s="240" t="s">
        <v>354</v>
      </c>
      <c r="D9" s="7">
        <v>22.1</v>
      </c>
      <c r="E9" s="26">
        <v>-26.2</v>
      </c>
      <c r="I9" s="244"/>
    </row>
    <row r="10" spans="1:10" ht="18.600000000000001" customHeight="1">
      <c r="A10" s="31" t="s">
        <v>30</v>
      </c>
      <c r="B10" s="12" t="s">
        <v>70</v>
      </c>
      <c r="C10" s="240" t="s">
        <v>354</v>
      </c>
      <c r="D10" s="7">
        <v>4</v>
      </c>
      <c r="E10" s="26">
        <v>-8.6</v>
      </c>
    </row>
    <row r="11" spans="1:10" ht="18.600000000000001" customHeight="1">
      <c r="A11" s="31" t="s">
        <v>74</v>
      </c>
      <c r="B11" s="12" t="s">
        <v>70</v>
      </c>
      <c r="C11" s="240" t="s">
        <v>354</v>
      </c>
      <c r="D11" s="7">
        <v>29.5</v>
      </c>
      <c r="E11" s="26">
        <v>7.5</v>
      </c>
    </row>
    <row r="12" spans="1:10" ht="18.600000000000001" customHeight="1">
      <c r="A12" s="76" t="s">
        <v>75</v>
      </c>
      <c r="B12" s="12"/>
      <c r="C12" s="5"/>
      <c r="D12" s="7"/>
      <c r="E12" s="26"/>
    </row>
    <row r="13" spans="1:10" ht="18.600000000000001" customHeight="1">
      <c r="A13" s="31" t="s">
        <v>76</v>
      </c>
      <c r="B13" s="12" t="s">
        <v>70</v>
      </c>
      <c r="C13" s="80">
        <v>7.1900000000000048</v>
      </c>
      <c r="D13" s="80">
        <v>48.06</v>
      </c>
      <c r="E13" s="81">
        <v>-82.3</v>
      </c>
      <c r="H13" s="8"/>
      <c r="I13" s="30"/>
      <c r="J13" s="23"/>
    </row>
    <row r="14" spans="1:10" ht="18.600000000000001" customHeight="1">
      <c r="A14" s="31" t="s">
        <v>31</v>
      </c>
      <c r="B14" s="12"/>
      <c r="C14" s="5"/>
      <c r="D14" s="81"/>
      <c r="E14" s="84"/>
      <c r="H14" s="8"/>
      <c r="I14" s="30"/>
      <c r="J14" s="23"/>
    </row>
    <row r="15" spans="1:10" ht="18.600000000000001" customHeight="1">
      <c r="A15" s="31" t="s">
        <v>77</v>
      </c>
      <c r="B15" s="12" t="s">
        <v>70</v>
      </c>
      <c r="C15" s="80">
        <v>1.9100000000000001</v>
      </c>
      <c r="D15" s="80">
        <v>12.38</v>
      </c>
      <c r="E15" s="81">
        <v>-74.98</v>
      </c>
      <c r="H15" s="8"/>
      <c r="I15" s="30"/>
      <c r="J15" s="23"/>
    </row>
    <row r="16" spans="1:10" ht="18.600000000000001" customHeight="1">
      <c r="A16" s="31" t="s">
        <v>78</v>
      </c>
      <c r="B16" s="12" t="s">
        <v>70</v>
      </c>
      <c r="C16" s="80">
        <v>5.27</v>
      </c>
      <c r="D16" s="80">
        <v>35.68</v>
      </c>
      <c r="E16" s="81">
        <v>-83.93</v>
      </c>
      <c r="H16" s="8"/>
      <c r="I16" s="30"/>
      <c r="J16" s="23"/>
    </row>
    <row r="17" spans="1:12" ht="18.600000000000001" customHeight="1">
      <c r="A17" s="31" t="s">
        <v>32</v>
      </c>
      <c r="B17" s="12"/>
      <c r="C17" s="5"/>
      <c r="D17" s="7"/>
      <c r="E17" s="26"/>
      <c r="I17" s="30"/>
      <c r="J17" s="23"/>
    </row>
    <row r="18" spans="1:12" ht="18.600000000000001" customHeight="1">
      <c r="A18" s="31" t="s">
        <v>79</v>
      </c>
      <c r="B18" s="12" t="s">
        <v>70</v>
      </c>
      <c r="C18" s="5">
        <v>0</v>
      </c>
      <c r="D18" s="80">
        <v>0</v>
      </c>
      <c r="E18" s="81">
        <v>0</v>
      </c>
      <c r="H18" s="8"/>
      <c r="I18" s="30"/>
      <c r="J18" s="23"/>
    </row>
    <row r="19" spans="1:12" ht="18.600000000000001" customHeight="1">
      <c r="A19" s="31" t="s">
        <v>80</v>
      </c>
      <c r="B19" s="12" t="s">
        <v>70</v>
      </c>
      <c r="C19" s="5">
        <v>0</v>
      </c>
      <c r="D19" s="80">
        <v>0</v>
      </c>
      <c r="E19" s="81">
        <v>0</v>
      </c>
      <c r="H19" s="8"/>
      <c r="I19" s="30"/>
      <c r="J19" s="23"/>
    </row>
    <row r="20" spans="1:12" ht="18.600000000000001" customHeight="1">
      <c r="A20" s="31" t="s">
        <v>81</v>
      </c>
      <c r="B20" s="12" t="s">
        <v>70</v>
      </c>
      <c r="C20" s="5">
        <v>0.32000000000000006</v>
      </c>
      <c r="D20" s="80">
        <v>1.06</v>
      </c>
      <c r="E20" s="81">
        <v>58.46</v>
      </c>
      <c r="H20" s="8"/>
      <c r="I20" s="30"/>
      <c r="J20" s="23"/>
    </row>
    <row r="21" spans="1:12" ht="18.600000000000001" customHeight="1">
      <c r="A21" s="31" t="s">
        <v>82</v>
      </c>
      <c r="B21" s="12" t="s">
        <v>70</v>
      </c>
      <c r="C21" s="5">
        <v>5.9600000000000009</v>
      </c>
      <c r="D21" s="80">
        <v>43.75</v>
      </c>
      <c r="E21" s="81">
        <v>-81.849999999999994</v>
      </c>
      <c r="H21" s="8"/>
      <c r="I21" s="30"/>
      <c r="J21" s="23"/>
    </row>
    <row r="22" spans="1:12" ht="18.600000000000001" customHeight="1">
      <c r="A22" s="31" t="s">
        <v>83</v>
      </c>
      <c r="B22" s="12" t="s">
        <v>70</v>
      </c>
      <c r="C22" s="5">
        <v>0.33000000000000007</v>
      </c>
      <c r="D22" s="80">
        <v>1.78</v>
      </c>
      <c r="E22" s="81">
        <v>-39.28</v>
      </c>
      <c r="H22" s="8"/>
      <c r="I22" s="30"/>
      <c r="J22" s="23"/>
    </row>
    <row r="23" spans="1:12" ht="18.600000000000001" customHeight="1">
      <c r="A23" s="31" t="s">
        <v>84</v>
      </c>
      <c r="B23" s="12" t="s">
        <v>70</v>
      </c>
      <c r="C23" s="5">
        <v>0.55999999999999994</v>
      </c>
      <c r="D23" s="80">
        <v>1.46</v>
      </c>
      <c r="E23" s="81">
        <v>-94.57</v>
      </c>
      <c r="H23" s="8"/>
      <c r="I23" s="30"/>
      <c r="J23" s="23"/>
    </row>
    <row r="24" spans="1:12" ht="18.600000000000001" customHeight="1">
      <c r="A24" s="31" t="s">
        <v>85</v>
      </c>
      <c r="B24" s="12" t="s">
        <v>70</v>
      </c>
      <c r="C24" s="5">
        <v>6.980000000000004</v>
      </c>
      <c r="D24" s="80">
        <v>48.06</v>
      </c>
      <c r="E24" s="81">
        <v>-82.28</v>
      </c>
      <c r="H24" s="8"/>
      <c r="I24" s="30"/>
      <c r="J24" s="23"/>
    </row>
    <row r="25" spans="1:12" ht="18.600000000000001" customHeight="1">
      <c r="A25" s="31" t="s">
        <v>86</v>
      </c>
      <c r="B25" s="12" t="s">
        <v>87</v>
      </c>
      <c r="C25" s="5">
        <v>103.01</v>
      </c>
      <c r="D25" s="7">
        <v>100</v>
      </c>
      <c r="E25" s="104" t="s">
        <v>345</v>
      </c>
      <c r="I25" s="30"/>
      <c r="J25" s="23"/>
    </row>
    <row r="26" spans="1:12" ht="18.600000000000001" customHeight="1">
      <c r="A26" s="158" t="s">
        <v>88</v>
      </c>
      <c r="B26" s="12" t="s">
        <v>70</v>
      </c>
      <c r="C26" s="5">
        <v>5.5</v>
      </c>
      <c r="D26" s="7">
        <v>13.44</v>
      </c>
      <c r="E26" s="182">
        <v>-29</v>
      </c>
      <c r="I26" s="30"/>
      <c r="J26" s="23"/>
    </row>
    <row r="27" spans="1:12" ht="18.600000000000001" customHeight="1">
      <c r="A27" s="31" t="s">
        <v>343</v>
      </c>
      <c r="B27" s="12"/>
      <c r="C27" s="5"/>
      <c r="D27" s="7"/>
      <c r="E27" s="26"/>
      <c r="I27" s="30"/>
      <c r="J27" s="23"/>
      <c r="L27" s="18"/>
    </row>
    <row r="28" spans="1:12" ht="18.600000000000001" customHeight="1">
      <c r="A28" s="43" t="s">
        <v>21</v>
      </c>
      <c r="B28" s="12" t="s">
        <v>36</v>
      </c>
      <c r="C28" s="5">
        <v>50</v>
      </c>
      <c r="D28" s="80">
        <v>338</v>
      </c>
      <c r="E28" s="26">
        <v>53.63636363636364</v>
      </c>
      <c r="F28" s="23"/>
      <c r="H28" s="8"/>
      <c r="I28" s="30"/>
      <c r="J28" s="23"/>
      <c r="L28" s="101"/>
    </row>
    <row r="29" spans="1:12" ht="18.600000000000001" customHeight="1">
      <c r="A29" s="43" t="s">
        <v>20</v>
      </c>
      <c r="B29" s="12" t="s">
        <v>36</v>
      </c>
      <c r="C29" s="5">
        <v>101.9</v>
      </c>
      <c r="D29" s="80">
        <v>164</v>
      </c>
      <c r="E29" s="26">
        <v>58.45410628019323</v>
      </c>
      <c r="F29" s="23"/>
      <c r="H29" s="8"/>
      <c r="I29" s="30"/>
      <c r="J29" s="23"/>
      <c r="L29" s="101"/>
    </row>
    <row r="30" spans="1:12" ht="18.600000000000001" customHeight="1">
      <c r="A30" s="108" t="s">
        <v>180</v>
      </c>
      <c r="B30" s="12" t="s">
        <v>36</v>
      </c>
      <c r="C30" s="5">
        <v>10994</v>
      </c>
      <c r="D30" s="80">
        <v>73136</v>
      </c>
      <c r="E30" s="26">
        <v>23.124579124579125</v>
      </c>
      <c r="F30" s="23"/>
      <c r="H30" s="8"/>
      <c r="I30" s="30"/>
      <c r="J30" s="23"/>
      <c r="L30" s="101"/>
    </row>
    <row r="31" spans="1:12" ht="18.600000000000001" customHeight="1">
      <c r="A31" s="108" t="s">
        <v>238</v>
      </c>
      <c r="B31" s="183" t="s">
        <v>239</v>
      </c>
      <c r="C31" s="5">
        <v>3</v>
      </c>
      <c r="D31" s="80">
        <v>9</v>
      </c>
      <c r="E31" s="26">
        <v>50</v>
      </c>
      <c r="F31" s="23"/>
      <c r="H31" s="8"/>
      <c r="I31" s="30"/>
      <c r="J31" s="23"/>
      <c r="L31" s="101"/>
    </row>
    <row r="32" spans="1:12" ht="18.600000000000001" customHeight="1">
      <c r="A32" s="43" t="s">
        <v>19</v>
      </c>
      <c r="B32" s="12" t="s">
        <v>36</v>
      </c>
      <c r="C32" s="5">
        <v>75180.25</v>
      </c>
      <c r="D32" s="80">
        <v>235164.62</v>
      </c>
      <c r="E32" s="7">
        <v>245.02620950467207</v>
      </c>
      <c r="F32" s="23"/>
      <c r="H32" s="8"/>
      <c r="I32" s="30"/>
      <c r="J32" s="23"/>
      <c r="L32" s="101"/>
    </row>
    <row r="33" spans="1:12" ht="18.600000000000001" customHeight="1">
      <c r="A33" s="43" t="s">
        <v>17</v>
      </c>
      <c r="B33" s="12" t="s">
        <v>36</v>
      </c>
      <c r="C33" s="5">
        <v>7782</v>
      </c>
      <c r="D33" s="80">
        <v>39331</v>
      </c>
      <c r="E33" s="26">
        <v>122.08356860530776</v>
      </c>
      <c r="F33" s="23"/>
      <c r="H33" s="8"/>
      <c r="I33" s="30"/>
      <c r="J33" s="23"/>
      <c r="L33" s="101"/>
    </row>
    <row r="34" spans="1:12" ht="18.600000000000001" customHeight="1">
      <c r="A34" s="43" t="s">
        <v>18</v>
      </c>
      <c r="B34" s="12" t="s">
        <v>36</v>
      </c>
      <c r="C34" s="5">
        <v>1360</v>
      </c>
      <c r="D34" s="80">
        <v>12551</v>
      </c>
      <c r="E34" s="26">
        <v>140.90211132437619</v>
      </c>
      <c r="F34" s="23"/>
      <c r="H34" s="8"/>
      <c r="I34" s="30"/>
      <c r="J34" s="23"/>
      <c r="L34" s="101"/>
    </row>
    <row r="35" spans="1:12" ht="18.600000000000001" customHeight="1">
      <c r="A35" s="44" t="s">
        <v>35</v>
      </c>
      <c r="B35" s="42" t="s">
        <v>5</v>
      </c>
      <c r="C35" s="80">
        <v>7034.7700000000041</v>
      </c>
      <c r="D35" s="80">
        <v>33635.910000000003</v>
      </c>
      <c r="E35" s="26">
        <v>355.67790330162802</v>
      </c>
      <c r="F35" s="23"/>
      <c r="H35" s="8"/>
      <c r="I35" s="30"/>
      <c r="J35" s="23"/>
      <c r="L35" s="101"/>
    </row>
    <row r="36" spans="1:12" ht="18.600000000000001" customHeight="1">
      <c r="A36" s="112"/>
      <c r="B36" s="112"/>
      <c r="C36" s="112"/>
      <c r="D36" s="112"/>
      <c r="E36" s="112"/>
      <c r="F36" s="23"/>
      <c r="H36" s="112"/>
      <c r="I36" s="30"/>
      <c r="J36" s="23"/>
      <c r="L36" s="101"/>
    </row>
    <row r="37" spans="1:12" ht="18.600000000000001" customHeight="1">
      <c r="A37" s="265">
        <v>2</v>
      </c>
      <c r="B37" s="265"/>
      <c r="C37" s="265"/>
      <c r="D37" s="265"/>
      <c r="E37" s="265"/>
      <c r="H37" s="28"/>
      <c r="I37" s="51"/>
      <c r="L37" s="101"/>
    </row>
    <row r="38" spans="1:12" ht="18.600000000000001" customHeight="1">
      <c r="A38" s="4"/>
      <c r="B38" s="4"/>
      <c r="C38" s="6"/>
      <c r="D38" s="6"/>
      <c r="E38" s="45"/>
      <c r="H38" s="6"/>
      <c r="I38" s="18"/>
      <c r="L38" s="101"/>
    </row>
    <row r="39" spans="1:12" ht="15" customHeight="1">
      <c r="A39" s="52"/>
      <c r="I39" s="6"/>
      <c r="L39" s="101"/>
    </row>
    <row r="40" spans="1:12" ht="25.5" customHeight="1">
      <c r="L40" s="101"/>
    </row>
    <row r="41" spans="1:12">
      <c r="L41" s="18"/>
    </row>
  </sheetData>
  <mergeCells count="8">
    <mergeCell ref="H4:H5"/>
    <mergeCell ref="A37:E37"/>
    <mergeCell ref="A1:E1"/>
    <mergeCell ref="A3:E3"/>
    <mergeCell ref="B4:B5"/>
    <mergeCell ref="C4:C5"/>
    <mergeCell ref="D4:D5"/>
    <mergeCell ref="E4:E5"/>
  </mergeCells>
  <phoneticPr fontId="2" type="noConversion"/>
  <printOptions horizontalCentered="1"/>
  <pageMargins left="0.74803149606299213" right="0.74803149606299213" top="0.78740157480314965" bottom="0.59055118110236227" header="0.35433070866141736" footer="0.35433070866141736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1"/>
  <sheetViews>
    <sheetView topLeftCell="A19" workbookViewId="0">
      <selection activeCell="F1" sqref="F1:I1048576"/>
    </sheetView>
  </sheetViews>
  <sheetFormatPr defaultRowHeight="14.25"/>
  <cols>
    <col min="1" max="1" width="37.625" style="13" customWidth="1"/>
    <col min="2" max="2" width="9.375" style="62" customWidth="1"/>
    <col min="3" max="3" width="11.125" style="46" customWidth="1"/>
    <col min="4" max="5" width="11.125" style="15" customWidth="1"/>
    <col min="6" max="7" width="12" style="25" customWidth="1"/>
    <col min="8" max="8" width="11.125" style="25" customWidth="1"/>
    <col min="9" max="9" width="14.25" style="18" customWidth="1"/>
    <col min="10" max="11" width="9" style="18"/>
    <col min="12" max="16384" width="9" style="13"/>
  </cols>
  <sheetData>
    <row r="1" spans="1:10" ht="24" customHeight="1">
      <c r="A1" s="275" t="s">
        <v>277</v>
      </c>
      <c r="B1" s="266"/>
      <c r="C1" s="266"/>
      <c r="D1" s="266"/>
      <c r="E1" s="266"/>
      <c r="F1" s="18"/>
      <c r="G1" s="28"/>
      <c r="H1" s="23"/>
    </row>
    <row r="2" spans="1:10" ht="15" customHeight="1">
      <c r="A2" s="52"/>
      <c r="B2" s="59"/>
      <c r="C2" s="53"/>
      <c r="D2" s="54"/>
      <c r="E2" s="55"/>
      <c r="F2" s="18"/>
      <c r="G2" s="28"/>
      <c r="H2" s="96"/>
    </row>
    <row r="3" spans="1:10" ht="15" customHeight="1">
      <c r="A3" s="267"/>
      <c r="B3" s="268"/>
      <c r="C3" s="268"/>
      <c r="D3" s="268"/>
      <c r="E3" s="268"/>
      <c r="F3" s="18"/>
      <c r="G3" s="28"/>
      <c r="H3" s="18"/>
    </row>
    <row r="4" spans="1:10" ht="27" customHeight="1">
      <c r="A4" s="33" t="s">
        <v>26</v>
      </c>
      <c r="B4" s="269" t="s">
        <v>33</v>
      </c>
      <c r="C4" s="271" t="s">
        <v>256</v>
      </c>
      <c r="D4" s="276" t="s">
        <v>257</v>
      </c>
      <c r="E4" s="272" t="s">
        <v>258</v>
      </c>
      <c r="F4" s="264"/>
      <c r="G4" s="264"/>
      <c r="H4" s="263"/>
    </row>
    <row r="5" spans="1:10" ht="33.950000000000003" customHeight="1">
      <c r="A5" s="34" t="s">
        <v>34</v>
      </c>
      <c r="B5" s="270"/>
      <c r="C5" s="270"/>
      <c r="D5" s="277"/>
      <c r="E5" s="273"/>
      <c r="F5" s="264"/>
      <c r="G5" s="264"/>
      <c r="H5" s="264"/>
    </row>
    <row r="6" spans="1:10" ht="18.2" customHeight="1">
      <c r="A6" s="109" t="s">
        <v>342</v>
      </c>
      <c r="B6" s="12" t="s">
        <v>36</v>
      </c>
      <c r="C6" s="80">
        <v>600</v>
      </c>
      <c r="D6" s="80">
        <v>2786</v>
      </c>
      <c r="E6" s="110">
        <v>394.84902309058612</v>
      </c>
      <c r="F6" s="243"/>
      <c r="G6" s="243"/>
      <c r="H6" s="8"/>
      <c r="I6" s="23"/>
      <c r="J6" s="8"/>
    </row>
    <row r="7" spans="1:10" ht="18.2" customHeight="1">
      <c r="A7" s="109" t="s">
        <v>341</v>
      </c>
      <c r="B7" s="12" t="s">
        <v>36</v>
      </c>
      <c r="C7" s="80">
        <v>0</v>
      </c>
      <c r="D7" s="80">
        <v>945</v>
      </c>
      <c r="E7" s="110">
        <v>490.625</v>
      </c>
      <c r="F7" s="243"/>
      <c r="G7" s="243"/>
      <c r="H7" s="8"/>
      <c r="I7" s="23"/>
      <c r="J7" s="8"/>
    </row>
    <row r="8" spans="1:10" ht="18.2" customHeight="1">
      <c r="A8" s="109" t="s">
        <v>340</v>
      </c>
      <c r="B8" s="42" t="s">
        <v>8</v>
      </c>
      <c r="C8" s="80">
        <v>37.01</v>
      </c>
      <c r="D8" s="80">
        <v>95.122</v>
      </c>
      <c r="E8" s="110">
        <v>20.773584761924123</v>
      </c>
      <c r="F8" s="243"/>
      <c r="G8" s="243"/>
      <c r="H8" s="8"/>
      <c r="I8" s="23"/>
      <c r="J8" s="8"/>
    </row>
    <row r="9" spans="1:10" ht="18.2" customHeight="1">
      <c r="A9" s="109" t="s">
        <v>339</v>
      </c>
      <c r="B9" s="42" t="s">
        <v>4</v>
      </c>
      <c r="C9" s="80">
        <v>0</v>
      </c>
      <c r="D9" s="80">
        <v>290</v>
      </c>
      <c r="E9" s="110">
        <v>-96.345766129032256</v>
      </c>
      <c r="F9" s="243"/>
      <c r="G9" s="243"/>
      <c r="H9" s="8"/>
      <c r="I9" s="23"/>
      <c r="J9" s="8"/>
    </row>
    <row r="10" spans="1:10" ht="18.2" customHeight="1">
      <c r="A10" s="77" t="s">
        <v>173</v>
      </c>
      <c r="B10" s="12"/>
      <c r="C10" s="57"/>
      <c r="D10" s="5"/>
      <c r="E10" s="7"/>
      <c r="I10" s="23"/>
    </row>
    <row r="11" spans="1:10" ht="18.2" customHeight="1">
      <c r="A11" s="157" t="s">
        <v>259</v>
      </c>
      <c r="B11" s="12" t="s">
        <v>7</v>
      </c>
      <c r="C11" s="240" t="s">
        <v>354</v>
      </c>
      <c r="D11" s="15">
        <v>70327.399999999994</v>
      </c>
      <c r="E11" s="7">
        <v>13.631795458437956</v>
      </c>
      <c r="I11" s="23"/>
    </row>
    <row r="12" spans="1:10" ht="18.2" customHeight="1">
      <c r="A12" s="50" t="s">
        <v>37</v>
      </c>
      <c r="B12" s="12" t="s">
        <v>7</v>
      </c>
      <c r="C12" s="240" t="s">
        <v>354</v>
      </c>
      <c r="D12" s="5">
        <v>55433.3</v>
      </c>
      <c r="E12" s="7">
        <v>17.977078522554347</v>
      </c>
      <c r="I12" s="23"/>
    </row>
    <row r="13" spans="1:10" ht="18.2" customHeight="1">
      <c r="A13" s="50" t="s">
        <v>38</v>
      </c>
      <c r="B13" s="12" t="s">
        <v>7</v>
      </c>
      <c r="C13" s="240" t="s">
        <v>354</v>
      </c>
      <c r="D13" s="5">
        <v>11648.7</v>
      </c>
      <c r="E13" s="7">
        <v>-14.92704088339687</v>
      </c>
      <c r="I13" s="23"/>
    </row>
    <row r="14" spans="1:10" ht="18.2" customHeight="1">
      <c r="A14" s="50" t="s">
        <v>39</v>
      </c>
      <c r="B14" s="12" t="s">
        <v>7</v>
      </c>
      <c r="C14" s="240" t="s">
        <v>354</v>
      </c>
      <c r="D14" s="5">
        <v>3245.4</v>
      </c>
      <c r="E14" s="7">
        <v>167.88278992983945</v>
      </c>
      <c r="I14" s="23"/>
    </row>
    <row r="15" spans="1:10" ht="18.2" customHeight="1">
      <c r="A15" s="50" t="s">
        <v>40</v>
      </c>
      <c r="B15" s="12" t="s">
        <v>7</v>
      </c>
      <c r="C15" s="240" t="s">
        <v>354</v>
      </c>
      <c r="D15" s="5">
        <v>35512</v>
      </c>
      <c r="E15" s="23">
        <v>-27.090711621098361</v>
      </c>
      <c r="I15" s="23"/>
    </row>
    <row r="16" spans="1:10" ht="18.2" customHeight="1">
      <c r="A16" s="106" t="s">
        <v>179</v>
      </c>
      <c r="B16" s="12" t="s">
        <v>7</v>
      </c>
      <c r="C16" s="5">
        <v>498.40999999999985</v>
      </c>
      <c r="D16" s="5">
        <v>4841.41</v>
      </c>
      <c r="E16" s="104" t="s">
        <v>344</v>
      </c>
      <c r="I16" s="23"/>
    </row>
    <row r="17" spans="1:8" ht="18.2" customHeight="1">
      <c r="A17" s="78" t="s">
        <v>41</v>
      </c>
      <c r="B17" s="12"/>
      <c r="C17" s="57"/>
      <c r="D17" s="5"/>
      <c r="E17" s="7"/>
    </row>
    <row r="18" spans="1:8" ht="18.2" customHeight="1">
      <c r="A18" s="107" t="s">
        <v>265</v>
      </c>
      <c r="B18" s="12"/>
      <c r="C18" s="57"/>
      <c r="D18" s="5"/>
      <c r="E18" s="7"/>
    </row>
    <row r="19" spans="1:8" ht="18.2" customHeight="1">
      <c r="A19" s="111" t="s">
        <v>282</v>
      </c>
      <c r="B19" s="12" t="s">
        <v>42</v>
      </c>
      <c r="C19" s="240" t="s">
        <v>354</v>
      </c>
      <c r="D19" s="5">
        <v>65496.76</v>
      </c>
      <c r="E19" s="7">
        <v>-2.090201061364827</v>
      </c>
    </row>
    <row r="20" spans="1:8" ht="18.2" customHeight="1">
      <c r="A20" s="2" t="s">
        <v>43</v>
      </c>
      <c r="B20" s="12" t="s">
        <v>42</v>
      </c>
      <c r="C20" s="240" t="s">
        <v>354</v>
      </c>
      <c r="D20" s="5">
        <v>56889.75</v>
      </c>
      <c r="E20" s="7">
        <v>-1.4281630107079724</v>
      </c>
    </row>
    <row r="21" spans="1:8" ht="18.2" customHeight="1">
      <c r="A21" s="2" t="s">
        <v>44</v>
      </c>
      <c r="B21" s="12" t="s">
        <v>42</v>
      </c>
      <c r="C21" s="240" t="s">
        <v>354</v>
      </c>
      <c r="D21" s="5">
        <v>53532.58</v>
      </c>
      <c r="E21" s="7">
        <v>-1.123769416892928</v>
      </c>
    </row>
    <row r="22" spans="1:8" ht="18.2" customHeight="1">
      <c r="A22" s="2" t="s">
        <v>45</v>
      </c>
      <c r="B22" s="12" t="s">
        <v>42</v>
      </c>
      <c r="C22" s="240" t="s">
        <v>354</v>
      </c>
      <c r="D22" s="5">
        <v>653.74</v>
      </c>
      <c r="E22" s="7">
        <v>-10.934604904632151</v>
      </c>
    </row>
    <row r="23" spans="1:8" ht="18.2" customHeight="1">
      <c r="A23" s="2" t="s">
        <v>46</v>
      </c>
      <c r="B23" s="12" t="s">
        <v>42</v>
      </c>
      <c r="C23" s="240" t="s">
        <v>354</v>
      </c>
      <c r="D23" s="5">
        <v>2702.44</v>
      </c>
      <c r="E23" s="7">
        <v>-4.8101444170482566</v>
      </c>
    </row>
    <row r="24" spans="1:8" ht="18.2" customHeight="1">
      <c r="A24" s="107" t="s">
        <v>266</v>
      </c>
      <c r="B24" s="12" t="s">
        <v>36</v>
      </c>
      <c r="C24" s="240" t="s">
        <v>354</v>
      </c>
      <c r="D24" s="240" t="s">
        <v>354</v>
      </c>
      <c r="E24" s="104" t="s">
        <v>354</v>
      </c>
    </row>
    <row r="25" spans="1:8" ht="18.2" customHeight="1">
      <c r="A25" s="2" t="s">
        <v>47</v>
      </c>
      <c r="B25" s="12" t="s">
        <v>36</v>
      </c>
      <c r="C25" s="240" t="s">
        <v>354</v>
      </c>
      <c r="D25" s="240" t="s">
        <v>354</v>
      </c>
      <c r="E25" s="104" t="s">
        <v>354</v>
      </c>
    </row>
    <row r="26" spans="1:8" ht="18.2" customHeight="1">
      <c r="A26" s="2" t="s">
        <v>48</v>
      </c>
      <c r="B26" s="12" t="s">
        <v>36</v>
      </c>
      <c r="C26" s="240" t="s">
        <v>354</v>
      </c>
      <c r="D26" s="240" t="s">
        <v>354</v>
      </c>
      <c r="E26" s="104" t="s">
        <v>354</v>
      </c>
    </row>
    <row r="27" spans="1:8" ht="18.2" customHeight="1">
      <c r="A27" s="2" t="s">
        <v>49</v>
      </c>
      <c r="B27" s="12" t="s">
        <v>36</v>
      </c>
      <c r="C27" s="240" t="s">
        <v>354</v>
      </c>
      <c r="D27" s="240" t="s">
        <v>354</v>
      </c>
      <c r="E27" s="104" t="s">
        <v>354</v>
      </c>
    </row>
    <row r="28" spans="1:8" ht="18.2" customHeight="1">
      <c r="A28" s="111" t="s">
        <v>283</v>
      </c>
      <c r="B28" s="12" t="s">
        <v>42</v>
      </c>
      <c r="C28" s="240" t="s">
        <v>354</v>
      </c>
      <c r="D28" s="5">
        <v>5426.15</v>
      </c>
      <c r="E28" s="7">
        <v>-33.875822568852065</v>
      </c>
      <c r="G28" s="113"/>
    </row>
    <row r="29" spans="1:8" ht="18.2" customHeight="1">
      <c r="A29" s="107" t="s">
        <v>261</v>
      </c>
      <c r="B29" s="12" t="s">
        <v>36</v>
      </c>
      <c r="C29" s="240" t="s">
        <v>354</v>
      </c>
      <c r="D29" s="5">
        <v>245295.89</v>
      </c>
      <c r="E29" s="7">
        <v>-34.008622336289939</v>
      </c>
      <c r="G29" s="113"/>
    </row>
    <row r="30" spans="1:8" ht="18.2" customHeight="1">
      <c r="A30" s="107" t="s">
        <v>260</v>
      </c>
      <c r="B30" s="12" t="s">
        <v>36</v>
      </c>
      <c r="C30" s="240" t="s">
        <v>354</v>
      </c>
      <c r="D30" s="5">
        <v>139906.20000000001</v>
      </c>
      <c r="E30" s="7">
        <v>-43.032151408049245</v>
      </c>
      <c r="G30" s="113"/>
    </row>
    <row r="31" spans="1:8" ht="18.2" customHeight="1">
      <c r="A31" s="111" t="s">
        <v>262</v>
      </c>
      <c r="B31" s="12"/>
      <c r="C31" s="57"/>
      <c r="D31" s="5"/>
      <c r="E31" s="7"/>
      <c r="G31" s="113"/>
    </row>
    <row r="32" spans="1:8" ht="18.2" customHeight="1">
      <c r="A32" s="111" t="s">
        <v>284</v>
      </c>
      <c r="B32" s="12" t="s">
        <v>50</v>
      </c>
      <c r="C32" s="240" t="s">
        <v>354</v>
      </c>
      <c r="D32" s="87">
        <v>2600</v>
      </c>
      <c r="E32" s="7">
        <v>-62.525223407321995</v>
      </c>
      <c r="G32" s="113"/>
      <c r="H32" s="252"/>
    </row>
    <row r="33" spans="1:11" customFormat="1" ht="18.2" customHeight="1">
      <c r="A33" s="111" t="s">
        <v>285</v>
      </c>
      <c r="B33" s="12" t="s">
        <v>95</v>
      </c>
      <c r="C33" s="240" t="s">
        <v>354</v>
      </c>
      <c r="D33" s="87">
        <v>385000</v>
      </c>
      <c r="E33" s="7">
        <v>-43.005181347150256</v>
      </c>
      <c r="F33" s="25"/>
      <c r="G33" s="113"/>
      <c r="H33" s="252"/>
      <c r="I33" s="28"/>
      <c r="J33" s="28"/>
      <c r="K33" s="28"/>
    </row>
    <row r="34" spans="1:11" customFormat="1" ht="18.2" customHeight="1">
      <c r="A34" s="11" t="s">
        <v>106</v>
      </c>
      <c r="B34" s="12" t="s">
        <v>95</v>
      </c>
      <c r="C34" s="240" t="s">
        <v>354</v>
      </c>
      <c r="D34" s="87">
        <v>205000</v>
      </c>
      <c r="E34" s="7">
        <v>-21.455938697318011</v>
      </c>
      <c r="F34" s="25"/>
      <c r="G34" s="113"/>
      <c r="H34" s="252"/>
      <c r="I34" s="28"/>
      <c r="J34" s="28"/>
      <c r="K34" s="28"/>
    </row>
    <row r="35" spans="1:11" customFormat="1" ht="18.2" customHeight="1">
      <c r="A35" s="2" t="s">
        <v>97</v>
      </c>
      <c r="B35" s="12" t="s">
        <v>95</v>
      </c>
      <c r="C35" s="240" t="s">
        <v>354</v>
      </c>
      <c r="D35" s="87">
        <v>180000</v>
      </c>
      <c r="E35" s="7">
        <v>-56.574185765983117</v>
      </c>
      <c r="F35" s="25"/>
      <c r="G35" s="113"/>
      <c r="H35" s="252"/>
      <c r="I35" s="28"/>
      <c r="J35" s="28"/>
      <c r="K35" s="28"/>
    </row>
    <row r="36" spans="1:11" customFormat="1" ht="18.2" customHeight="1">
      <c r="A36" s="111" t="s">
        <v>286</v>
      </c>
      <c r="B36" s="12" t="s">
        <v>98</v>
      </c>
      <c r="C36" s="240" t="s">
        <v>354</v>
      </c>
      <c r="D36" s="87">
        <v>10500</v>
      </c>
      <c r="E36" s="7">
        <v>17.977528089887642</v>
      </c>
      <c r="F36" s="25"/>
      <c r="G36" s="113"/>
      <c r="H36" s="252"/>
      <c r="I36" s="28"/>
      <c r="J36" s="28"/>
      <c r="K36" s="28"/>
    </row>
    <row r="37" spans="1:11" ht="18.2" customHeight="1">
      <c r="A37" s="111" t="s">
        <v>287</v>
      </c>
      <c r="B37" s="12" t="s">
        <v>99</v>
      </c>
      <c r="C37" s="240" t="s">
        <v>354</v>
      </c>
      <c r="D37" s="5">
        <v>4470.6000000000004</v>
      </c>
      <c r="E37" s="7">
        <v>-40.248037605270291</v>
      </c>
      <c r="G37" s="113"/>
      <c r="I37" s="25"/>
    </row>
    <row r="38" spans="1:11" customFormat="1" ht="18.2" customHeight="1">
      <c r="A38" s="93"/>
      <c r="B38" s="93"/>
      <c r="C38" s="93"/>
      <c r="D38" s="93"/>
      <c r="E38" s="93"/>
      <c r="F38" s="51"/>
      <c r="G38" s="51"/>
      <c r="H38" s="93"/>
      <c r="I38" s="28"/>
      <c r="J38" s="28"/>
      <c r="K38" s="28"/>
    </row>
    <row r="39" spans="1:11" ht="18.2" customHeight="1">
      <c r="A39" s="274">
        <v>3</v>
      </c>
      <c r="B39" s="274"/>
      <c r="C39" s="274"/>
      <c r="D39" s="274"/>
      <c r="E39" s="274"/>
      <c r="F39" s="51"/>
      <c r="G39" s="18"/>
      <c r="H39" s="18"/>
    </row>
    <row r="40" spans="1:11" ht="18" customHeight="1">
      <c r="C40" s="58"/>
    </row>
    <row r="41" spans="1:11" ht="19.7" customHeight="1">
      <c r="C41" s="14"/>
    </row>
  </sheetData>
  <mergeCells count="10">
    <mergeCell ref="A39:E39"/>
    <mergeCell ref="G4:G5"/>
    <mergeCell ref="H4:H5"/>
    <mergeCell ref="F4:F5"/>
    <mergeCell ref="A1:E1"/>
    <mergeCell ref="A3:E3"/>
    <mergeCell ref="B4:B5"/>
    <mergeCell ref="C4:C5"/>
    <mergeCell ref="D4:D5"/>
    <mergeCell ref="E4:E5"/>
  </mergeCells>
  <phoneticPr fontId="2" type="noConversion"/>
  <printOptions horizontalCentered="1"/>
  <pageMargins left="0.74803149606299213" right="0.74803149606299213" top="0.73" bottom="0.42" header="0.35433070866141736" footer="0.35433070866141736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9"/>
  <sheetViews>
    <sheetView topLeftCell="A13" zoomScaleNormal="100" workbookViewId="0">
      <selection activeCell="F1" sqref="F1:I1048576"/>
    </sheetView>
  </sheetViews>
  <sheetFormatPr defaultRowHeight="14.25"/>
  <cols>
    <col min="1" max="1" width="38.625" customWidth="1"/>
    <col min="2" max="2" width="9.375" style="3" customWidth="1"/>
    <col min="3" max="3" width="10.625" style="9" customWidth="1"/>
    <col min="4" max="4" width="11.375" style="103" customWidth="1"/>
    <col min="5" max="5" width="11.125" style="8" customWidth="1"/>
    <col min="6" max="6" width="15" style="28" bestFit="1" customWidth="1"/>
    <col min="7" max="7" width="14" style="187" customWidth="1"/>
    <col min="8" max="8" width="11.375" style="30" customWidth="1"/>
    <col min="9" max="9" width="13.75" style="28" customWidth="1"/>
  </cols>
  <sheetData>
    <row r="1" spans="1:9" s="13" customFormat="1" ht="24" customHeight="1">
      <c r="A1" s="275" t="s">
        <v>277</v>
      </c>
      <c r="B1" s="266"/>
      <c r="C1" s="266"/>
      <c r="D1" s="266"/>
      <c r="E1" s="266"/>
      <c r="F1" s="18"/>
      <c r="G1" s="186"/>
      <c r="H1" s="18"/>
      <c r="I1" s="18"/>
    </row>
    <row r="2" spans="1:9" s="13" customFormat="1" ht="15" customHeight="1">
      <c r="A2" s="52"/>
      <c r="B2" s="59"/>
      <c r="C2" s="53"/>
      <c r="D2" s="53"/>
      <c r="E2" s="55"/>
      <c r="F2" s="18"/>
      <c r="G2" s="186"/>
      <c r="H2" s="253"/>
      <c r="I2" s="18"/>
    </row>
    <row r="3" spans="1:9" s="13" customFormat="1" ht="15" customHeight="1">
      <c r="A3" s="267"/>
      <c r="B3" s="268"/>
      <c r="C3" s="268"/>
      <c r="D3" s="268"/>
      <c r="E3" s="268"/>
      <c r="F3" s="18"/>
      <c r="G3" s="186"/>
      <c r="H3" s="18"/>
      <c r="I3" s="18"/>
    </row>
    <row r="4" spans="1:9" s="1" customFormat="1" ht="27" customHeight="1">
      <c r="A4" s="33" t="s">
        <v>89</v>
      </c>
      <c r="B4" s="269" t="s">
        <v>90</v>
      </c>
      <c r="C4" s="271" t="s">
        <v>256</v>
      </c>
      <c r="D4" s="276" t="s">
        <v>257</v>
      </c>
      <c r="E4" s="272" t="s">
        <v>263</v>
      </c>
      <c r="F4" s="27"/>
      <c r="G4" s="185"/>
      <c r="H4" s="263"/>
      <c r="I4" s="27"/>
    </row>
    <row r="5" spans="1:9" s="13" customFormat="1" ht="33.950000000000003" customHeight="1">
      <c r="A5" s="34" t="s">
        <v>91</v>
      </c>
      <c r="B5" s="270"/>
      <c r="C5" s="270"/>
      <c r="D5" s="277"/>
      <c r="E5" s="273"/>
      <c r="F5" s="18"/>
      <c r="G5" s="186"/>
      <c r="H5" s="264"/>
      <c r="I5" s="18"/>
    </row>
    <row r="6" spans="1:9" s="13" customFormat="1" ht="18.2" customHeight="1">
      <c r="A6" s="111" t="s">
        <v>288</v>
      </c>
      <c r="B6" s="12" t="s">
        <v>93</v>
      </c>
      <c r="C6" s="240" t="s">
        <v>354</v>
      </c>
      <c r="D6" s="5">
        <v>71000</v>
      </c>
      <c r="E6" s="7">
        <v>-37.96580255650791</v>
      </c>
      <c r="F6" s="23"/>
      <c r="G6" s="186"/>
      <c r="H6" s="25"/>
      <c r="I6" s="18"/>
    </row>
    <row r="7" spans="1:9" s="13" customFormat="1" ht="18.2" customHeight="1">
      <c r="A7" s="2" t="s">
        <v>100</v>
      </c>
      <c r="B7" s="12" t="s">
        <v>93</v>
      </c>
      <c r="C7" s="240" t="s">
        <v>354</v>
      </c>
      <c r="D7" s="5">
        <v>15630</v>
      </c>
      <c r="E7" s="7">
        <v>-25.920659746907436</v>
      </c>
      <c r="F7" s="23"/>
      <c r="G7" s="186"/>
      <c r="H7" s="25"/>
      <c r="I7" s="18"/>
    </row>
    <row r="8" spans="1:9" s="13" customFormat="1" ht="18.2" customHeight="1">
      <c r="A8" s="2" t="s">
        <v>101</v>
      </c>
      <c r="B8" s="12" t="s">
        <v>93</v>
      </c>
      <c r="C8" s="240" t="s">
        <v>354</v>
      </c>
      <c r="D8" s="5">
        <v>55270</v>
      </c>
      <c r="E8" s="7">
        <v>-40.750825436302037</v>
      </c>
      <c r="F8" s="23"/>
      <c r="G8" s="186"/>
      <c r="H8" s="25"/>
      <c r="I8" s="18"/>
    </row>
    <row r="9" spans="1:9" s="13" customFormat="1" ht="18.2" customHeight="1">
      <c r="A9" s="111" t="s">
        <v>289</v>
      </c>
      <c r="B9" s="12" t="s">
        <v>93</v>
      </c>
      <c r="C9" s="240" t="s">
        <v>354</v>
      </c>
      <c r="D9" s="5">
        <v>5000</v>
      </c>
      <c r="E9" s="7">
        <v>2.3331968890708099</v>
      </c>
      <c r="F9" s="23"/>
      <c r="G9" s="186"/>
      <c r="H9" s="25"/>
      <c r="I9" s="18"/>
    </row>
    <row r="10" spans="1:9" s="13" customFormat="1" ht="18.2" customHeight="1">
      <c r="A10" s="107" t="s">
        <v>264</v>
      </c>
      <c r="B10" s="12" t="s">
        <v>346</v>
      </c>
      <c r="C10" s="240" t="s">
        <v>354</v>
      </c>
      <c r="D10" s="5">
        <v>28840</v>
      </c>
      <c r="E10" s="7">
        <v>7.1879878094105454</v>
      </c>
      <c r="F10" s="23"/>
      <c r="G10" s="186"/>
      <c r="H10" s="25"/>
      <c r="I10" s="18"/>
    </row>
    <row r="11" spans="1:9" s="13" customFormat="1" ht="18.2" customHeight="1">
      <c r="A11" s="78" t="s">
        <v>96</v>
      </c>
      <c r="B11" s="12"/>
      <c r="C11" s="5"/>
      <c r="D11" s="5"/>
      <c r="E11" s="7"/>
      <c r="F11" s="23"/>
      <c r="G11" s="186"/>
      <c r="H11" s="25"/>
      <c r="I11" s="18"/>
    </row>
    <row r="12" spans="1:9" s="13" customFormat="1" ht="18.2" customHeight="1">
      <c r="A12" s="210" t="s">
        <v>290</v>
      </c>
      <c r="B12" s="12" t="s">
        <v>92</v>
      </c>
      <c r="C12" s="240" t="s">
        <v>348</v>
      </c>
      <c r="D12" s="5">
        <v>29.5</v>
      </c>
      <c r="E12" s="26">
        <v>7.5</v>
      </c>
      <c r="F12" s="23"/>
      <c r="G12" s="186"/>
      <c r="H12" s="25"/>
      <c r="I12" s="18"/>
    </row>
    <row r="13" spans="1:9" s="13" customFormat="1" ht="18.2" customHeight="1">
      <c r="A13" s="111" t="s">
        <v>291</v>
      </c>
      <c r="B13" s="12"/>
      <c r="C13" s="5"/>
      <c r="D13" s="5"/>
      <c r="E13" s="7"/>
      <c r="F13" s="23"/>
      <c r="G13" s="186"/>
      <c r="H13" s="25"/>
      <c r="I13" s="18"/>
    </row>
    <row r="14" spans="1:9" s="13" customFormat="1" ht="18.2" customHeight="1">
      <c r="A14" s="111" t="s">
        <v>233</v>
      </c>
      <c r="B14" s="12" t="s">
        <v>94</v>
      </c>
      <c r="C14" s="240" t="s">
        <v>354</v>
      </c>
      <c r="D14" s="80">
        <v>383523.2</v>
      </c>
      <c r="E14" s="7">
        <v>7.2633748078605453</v>
      </c>
      <c r="F14" s="23"/>
      <c r="G14" s="186"/>
      <c r="H14" s="8"/>
      <c r="I14" s="23"/>
    </row>
    <row r="15" spans="1:9" s="13" customFormat="1" ht="18.2" customHeight="1">
      <c r="A15" s="2" t="s">
        <v>102</v>
      </c>
      <c r="B15" s="12" t="s">
        <v>94</v>
      </c>
      <c r="C15" s="240" t="s">
        <v>354</v>
      </c>
      <c r="D15" s="80">
        <v>107638.2</v>
      </c>
      <c r="E15" s="7">
        <v>4.9454058317627947</v>
      </c>
      <c r="F15" s="23"/>
      <c r="G15" s="186"/>
      <c r="H15" s="8"/>
      <c r="I15" s="23"/>
    </row>
    <row r="16" spans="1:9" s="13" customFormat="1" ht="18.2" customHeight="1">
      <c r="A16" s="2" t="s">
        <v>103</v>
      </c>
      <c r="B16" s="12" t="s">
        <v>94</v>
      </c>
      <c r="C16" s="240" t="s">
        <v>354</v>
      </c>
      <c r="D16" s="80">
        <v>275885</v>
      </c>
      <c r="E16" s="7">
        <v>8.1957543701264726</v>
      </c>
      <c r="F16" s="23"/>
      <c r="G16" s="186"/>
      <c r="H16" s="8"/>
      <c r="I16" s="23"/>
    </row>
    <row r="17" spans="1:9" s="13" customFormat="1" ht="18.2" customHeight="1">
      <c r="A17" s="2" t="s">
        <v>104</v>
      </c>
      <c r="B17" s="12" t="s">
        <v>94</v>
      </c>
      <c r="C17" s="240" t="s">
        <v>354</v>
      </c>
      <c r="D17" s="5">
        <v>1676.3</v>
      </c>
      <c r="E17" s="47">
        <v>1.4034238703042767</v>
      </c>
      <c r="F17" s="23"/>
      <c r="G17" s="186"/>
      <c r="H17" s="25"/>
      <c r="I17" s="23"/>
    </row>
    <row r="18" spans="1:9" s="13" customFormat="1" ht="18.2" customHeight="1">
      <c r="A18" s="2" t="s">
        <v>105</v>
      </c>
      <c r="B18" s="12" t="s">
        <v>94</v>
      </c>
      <c r="C18" s="240" t="s">
        <v>354</v>
      </c>
      <c r="D18" s="80">
        <v>58431.4</v>
      </c>
      <c r="E18" s="7">
        <v>8.0252539725090379</v>
      </c>
      <c r="F18" s="23"/>
      <c r="G18" s="186"/>
      <c r="H18" s="8"/>
      <c r="I18" s="23"/>
    </row>
    <row r="19" spans="1:9" s="13" customFormat="1" ht="18.2" customHeight="1">
      <c r="A19" s="111" t="s">
        <v>175</v>
      </c>
      <c r="B19" s="12" t="s">
        <v>94</v>
      </c>
      <c r="C19" s="240" t="s">
        <v>354</v>
      </c>
      <c r="D19" s="5">
        <v>318292.40000000002</v>
      </c>
      <c r="E19" s="7">
        <v>5.7258754563959124</v>
      </c>
      <c r="F19" s="23"/>
      <c r="G19" s="186"/>
      <c r="H19" s="25"/>
      <c r="I19" s="23"/>
    </row>
    <row r="20" spans="1:9" s="13" customFormat="1" ht="18.2" customHeight="1">
      <c r="A20" s="2" t="s">
        <v>347</v>
      </c>
      <c r="B20" s="12"/>
      <c r="C20" s="5"/>
      <c r="D20" s="5"/>
      <c r="E20" s="7"/>
      <c r="F20" s="23"/>
      <c r="G20" s="186"/>
      <c r="H20" s="25"/>
      <c r="I20" s="23"/>
    </row>
    <row r="21" spans="1:9" s="13" customFormat="1" ht="18.2" customHeight="1">
      <c r="A21" s="2" t="s">
        <v>122</v>
      </c>
      <c r="B21" s="12" t="s">
        <v>7</v>
      </c>
      <c r="C21" s="240" t="s">
        <v>354</v>
      </c>
      <c r="D21" s="5">
        <v>28453</v>
      </c>
      <c r="E21" s="7">
        <v>4.4730652064936649</v>
      </c>
      <c r="F21" s="23"/>
      <c r="G21" s="186"/>
      <c r="H21" s="25"/>
      <c r="I21" s="23"/>
    </row>
    <row r="22" spans="1:9" s="13" customFormat="1" ht="18.2" customHeight="1">
      <c r="A22" s="2" t="s">
        <v>123</v>
      </c>
      <c r="B22" s="12" t="s">
        <v>7</v>
      </c>
      <c r="C22" s="240" t="s">
        <v>354</v>
      </c>
      <c r="D22" s="5">
        <v>4653.5</v>
      </c>
      <c r="E22" s="7">
        <v>4.8076923076922906</v>
      </c>
      <c r="F22" s="23"/>
      <c r="G22" s="186"/>
      <c r="H22" s="25"/>
      <c r="I22" s="23"/>
    </row>
    <row r="23" spans="1:9" s="13" customFormat="1" ht="18.2" customHeight="1">
      <c r="A23" s="2" t="s">
        <v>124</v>
      </c>
      <c r="B23" s="12" t="s">
        <v>7</v>
      </c>
      <c r="C23" s="240" t="s">
        <v>354</v>
      </c>
      <c r="D23" s="5">
        <v>3465.4</v>
      </c>
      <c r="E23" s="7">
        <v>-2.8870779976717054</v>
      </c>
      <c r="F23" s="23"/>
      <c r="G23" s="186"/>
      <c r="H23" s="25"/>
      <c r="I23" s="23"/>
    </row>
    <row r="24" spans="1:9" s="13" customFormat="1" ht="18.2" customHeight="1">
      <c r="A24" s="2" t="s">
        <v>125</v>
      </c>
      <c r="B24" s="12" t="s">
        <v>7</v>
      </c>
      <c r="C24" s="240" t="s">
        <v>354</v>
      </c>
      <c r="D24" s="5">
        <v>2293</v>
      </c>
      <c r="E24" s="7">
        <v>-40.737539613944115</v>
      </c>
      <c r="F24" s="23"/>
      <c r="G24" s="186"/>
      <c r="H24" s="25"/>
      <c r="I24" s="23"/>
    </row>
    <row r="25" spans="1:9" s="13" customFormat="1" ht="18.2" customHeight="1">
      <c r="A25" s="2" t="s">
        <v>126</v>
      </c>
      <c r="B25" s="12" t="s">
        <v>7</v>
      </c>
      <c r="C25" s="240" t="s">
        <v>354</v>
      </c>
      <c r="D25" s="5">
        <v>2849.4</v>
      </c>
      <c r="E25" s="7">
        <v>-12.764440218683148</v>
      </c>
      <c r="F25" s="23"/>
      <c r="G25" s="186"/>
      <c r="H25" s="25"/>
      <c r="I25" s="23"/>
    </row>
    <row r="26" spans="1:9" s="13" customFormat="1" ht="18.2" customHeight="1">
      <c r="A26" s="2" t="s">
        <v>127</v>
      </c>
      <c r="B26" s="12" t="s">
        <v>7</v>
      </c>
      <c r="C26" s="240" t="s">
        <v>354</v>
      </c>
      <c r="D26" s="5">
        <v>2711.8</v>
      </c>
      <c r="E26" s="7">
        <v>-33.340416489587767</v>
      </c>
      <c r="F26" s="23"/>
      <c r="G26" s="186"/>
      <c r="H26" s="25"/>
      <c r="I26" s="23"/>
    </row>
    <row r="27" spans="1:9" s="13" customFormat="1" ht="18.2" customHeight="1">
      <c r="A27" s="2" t="s">
        <v>128</v>
      </c>
      <c r="B27" s="12" t="s">
        <v>7</v>
      </c>
      <c r="C27" s="240" t="s">
        <v>354</v>
      </c>
      <c r="D27" s="5">
        <v>5898.4</v>
      </c>
      <c r="E27" s="7">
        <v>0.46133567662567376</v>
      </c>
      <c r="F27" s="23"/>
      <c r="G27" s="186"/>
      <c r="H27" s="25"/>
      <c r="I27" s="23"/>
    </row>
    <row r="28" spans="1:9" s="13" customFormat="1" ht="18.2" customHeight="1">
      <c r="A28" s="2" t="s">
        <v>129</v>
      </c>
      <c r="B28" s="12" t="s">
        <v>7</v>
      </c>
      <c r="C28" s="240" t="s">
        <v>354</v>
      </c>
      <c r="D28" s="5">
        <v>3763.1</v>
      </c>
      <c r="E28" s="7">
        <v>-9.7009482129832296</v>
      </c>
      <c r="F28" s="23"/>
      <c r="G28" s="186"/>
      <c r="H28" s="25"/>
      <c r="I28" s="23"/>
    </row>
    <row r="29" spans="1:9" s="13" customFormat="1" ht="18.2" customHeight="1">
      <c r="A29" s="2" t="s">
        <v>130</v>
      </c>
      <c r="B29" s="12" t="s">
        <v>7</v>
      </c>
      <c r="C29" s="240" t="s">
        <v>354</v>
      </c>
      <c r="D29" s="5">
        <v>18115.900000000001</v>
      </c>
      <c r="E29" s="7">
        <v>-4.0851978767721508</v>
      </c>
      <c r="F29" s="23"/>
      <c r="G29" s="186"/>
      <c r="H29" s="25"/>
      <c r="I29" s="23"/>
    </row>
    <row r="30" spans="1:9" s="13" customFormat="1" ht="18.2" customHeight="1">
      <c r="A30" s="111" t="s">
        <v>292</v>
      </c>
      <c r="B30" s="12"/>
      <c r="C30" s="5"/>
      <c r="D30" s="5"/>
      <c r="E30" s="7"/>
      <c r="F30" s="23"/>
      <c r="G30" s="186"/>
      <c r="H30" s="25"/>
      <c r="I30" s="23"/>
    </row>
    <row r="31" spans="1:9" s="13" customFormat="1" ht="18.2" customHeight="1">
      <c r="A31" s="2" t="s">
        <v>162</v>
      </c>
      <c r="B31" s="12" t="s">
        <v>163</v>
      </c>
      <c r="C31" s="5">
        <v>81.62</v>
      </c>
      <c r="D31" s="80">
        <v>498.9</v>
      </c>
      <c r="E31" s="7">
        <v>-3.7</v>
      </c>
      <c r="F31" s="23"/>
      <c r="G31" s="186"/>
      <c r="H31" s="8"/>
      <c r="I31" s="23"/>
    </row>
    <row r="32" spans="1:9" s="13" customFormat="1" ht="18.2" customHeight="1">
      <c r="A32" s="2" t="s">
        <v>164</v>
      </c>
      <c r="B32" s="17" t="s">
        <v>165</v>
      </c>
      <c r="C32" s="20">
        <v>2255.91</v>
      </c>
      <c r="D32" s="80">
        <v>13694.4</v>
      </c>
      <c r="E32" s="26">
        <v>-24.4</v>
      </c>
      <c r="F32" s="23"/>
      <c r="G32" s="186"/>
      <c r="H32" s="8"/>
      <c r="I32" s="23"/>
    </row>
    <row r="33" spans="1:9" s="13" customFormat="1" ht="18.2" customHeight="1">
      <c r="A33" s="2" t="s">
        <v>166</v>
      </c>
      <c r="B33" s="17" t="s">
        <v>167</v>
      </c>
      <c r="C33" s="20">
        <v>58.199999999999989</v>
      </c>
      <c r="D33" s="80">
        <v>338.4</v>
      </c>
      <c r="E33" s="26">
        <v>5.0999999999999996</v>
      </c>
      <c r="F33" s="23"/>
      <c r="G33" s="186"/>
      <c r="H33" s="8"/>
      <c r="I33" s="23"/>
    </row>
    <row r="34" spans="1:9" s="13" customFormat="1" ht="18.2" customHeight="1">
      <c r="A34" s="2" t="s">
        <v>168</v>
      </c>
      <c r="B34" s="17" t="s">
        <v>169</v>
      </c>
      <c r="C34" s="20">
        <v>1611.4000000000005</v>
      </c>
      <c r="D34" s="80">
        <v>9598.2000000000007</v>
      </c>
      <c r="E34" s="26">
        <v>1</v>
      </c>
      <c r="F34" s="23"/>
      <c r="G34" s="186"/>
      <c r="H34" s="8"/>
      <c r="I34" s="23"/>
    </row>
    <row r="35" spans="1:9" s="13" customFormat="1" ht="18.2" customHeight="1">
      <c r="A35" s="2" t="s">
        <v>170</v>
      </c>
      <c r="B35" s="17"/>
      <c r="C35" s="20"/>
      <c r="D35" s="95"/>
      <c r="E35" s="26"/>
      <c r="F35" s="23"/>
      <c r="G35" s="186"/>
      <c r="H35" s="32"/>
      <c r="I35" s="23"/>
    </row>
    <row r="36" spans="1:9" ht="18.2" customHeight="1">
      <c r="A36" s="2" t="s">
        <v>171</v>
      </c>
      <c r="B36" s="17" t="s">
        <v>94</v>
      </c>
      <c r="C36" s="47">
        <v>587.44999999999982</v>
      </c>
      <c r="D36" s="5">
        <v>3294.45</v>
      </c>
      <c r="E36" s="81">
        <v>4.76</v>
      </c>
      <c r="F36" s="23"/>
      <c r="G36" s="25"/>
      <c r="H36" s="25"/>
      <c r="I36" s="23"/>
    </row>
    <row r="37" spans="1:9" s="13" customFormat="1" ht="18.2" customHeight="1">
      <c r="A37" s="71"/>
      <c r="B37" s="71"/>
      <c r="C37" s="71"/>
      <c r="D37" s="103"/>
      <c r="E37" s="8"/>
      <c r="F37" s="18"/>
      <c r="G37" s="186"/>
      <c r="H37" s="30"/>
      <c r="I37" s="18"/>
    </row>
    <row r="38" spans="1:9" ht="18.2" customHeight="1">
      <c r="A38" s="278">
        <v>4</v>
      </c>
      <c r="B38" s="278"/>
      <c r="C38" s="278"/>
      <c r="D38" s="278"/>
      <c r="E38" s="278"/>
      <c r="H38" s="28"/>
    </row>
    <row r="39" spans="1:9" ht="17.850000000000001" customHeight="1"/>
  </sheetData>
  <mergeCells count="8">
    <mergeCell ref="H4:H5"/>
    <mergeCell ref="A38:E38"/>
    <mergeCell ref="A1:E1"/>
    <mergeCell ref="A3:E3"/>
    <mergeCell ref="B4:B5"/>
    <mergeCell ref="C4:C5"/>
    <mergeCell ref="D4:D5"/>
    <mergeCell ref="E4:E5"/>
  </mergeCells>
  <phoneticPr fontId="2" type="noConversion"/>
  <printOptions horizontalCentered="1"/>
  <pageMargins left="0.74803149606299213" right="0.74803149606299213" top="0.78740157480314965" bottom="0.59055118110236227" header="0.35433070866141736" footer="0.35433070866141736"/>
  <pageSetup paperSize="9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2"/>
  <sheetViews>
    <sheetView workbookViewId="0">
      <selection sqref="A1:E1"/>
    </sheetView>
  </sheetViews>
  <sheetFormatPr defaultRowHeight="14.25"/>
  <cols>
    <col min="1" max="1" width="38.625" style="13" customWidth="1"/>
    <col min="2" max="2" width="8.875" style="62" customWidth="1"/>
    <col min="3" max="3" width="12" style="15" customWidth="1"/>
    <col min="4" max="4" width="12.125" style="72" customWidth="1"/>
    <col min="5" max="5" width="9.375" style="32" customWidth="1"/>
    <col min="6" max="6" width="11.125" style="25" customWidth="1"/>
    <col min="7" max="7" width="13.125" style="28" customWidth="1"/>
    <col min="8" max="8" width="12.125" style="29" customWidth="1"/>
    <col min="9" max="9" width="12.75" style="29" customWidth="1"/>
    <col min="10" max="10" width="13.5" style="23" customWidth="1"/>
    <col min="11" max="11" width="12.875" style="13" customWidth="1"/>
    <col min="12" max="13" width="9.5" style="13" bestFit="1" customWidth="1"/>
    <col min="14" max="16" width="9" style="13"/>
    <col min="17" max="17" width="9" style="18"/>
    <col min="18" max="16384" width="9" style="13"/>
  </cols>
  <sheetData>
    <row r="1" spans="1:17" ht="24" customHeight="1">
      <c r="A1" s="275" t="s">
        <v>277</v>
      </c>
      <c r="B1" s="266"/>
      <c r="C1" s="266"/>
      <c r="D1" s="266"/>
      <c r="E1" s="266"/>
      <c r="F1" s="18"/>
      <c r="H1" s="23"/>
      <c r="I1" s="18"/>
      <c r="J1" s="18"/>
      <c r="Q1" s="13"/>
    </row>
    <row r="2" spans="1:17" ht="15" customHeight="1">
      <c r="A2" s="52"/>
      <c r="B2" s="59"/>
      <c r="C2" s="53"/>
      <c r="D2" s="54"/>
      <c r="E2" s="55"/>
      <c r="F2" s="18"/>
      <c r="H2" s="96"/>
      <c r="I2" s="96"/>
      <c r="J2" s="18"/>
      <c r="Q2" s="13"/>
    </row>
    <row r="3" spans="1:17" ht="15" customHeight="1">
      <c r="A3" s="267"/>
      <c r="B3" s="268"/>
      <c r="C3" s="268"/>
      <c r="D3" s="268"/>
      <c r="E3" s="268"/>
      <c r="F3" s="18"/>
      <c r="H3" s="18"/>
      <c r="I3" s="18"/>
      <c r="J3" s="18"/>
      <c r="Q3" s="13"/>
    </row>
    <row r="4" spans="1:17" ht="27" customHeight="1">
      <c r="A4" s="33" t="s">
        <v>26</v>
      </c>
      <c r="B4" s="269" t="s">
        <v>33</v>
      </c>
      <c r="C4" s="280" t="s">
        <v>256</v>
      </c>
      <c r="D4" s="281" t="s">
        <v>267</v>
      </c>
      <c r="E4" s="282" t="s">
        <v>268</v>
      </c>
      <c r="F4" s="23"/>
      <c r="G4" s="284"/>
      <c r="H4" s="283"/>
      <c r="I4" s="264"/>
      <c r="J4" s="279"/>
    </row>
    <row r="5" spans="1:17" ht="33.950000000000003" customHeight="1">
      <c r="A5" s="34" t="s">
        <v>34</v>
      </c>
      <c r="B5" s="270"/>
      <c r="C5" s="270"/>
      <c r="D5" s="277"/>
      <c r="E5" s="273"/>
      <c r="F5" s="35"/>
      <c r="G5" s="285"/>
      <c r="H5" s="264"/>
      <c r="I5" s="264"/>
      <c r="J5" s="279"/>
    </row>
    <row r="6" spans="1:17" ht="18.75" customHeight="1">
      <c r="A6" s="211" t="s">
        <v>293</v>
      </c>
      <c r="B6" s="60"/>
      <c r="C6" s="22"/>
      <c r="E6" s="7"/>
      <c r="F6" s="8"/>
      <c r="I6" s="25"/>
      <c r="J6" s="36"/>
      <c r="K6" s="18"/>
      <c r="L6" s="18"/>
      <c r="Q6" s="13"/>
    </row>
    <row r="7" spans="1:17" s="18" customFormat="1" ht="18.75" customHeight="1">
      <c r="A7" s="2" t="s">
        <v>107</v>
      </c>
      <c r="B7" s="12" t="s">
        <v>176</v>
      </c>
      <c r="C7" s="5">
        <v>32248</v>
      </c>
      <c r="D7" s="5">
        <v>1122341</v>
      </c>
      <c r="E7" s="7">
        <v>8.9683194656154939</v>
      </c>
      <c r="F7" s="25"/>
      <c r="G7" s="25"/>
      <c r="H7" s="25"/>
      <c r="I7" s="25"/>
      <c r="J7" s="36"/>
      <c r="K7" s="24"/>
    </row>
    <row r="8" spans="1:17" s="18" customFormat="1" ht="18.75" customHeight="1">
      <c r="A8" s="2" t="s">
        <v>108</v>
      </c>
      <c r="B8" s="12" t="s">
        <v>176</v>
      </c>
      <c r="C8" s="5">
        <v>19002</v>
      </c>
      <c r="D8" s="5">
        <v>417724</v>
      </c>
      <c r="E8" s="7">
        <v>3.8308576428244701</v>
      </c>
      <c r="F8" s="25"/>
      <c r="G8" s="25"/>
      <c r="H8" s="25"/>
      <c r="I8" s="25"/>
      <c r="J8" s="36"/>
      <c r="K8" s="24"/>
    </row>
    <row r="9" spans="1:17" s="18" customFormat="1" ht="18.75" customHeight="1">
      <c r="A9" s="2" t="s">
        <v>24</v>
      </c>
      <c r="B9" s="12" t="s">
        <v>176</v>
      </c>
      <c r="C9" s="5">
        <v>4689</v>
      </c>
      <c r="D9" s="5">
        <v>688348</v>
      </c>
      <c r="E9" s="7">
        <v>9.6692784924274022</v>
      </c>
      <c r="F9" s="25"/>
      <c r="G9" s="25"/>
      <c r="H9" s="25"/>
      <c r="I9" s="25"/>
      <c r="J9" s="36"/>
      <c r="K9" s="24"/>
    </row>
    <row r="10" spans="1:17" s="19" customFormat="1" ht="18.75" customHeight="1">
      <c r="A10" s="10" t="s">
        <v>109</v>
      </c>
      <c r="B10" s="12" t="s">
        <v>176</v>
      </c>
      <c r="C10" s="5">
        <v>8000</v>
      </c>
      <c r="D10" s="5">
        <v>53000</v>
      </c>
      <c r="E10" s="7">
        <v>-26.388888888888886</v>
      </c>
      <c r="F10" s="25"/>
      <c r="G10" s="25"/>
      <c r="H10" s="25"/>
      <c r="I10" s="25"/>
      <c r="J10" s="36"/>
    </row>
    <row r="11" spans="1:17" ht="18.75" customHeight="1">
      <c r="A11" s="2" t="s">
        <v>110</v>
      </c>
      <c r="B11" s="12" t="s">
        <v>176</v>
      </c>
      <c r="C11" s="7">
        <v>-1420</v>
      </c>
      <c r="D11" s="5">
        <v>2167719</v>
      </c>
      <c r="E11" s="7">
        <v>8.9804382908767355</v>
      </c>
      <c r="G11" s="25"/>
      <c r="H11" s="25"/>
      <c r="I11" s="25"/>
      <c r="J11" s="36"/>
      <c r="K11" s="18"/>
      <c r="L11" s="25"/>
      <c r="Q11" s="13"/>
    </row>
    <row r="12" spans="1:17" ht="18.75" customHeight="1">
      <c r="A12" s="2" t="s">
        <v>22</v>
      </c>
      <c r="B12" s="12" t="s">
        <v>176</v>
      </c>
      <c r="C12" s="7">
        <v>-13059</v>
      </c>
      <c r="D12" s="5">
        <v>505291</v>
      </c>
      <c r="E12" s="7">
        <v>16.341252262167359</v>
      </c>
      <c r="G12" s="25"/>
      <c r="H12" s="25"/>
      <c r="I12" s="25"/>
      <c r="J12" s="36"/>
      <c r="K12" s="18"/>
      <c r="L12" s="25"/>
      <c r="Q12" s="13"/>
    </row>
    <row r="13" spans="1:17" ht="18.75" customHeight="1">
      <c r="A13" s="2" t="s">
        <v>23</v>
      </c>
      <c r="B13" s="12" t="s">
        <v>176</v>
      </c>
      <c r="C13" s="7">
        <v>7195</v>
      </c>
      <c r="D13" s="5">
        <v>1529902</v>
      </c>
      <c r="E13" s="7">
        <v>8.0089151892148038</v>
      </c>
      <c r="G13" s="25"/>
      <c r="H13" s="25"/>
      <c r="I13" s="25"/>
      <c r="J13" s="36"/>
      <c r="K13" s="18"/>
      <c r="L13" s="25"/>
      <c r="Q13" s="13"/>
    </row>
    <row r="14" spans="1:17" ht="18.75" customHeight="1">
      <c r="A14" s="2" t="s">
        <v>25</v>
      </c>
      <c r="B14" s="12" t="s">
        <v>176</v>
      </c>
      <c r="C14" s="7">
        <v>4448</v>
      </c>
      <c r="D14" s="5">
        <v>132434</v>
      </c>
      <c r="E14" s="7">
        <v>-4.0611416980585346</v>
      </c>
      <c r="G14" s="25"/>
      <c r="H14" s="25"/>
      <c r="I14" s="25"/>
      <c r="J14" s="36"/>
      <c r="K14" s="18"/>
      <c r="L14" s="25"/>
      <c r="Q14" s="13"/>
    </row>
    <row r="15" spans="1:17" ht="18.75" customHeight="1">
      <c r="A15" s="2" t="s">
        <v>111</v>
      </c>
      <c r="B15" s="12" t="s">
        <v>176</v>
      </c>
      <c r="C15" s="7">
        <v>-4</v>
      </c>
      <c r="D15" s="5">
        <f>D11-D12-D13-D14</f>
        <v>92</v>
      </c>
      <c r="E15" s="7">
        <v>-66.300366300366292</v>
      </c>
      <c r="G15" s="25"/>
      <c r="H15" s="25"/>
      <c r="I15" s="25"/>
      <c r="J15" s="36"/>
      <c r="K15" s="18"/>
      <c r="L15" s="18"/>
      <c r="Q15" s="13"/>
    </row>
    <row r="16" spans="1:17" ht="18.75" customHeight="1">
      <c r="A16" s="107" t="s">
        <v>274</v>
      </c>
      <c r="B16" s="12" t="s">
        <v>355</v>
      </c>
      <c r="C16" s="104" t="s">
        <v>354</v>
      </c>
      <c r="D16" s="5">
        <v>5.47</v>
      </c>
      <c r="E16" s="7">
        <v>2.2000000000000002</v>
      </c>
      <c r="G16" s="113"/>
      <c r="H16" s="25"/>
      <c r="I16" s="25"/>
      <c r="J16" s="36"/>
      <c r="K16" s="18"/>
      <c r="L16" s="18"/>
      <c r="Q16" s="13"/>
    </row>
    <row r="17" spans="1:17" s="18" customFormat="1" ht="18.75" customHeight="1">
      <c r="A17" s="79" t="s">
        <v>112</v>
      </c>
      <c r="B17" s="12"/>
      <c r="C17" s="5"/>
      <c r="D17" s="5"/>
      <c r="E17" s="26"/>
      <c r="F17" s="25"/>
      <c r="G17" s="113"/>
      <c r="H17" s="25"/>
      <c r="I17" s="25"/>
      <c r="J17" s="36"/>
    </row>
    <row r="18" spans="1:17" s="18" customFormat="1" ht="18.75" customHeight="1">
      <c r="A18" s="10" t="s">
        <v>113</v>
      </c>
      <c r="B18" s="17" t="s">
        <v>177</v>
      </c>
      <c r="C18" s="7">
        <v>170</v>
      </c>
      <c r="D18" s="7">
        <v>735</v>
      </c>
      <c r="E18" s="7">
        <v>-34.955752212389378</v>
      </c>
      <c r="F18" s="25"/>
      <c r="G18" s="113"/>
      <c r="H18" s="25"/>
      <c r="I18" s="25"/>
      <c r="J18" s="36"/>
    </row>
    <row r="19" spans="1:17" s="18" customFormat="1" ht="18.75" customHeight="1">
      <c r="A19" s="10" t="s">
        <v>174</v>
      </c>
      <c r="B19" s="128" t="s">
        <v>190</v>
      </c>
      <c r="C19" s="20">
        <v>1292.0199999999995</v>
      </c>
      <c r="D19" s="5">
        <v>8660.9699999999993</v>
      </c>
      <c r="E19" s="25">
        <v>-72.938079824973357</v>
      </c>
      <c r="F19" s="25"/>
      <c r="G19" s="113"/>
      <c r="H19" s="25"/>
      <c r="I19" s="25"/>
      <c r="J19" s="36"/>
    </row>
    <row r="20" spans="1:17" s="18" customFormat="1" ht="18.75" customHeight="1">
      <c r="A20" s="78" t="s">
        <v>114</v>
      </c>
      <c r="B20" s="12"/>
      <c r="C20" s="5"/>
      <c r="D20" s="5"/>
      <c r="E20" s="26"/>
      <c r="F20" s="25"/>
      <c r="G20" s="113"/>
      <c r="H20" s="25"/>
      <c r="I20" s="25"/>
      <c r="J20" s="36"/>
    </row>
    <row r="21" spans="1:17" ht="18.75" customHeight="1">
      <c r="A21" s="2" t="s">
        <v>380</v>
      </c>
      <c r="B21" s="12" t="s">
        <v>176</v>
      </c>
      <c r="C21" s="94">
        <v>12947</v>
      </c>
      <c r="D21" s="20">
        <v>59150</v>
      </c>
      <c r="E21" s="26">
        <v>-23.622230256701616</v>
      </c>
      <c r="G21" s="113"/>
      <c r="I21" s="25"/>
      <c r="J21" s="36"/>
      <c r="K21" s="47"/>
    </row>
    <row r="22" spans="1:17" s="21" customFormat="1" ht="18.75" customHeight="1">
      <c r="A22" s="10" t="s">
        <v>27</v>
      </c>
      <c r="B22" s="17" t="s">
        <v>176</v>
      </c>
      <c r="C22" s="94">
        <v>11533</v>
      </c>
      <c r="D22" s="72">
        <v>49322</v>
      </c>
      <c r="E22" s="26">
        <v>-18.520476434341603</v>
      </c>
      <c r="F22" s="25"/>
      <c r="G22" s="113"/>
      <c r="H22" s="29"/>
      <c r="I22" s="25"/>
      <c r="J22" s="36"/>
      <c r="K22" s="47"/>
      <c r="L22" s="49"/>
      <c r="Q22" s="19"/>
    </row>
    <row r="23" spans="1:17" s="21" customFormat="1" ht="18.75" customHeight="1">
      <c r="A23" s="213" t="s">
        <v>295</v>
      </c>
      <c r="B23" s="17" t="s">
        <v>176</v>
      </c>
      <c r="C23" s="94">
        <v>7920</v>
      </c>
      <c r="D23" s="5">
        <v>19762</v>
      </c>
      <c r="E23" s="26">
        <v>289.01574803149606</v>
      </c>
      <c r="F23" s="25"/>
      <c r="G23" s="113"/>
      <c r="H23" s="25"/>
      <c r="I23" s="25"/>
      <c r="J23" s="36"/>
      <c r="K23" s="47"/>
      <c r="L23" s="49"/>
      <c r="Q23" s="19"/>
    </row>
    <row r="24" spans="1:17" s="21" customFormat="1" ht="18.75" customHeight="1">
      <c r="A24" s="213" t="s">
        <v>296</v>
      </c>
      <c r="B24" s="17" t="s">
        <v>176</v>
      </c>
      <c r="C24" s="94">
        <v>8</v>
      </c>
      <c r="D24" s="5">
        <v>194</v>
      </c>
      <c r="E24" s="26">
        <v>-99.233413680009491</v>
      </c>
      <c r="F24" s="25"/>
      <c r="G24" s="113"/>
      <c r="H24" s="25"/>
      <c r="I24" s="25"/>
      <c r="J24" s="36"/>
      <c r="K24" s="47"/>
      <c r="L24" s="49"/>
      <c r="Q24" s="19"/>
    </row>
    <row r="25" spans="1:17" s="21" customFormat="1" ht="18.75" customHeight="1">
      <c r="A25" s="212" t="s">
        <v>297</v>
      </c>
      <c r="B25" s="17" t="s">
        <v>176</v>
      </c>
      <c r="C25" s="94">
        <v>262</v>
      </c>
      <c r="D25" s="5">
        <v>5904</v>
      </c>
      <c r="E25" s="26">
        <v>-22.478991596638654</v>
      </c>
      <c r="F25" s="25"/>
      <c r="G25" s="113"/>
      <c r="H25" s="25"/>
      <c r="I25" s="25"/>
      <c r="J25" s="36"/>
      <c r="K25" s="47"/>
      <c r="L25" s="49"/>
      <c r="Q25" s="19"/>
    </row>
    <row r="26" spans="1:17" s="21" customFormat="1" ht="18.75" customHeight="1">
      <c r="A26" s="212" t="s">
        <v>298</v>
      </c>
      <c r="B26" s="17" t="s">
        <v>176</v>
      </c>
      <c r="C26" s="94">
        <v>117</v>
      </c>
      <c r="D26" s="5">
        <v>885</v>
      </c>
      <c r="E26" s="26">
        <v>-11.322645290581157</v>
      </c>
      <c r="F26" s="25"/>
      <c r="G26" s="113"/>
      <c r="H26" s="25"/>
      <c r="I26" s="25"/>
      <c r="J26" s="36"/>
      <c r="K26" s="47"/>
      <c r="L26" s="49"/>
      <c r="Q26" s="19"/>
    </row>
    <row r="27" spans="1:17" s="21" customFormat="1" ht="18.75" customHeight="1">
      <c r="A27" s="212" t="s">
        <v>299</v>
      </c>
      <c r="B27" s="17" t="s">
        <v>176</v>
      </c>
      <c r="C27" s="95">
        <v>17</v>
      </c>
      <c r="D27" s="5">
        <v>46</v>
      </c>
      <c r="E27" s="104" t="s">
        <v>348</v>
      </c>
      <c r="F27" s="244"/>
      <c r="G27" s="113"/>
      <c r="H27" s="25"/>
      <c r="I27" s="25"/>
      <c r="J27" s="36"/>
      <c r="K27" s="47"/>
      <c r="L27" s="49"/>
      <c r="Q27" s="19"/>
    </row>
    <row r="28" spans="1:17" s="21" customFormat="1" ht="18.75" customHeight="1">
      <c r="A28" s="212" t="s">
        <v>300</v>
      </c>
      <c r="B28" s="17" t="s">
        <v>176</v>
      </c>
      <c r="C28" s="95">
        <v>0</v>
      </c>
      <c r="D28" s="5">
        <v>0</v>
      </c>
      <c r="E28" s="104" t="s">
        <v>348</v>
      </c>
      <c r="F28" s="244"/>
      <c r="G28" s="113"/>
      <c r="H28" s="25"/>
      <c r="I28" s="25"/>
      <c r="J28" s="36"/>
      <c r="K28" s="47"/>
      <c r="L28" s="49"/>
      <c r="Q28" s="19"/>
    </row>
    <row r="29" spans="1:17" s="21" customFormat="1" ht="18.75" customHeight="1">
      <c r="A29" s="212" t="s">
        <v>301</v>
      </c>
      <c r="B29" s="17" t="s">
        <v>176</v>
      </c>
      <c r="C29" s="94">
        <v>209</v>
      </c>
      <c r="D29" s="5">
        <v>1302</v>
      </c>
      <c r="E29" s="26">
        <v>-38.117870722433459</v>
      </c>
      <c r="F29" s="25"/>
      <c r="G29" s="113"/>
      <c r="H29" s="25"/>
      <c r="I29" s="25"/>
      <c r="J29" s="36"/>
      <c r="K29" s="47"/>
      <c r="L29" s="49"/>
      <c r="Q29" s="19"/>
    </row>
    <row r="30" spans="1:17" s="21" customFormat="1" ht="18.75" customHeight="1">
      <c r="A30" s="212" t="s">
        <v>302</v>
      </c>
      <c r="B30" s="17" t="s">
        <v>176</v>
      </c>
      <c r="C30" s="94">
        <v>219</v>
      </c>
      <c r="D30" s="5">
        <v>1353</v>
      </c>
      <c r="E30" s="26">
        <v>55.696202531645575</v>
      </c>
      <c r="F30" s="25"/>
      <c r="G30" s="113"/>
      <c r="H30" s="25"/>
      <c r="I30" s="25"/>
      <c r="J30" s="36"/>
      <c r="K30" s="47"/>
      <c r="L30" s="49"/>
      <c r="Q30" s="19"/>
    </row>
    <row r="31" spans="1:17" s="21" customFormat="1" ht="18.75" customHeight="1">
      <c r="A31" s="212" t="s">
        <v>303</v>
      </c>
      <c r="B31" s="17" t="s">
        <v>176</v>
      </c>
      <c r="C31" s="94">
        <v>200</v>
      </c>
      <c r="D31" s="5">
        <v>1563</v>
      </c>
      <c r="E31" s="26">
        <v>50.578034682080933</v>
      </c>
      <c r="F31" s="25"/>
      <c r="G31" s="113"/>
      <c r="H31" s="25"/>
      <c r="I31" s="25"/>
      <c r="J31" s="36"/>
      <c r="K31" s="47"/>
      <c r="L31" s="49"/>
      <c r="Q31" s="19"/>
    </row>
    <row r="32" spans="1:17" s="21" customFormat="1" ht="18.75" customHeight="1">
      <c r="A32" s="212" t="s">
        <v>304</v>
      </c>
      <c r="B32" s="17" t="s">
        <v>176</v>
      </c>
      <c r="C32" s="94">
        <v>1121</v>
      </c>
      <c r="D32" s="5">
        <v>7842</v>
      </c>
      <c r="E32" s="26">
        <v>-4.4008289650128045</v>
      </c>
      <c r="F32" s="25"/>
      <c r="G32" s="113"/>
      <c r="H32" s="25"/>
      <c r="I32" s="25"/>
      <c r="J32" s="36"/>
      <c r="K32" s="47"/>
      <c r="L32" s="49"/>
      <c r="Q32" s="19"/>
    </row>
    <row r="33" spans="1:17" s="21" customFormat="1" ht="18.75" customHeight="1">
      <c r="A33" s="212" t="s">
        <v>305</v>
      </c>
      <c r="B33" s="17" t="s">
        <v>176</v>
      </c>
      <c r="C33" s="94">
        <v>186</v>
      </c>
      <c r="D33" s="5">
        <v>1582</v>
      </c>
      <c r="E33" s="26">
        <v>-38.75338753387534</v>
      </c>
      <c r="F33" s="25"/>
      <c r="G33" s="113"/>
      <c r="H33" s="25"/>
      <c r="I33" s="25"/>
      <c r="J33" s="36"/>
      <c r="K33" s="47"/>
      <c r="L33" s="49"/>
      <c r="Q33" s="19"/>
    </row>
    <row r="34" spans="1:17" s="21" customFormat="1" ht="18.75" customHeight="1">
      <c r="A34" s="212" t="s">
        <v>306</v>
      </c>
      <c r="B34" s="17" t="s">
        <v>176</v>
      </c>
      <c r="C34" s="94">
        <v>473</v>
      </c>
      <c r="D34" s="5">
        <v>874</v>
      </c>
      <c r="E34" s="26">
        <v>-40.218878248974008</v>
      </c>
      <c r="F34" s="25"/>
      <c r="G34" s="113"/>
      <c r="H34" s="25"/>
      <c r="I34" s="25"/>
      <c r="J34" s="36"/>
      <c r="K34" s="47"/>
      <c r="L34" s="49"/>
      <c r="Q34" s="19"/>
    </row>
    <row r="35" spans="1:17" s="21" customFormat="1" ht="18.75" customHeight="1">
      <c r="A35" s="212" t="s">
        <v>307</v>
      </c>
      <c r="B35" s="17" t="s">
        <v>176</v>
      </c>
      <c r="C35" s="94">
        <v>0</v>
      </c>
      <c r="D35" s="5">
        <v>0</v>
      </c>
      <c r="E35" s="104" t="s">
        <v>348</v>
      </c>
      <c r="F35" s="244"/>
      <c r="G35" s="113"/>
      <c r="H35" s="25"/>
      <c r="I35" s="25"/>
      <c r="J35" s="36"/>
      <c r="K35" s="47"/>
      <c r="L35" s="49"/>
      <c r="Q35" s="19"/>
    </row>
    <row r="36" spans="1:17" ht="18.75" customHeight="1">
      <c r="A36" s="71"/>
      <c r="B36" s="71"/>
      <c r="C36" s="71"/>
      <c r="D36" s="82"/>
      <c r="E36" s="82"/>
      <c r="H36" s="32"/>
      <c r="I36" s="32"/>
    </row>
    <row r="37" spans="1:17" ht="18.75" customHeight="1">
      <c r="A37" s="274">
        <v>5</v>
      </c>
      <c r="B37" s="274"/>
      <c r="C37" s="274"/>
      <c r="D37" s="274"/>
      <c r="E37" s="274"/>
    </row>
    <row r="38" spans="1:17" ht="19.7" customHeight="1"/>
    <row r="39" spans="1:17" ht="19.7" customHeight="1"/>
    <row r="40" spans="1:17" ht="19.7" customHeight="1"/>
    <row r="41" spans="1:17" ht="19.7" customHeight="1"/>
    <row r="42" spans="1:17" ht="19.7" customHeight="1"/>
  </sheetData>
  <mergeCells count="11">
    <mergeCell ref="A37:E37"/>
    <mergeCell ref="I4:I5"/>
    <mergeCell ref="J4:J5"/>
    <mergeCell ref="A1:E1"/>
    <mergeCell ref="A3:E3"/>
    <mergeCell ref="B4:B5"/>
    <mergeCell ref="C4:C5"/>
    <mergeCell ref="D4:D5"/>
    <mergeCell ref="E4:E5"/>
    <mergeCell ref="H4:H5"/>
    <mergeCell ref="G4:G5"/>
  </mergeCells>
  <phoneticPr fontId="2" type="noConversion"/>
  <printOptions horizontalCentered="1"/>
  <pageMargins left="0.74803149606299213" right="0.70866141732283472" top="0.78740157480314965" bottom="0.59055118110236227" header="0.35433070866141736" footer="0.35433070866141736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9"/>
  <sheetViews>
    <sheetView workbookViewId="0">
      <selection activeCell="F5" sqref="F1:I1048576"/>
    </sheetView>
  </sheetViews>
  <sheetFormatPr defaultRowHeight="14.25"/>
  <cols>
    <col min="1" max="1" width="38.625" style="13" customWidth="1"/>
    <col min="2" max="2" width="9.375" style="62" customWidth="1"/>
    <col min="3" max="3" width="10.625" style="15" customWidth="1"/>
    <col min="4" max="4" width="12.125" style="75" customWidth="1"/>
    <col min="5" max="5" width="10.625" style="25" customWidth="1"/>
    <col min="6" max="6" width="9" style="18"/>
    <col min="7" max="7" width="11.625" style="23" bestFit="1" customWidth="1"/>
    <col min="8" max="8" width="12.125" style="254" customWidth="1"/>
    <col min="9" max="9" width="11.75" style="18" customWidth="1"/>
    <col min="10" max="16384" width="9" style="13"/>
  </cols>
  <sheetData>
    <row r="1" spans="1:17" ht="24" customHeight="1">
      <c r="A1" s="275" t="s">
        <v>277</v>
      </c>
      <c r="B1" s="266"/>
      <c r="C1" s="266"/>
      <c r="D1" s="266"/>
      <c r="E1" s="266"/>
      <c r="H1" s="18"/>
    </row>
    <row r="2" spans="1:17" ht="15" customHeight="1">
      <c r="A2" s="52"/>
      <c r="B2" s="59"/>
      <c r="C2" s="53"/>
      <c r="D2" s="54"/>
      <c r="E2" s="55"/>
      <c r="H2" s="96"/>
    </row>
    <row r="3" spans="1:17" ht="15" customHeight="1">
      <c r="A3" s="267"/>
      <c r="B3" s="268"/>
      <c r="C3" s="268"/>
      <c r="D3" s="268"/>
      <c r="E3" s="268"/>
      <c r="H3" s="18"/>
    </row>
    <row r="4" spans="1:17" ht="27" customHeight="1">
      <c r="A4" s="33" t="s">
        <v>26</v>
      </c>
      <c r="B4" s="269" t="s">
        <v>33</v>
      </c>
      <c r="C4" s="286" t="s">
        <v>256</v>
      </c>
      <c r="D4" s="281" t="s">
        <v>267</v>
      </c>
      <c r="E4" s="282" t="s">
        <v>269</v>
      </c>
      <c r="H4" s="283"/>
    </row>
    <row r="5" spans="1:17" ht="34.5" customHeight="1">
      <c r="A5" s="34" t="s">
        <v>34</v>
      </c>
      <c r="B5" s="270"/>
      <c r="C5" s="287"/>
      <c r="D5" s="277"/>
      <c r="E5" s="273"/>
      <c r="H5" s="264"/>
    </row>
    <row r="6" spans="1:17" ht="18.2" customHeight="1">
      <c r="A6" s="212" t="s">
        <v>294</v>
      </c>
      <c r="B6" s="17" t="s">
        <v>176</v>
      </c>
      <c r="C6" s="94">
        <v>801</v>
      </c>
      <c r="D6" s="5">
        <v>8015</v>
      </c>
      <c r="E6" s="26">
        <v>63.304808475957628</v>
      </c>
      <c r="F6" s="25"/>
      <c r="G6" s="188"/>
      <c r="H6" s="25"/>
      <c r="I6" s="25"/>
      <c r="J6" s="36"/>
      <c r="K6" s="47"/>
      <c r="L6" s="49"/>
      <c r="Q6" s="18"/>
    </row>
    <row r="7" spans="1:17" ht="18.2" customHeight="1">
      <c r="A7" s="48" t="s">
        <v>28</v>
      </c>
      <c r="B7" s="17" t="s">
        <v>7</v>
      </c>
      <c r="C7" s="5">
        <v>1414</v>
      </c>
      <c r="D7" s="5">
        <v>9828</v>
      </c>
      <c r="E7" s="7">
        <v>-41.883980840872802</v>
      </c>
      <c r="F7" s="25"/>
      <c r="H7" s="25"/>
      <c r="I7" s="25"/>
    </row>
    <row r="8" spans="1:17" ht="18.2" customHeight="1">
      <c r="A8" s="111" t="s">
        <v>308</v>
      </c>
      <c r="B8" s="12" t="s">
        <v>7</v>
      </c>
      <c r="C8" s="20">
        <v>23239</v>
      </c>
      <c r="D8" s="5">
        <v>129864</v>
      </c>
      <c r="E8" s="26">
        <v>-12.331060554917972</v>
      </c>
      <c r="F8" s="25"/>
      <c r="H8" s="25"/>
      <c r="I8" s="25"/>
    </row>
    <row r="9" spans="1:17" ht="18.2" customHeight="1">
      <c r="A9" s="78" t="s">
        <v>172</v>
      </c>
      <c r="B9" s="12" t="s">
        <v>7</v>
      </c>
      <c r="C9" s="20">
        <v>20199</v>
      </c>
      <c r="D9" s="5">
        <v>79113</v>
      </c>
      <c r="E9" s="26">
        <v>-5.0594630920807848</v>
      </c>
      <c r="F9" s="25"/>
      <c r="H9" s="25"/>
      <c r="I9" s="25"/>
    </row>
    <row r="10" spans="1:17" ht="18.2" customHeight="1">
      <c r="A10" s="2" t="s">
        <v>115</v>
      </c>
      <c r="B10" s="12" t="s">
        <v>7</v>
      </c>
      <c r="C10" s="20">
        <v>16618</v>
      </c>
      <c r="D10" s="5">
        <v>51578</v>
      </c>
      <c r="E10" s="26">
        <v>102.18737749901999</v>
      </c>
      <c r="F10" s="25"/>
      <c r="H10" s="25"/>
      <c r="I10" s="25"/>
    </row>
    <row r="11" spans="1:17" ht="18.2" customHeight="1">
      <c r="A11" s="2" t="s">
        <v>116</v>
      </c>
      <c r="B11" s="12" t="s">
        <v>7</v>
      </c>
      <c r="C11" s="20">
        <v>3581</v>
      </c>
      <c r="D11" s="5">
        <v>27535</v>
      </c>
      <c r="E11" s="26">
        <v>-52.377246233936937</v>
      </c>
      <c r="F11" s="25"/>
      <c r="H11" s="25"/>
      <c r="I11" s="25"/>
    </row>
    <row r="12" spans="1:17" ht="18.2" customHeight="1">
      <c r="A12" s="78" t="s">
        <v>6</v>
      </c>
      <c r="B12" s="12" t="s">
        <v>7</v>
      </c>
      <c r="C12" s="20">
        <v>88717</v>
      </c>
      <c r="D12" s="5">
        <v>376951</v>
      </c>
      <c r="E12" s="25">
        <v>-69.418172023644374</v>
      </c>
      <c r="F12" s="25"/>
      <c r="H12" s="25"/>
      <c r="I12" s="25"/>
    </row>
    <row r="13" spans="1:17" ht="18.2" customHeight="1">
      <c r="A13" s="2" t="s">
        <v>117</v>
      </c>
      <c r="B13" s="12"/>
      <c r="C13" s="5"/>
      <c r="E13" s="26"/>
      <c r="F13" s="25"/>
      <c r="I13" s="25"/>
    </row>
    <row r="14" spans="1:17" ht="18.2" customHeight="1">
      <c r="A14" s="10" t="s">
        <v>9</v>
      </c>
      <c r="B14" s="12" t="s">
        <v>7</v>
      </c>
      <c r="C14" s="5">
        <v>61178</v>
      </c>
      <c r="D14" s="5">
        <v>302694</v>
      </c>
      <c r="E14" s="32">
        <v>-69.582344346344087</v>
      </c>
      <c r="F14" s="25"/>
      <c r="H14" s="25"/>
      <c r="I14" s="25"/>
    </row>
    <row r="15" spans="1:17" ht="18.2" customHeight="1">
      <c r="A15" s="10" t="s">
        <v>10</v>
      </c>
      <c r="B15" s="12" t="s">
        <v>7</v>
      </c>
      <c r="C15" s="5">
        <v>27539</v>
      </c>
      <c r="D15" s="5">
        <v>74257</v>
      </c>
      <c r="E15" s="26">
        <v>-68.730208192965918</v>
      </c>
      <c r="F15" s="25"/>
      <c r="H15" s="25"/>
      <c r="I15" s="25"/>
    </row>
    <row r="16" spans="1:17" ht="18.2" customHeight="1">
      <c r="A16" s="10" t="s">
        <v>118</v>
      </c>
      <c r="B16" s="12"/>
      <c r="C16" s="5"/>
      <c r="D16" s="5"/>
      <c r="E16" s="26"/>
      <c r="F16" s="25"/>
      <c r="H16" s="25"/>
      <c r="I16" s="25"/>
    </row>
    <row r="17" spans="1:9" ht="18.2" customHeight="1">
      <c r="A17" s="10" t="s">
        <v>119</v>
      </c>
      <c r="B17" s="12" t="s">
        <v>7</v>
      </c>
      <c r="C17" s="5">
        <v>0</v>
      </c>
      <c r="D17" s="5">
        <v>5776</v>
      </c>
      <c r="E17" s="7">
        <v>-85.714285714285722</v>
      </c>
      <c r="F17" s="25"/>
      <c r="H17" s="25"/>
      <c r="I17" s="25"/>
    </row>
    <row r="18" spans="1:9" ht="18.2" customHeight="1">
      <c r="A18" s="10" t="s">
        <v>120</v>
      </c>
      <c r="B18" s="12" t="s">
        <v>7</v>
      </c>
      <c r="C18" s="5">
        <v>6322</v>
      </c>
      <c r="D18" s="5">
        <v>65870</v>
      </c>
      <c r="E18" s="7">
        <v>-76.108088501994914</v>
      </c>
      <c r="F18" s="25"/>
      <c r="H18" s="25"/>
      <c r="I18" s="25"/>
    </row>
    <row r="19" spans="1:9" ht="18.2" customHeight="1">
      <c r="A19" s="10" t="s">
        <v>121</v>
      </c>
      <c r="B19" s="12" t="s">
        <v>7</v>
      </c>
      <c r="C19" s="5">
        <v>82395</v>
      </c>
      <c r="D19" s="5">
        <v>305305</v>
      </c>
      <c r="E19" s="7">
        <v>-66.686707417405557</v>
      </c>
      <c r="F19" s="25"/>
      <c r="H19" s="25"/>
      <c r="I19" s="25"/>
    </row>
    <row r="20" spans="1:9" ht="18.2" customHeight="1">
      <c r="A20" s="10" t="s">
        <v>11</v>
      </c>
      <c r="B20" s="12"/>
      <c r="C20" s="5"/>
      <c r="D20" s="5"/>
      <c r="E20" s="83"/>
      <c r="F20" s="25"/>
      <c r="H20" s="25"/>
      <c r="I20" s="25"/>
    </row>
    <row r="21" spans="1:9" ht="18.2" customHeight="1">
      <c r="A21" s="206" t="s">
        <v>309</v>
      </c>
      <c r="B21" s="12" t="s">
        <v>7</v>
      </c>
      <c r="C21" s="5">
        <v>20726</v>
      </c>
      <c r="D21" s="5">
        <v>75891</v>
      </c>
      <c r="E21" s="26">
        <v>26.963228159400398</v>
      </c>
      <c r="F21" s="25"/>
      <c r="H21" s="25"/>
      <c r="I21" s="25"/>
    </row>
    <row r="22" spans="1:9" ht="18.2" customHeight="1">
      <c r="A22" s="206" t="s">
        <v>310</v>
      </c>
      <c r="B22" s="12" t="s">
        <v>8</v>
      </c>
      <c r="C22" s="5">
        <v>6.1039999999999992</v>
      </c>
      <c r="D22" s="5">
        <v>18.86</v>
      </c>
      <c r="E22" s="26">
        <v>13.751507840772014</v>
      </c>
      <c r="F22" s="25"/>
      <c r="H22" s="25"/>
      <c r="I22" s="25"/>
    </row>
    <row r="23" spans="1:9" ht="18.2" customHeight="1">
      <c r="A23" s="206" t="s">
        <v>311</v>
      </c>
      <c r="B23" s="12" t="s">
        <v>8</v>
      </c>
      <c r="C23" s="241" t="s">
        <v>354</v>
      </c>
      <c r="D23" s="5">
        <v>213.28</v>
      </c>
      <c r="E23" s="26">
        <v>0.47580911103781709</v>
      </c>
      <c r="F23" s="25"/>
      <c r="H23" s="25"/>
      <c r="I23" s="25"/>
    </row>
    <row r="24" spans="1:9" s="58" customFormat="1" ht="18.2" customHeight="1">
      <c r="A24" s="214" t="s">
        <v>312</v>
      </c>
      <c r="B24" s="89" t="s">
        <v>8</v>
      </c>
      <c r="C24" s="5">
        <v>18.7</v>
      </c>
      <c r="D24" s="5">
        <v>37.93</v>
      </c>
      <c r="E24" s="7">
        <v>-39.592291766204809</v>
      </c>
      <c r="F24" s="25"/>
      <c r="G24" s="25"/>
      <c r="H24" s="25"/>
      <c r="I24" s="25"/>
    </row>
    <row r="25" spans="1:9" ht="18.2" customHeight="1">
      <c r="A25" s="114" t="s">
        <v>313</v>
      </c>
      <c r="B25" s="60" t="s">
        <v>8</v>
      </c>
      <c r="C25" s="22">
        <v>5.0599999999999996</v>
      </c>
      <c r="D25" s="22">
        <v>9.26</v>
      </c>
      <c r="E25" s="26">
        <v>-27.143981117230531</v>
      </c>
      <c r="F25" s="25"/>
      <c r="H25" s="25"/>
      <c r="I25" s="25"/>
    </row>
    <row r="26" spans="1:9" ht="18.2" customHeight="1">
      <c r="A26" s="114" t="s">
        <v>314</v>
      </c>
      <c r="B26" s="60" t="s">
        <v>8</v>
      </c>
      <c r="C26" s="241" t="s">
        <v>354</v>
      </c>
      <c r="D26" s="22">
        <v>33.729999999999997</v>
      </c>
      <c r="E26" s="32">
        <v>-4.1489059391872747</v>
      </c>
      <c r="F26" s="25"/>
      <c r="H26" s="25"/>
      <c r="I26" s="25"/>
    </row>
    <row r="27" spans="1:9" ht="18.2" customHeight="1">
      <c r="A27" s="114" t="s">
        <v>270</v>
      </c>
      <c r="B27" s="12" t="s">
        <v>14</v>
      </c>
      <c r="C27" s="241" t="s">
        <v>354</v>
      </c>
      <c r="D27" s="86">
        <v>17</v>
      </c>
      <c r="E27" s="74">
        <v>-77.027027027027032</v>
      </c>
      <c r="F27" s="25"/>
      <c r="H27" s="252"/>
      <c r="I27" s="25"/>
    </row>
    <row r="28" spans="1:9" ht="18.2" customHeight="1">
      <c r="A28" s="79" t="s">
        <v>12</v>
      </c>
      <c r="B28" s="12" t="s">
        <v>14</v>
      </c>
      <c r="C28" s="241" t="s">
        <v>354</v>
      </c>
      <c r="D28" s="87">
        <v>247</v>
      </c>
      <c r="E28" s="39">
        <v>-2.7559055118110187</v>
      </c>
      <c r="F28" s="25"/>
      <c r="G28" s="252"/>
      <c r="H28" s="252"/>
    </row>
    <row r="29" spans="1:9" ht="18.2" customHeight="1">
      <c r="A29" s="16" t="s">
        <v>13</v>
      </c>
      <c r="B29" s="12" t="s">
        <v>14</v>
      </c>
      <c r="C29" s="241" t="s">
        <v>354</v>
      </c>
      <c r="D29" s="88">
        <v>116</v>
      </c>
      <c r="E29" s="26">
        <v>-7.9365079365079421</v>
      </c>
      <c r="F29" s="25"/>
      <c r="G29" s="255"/>
      <c r="H29" s="255"/>
    </row>
    <row r="30" spans="1:9" ht="18.2" customHeight="1">
      <c r="A30" s="16" t="s">
        <v>0</v>
      </c>
      <c r="B30" s="12" t="s">
        <v>14</v>
      </c>
      <c r="C30" s="241" t="s">
        <v>354</v>
      </c>
      <c r="D30" s="88">
        <v>34</v>
      </c>
      <c r="E30" s="26">
        <v>6.25</v>
      </c>
      <c r="F30" s="25"/>
      <c r="G30" s="255"/>
      <c r="H30" s="255"/>
    </row>
    <row r="31" spans="1:9" ht="18.2" customHeight="1">
      <c r="A31" s="16" t="s">
        <v>1</v>
      </c>
      <c r="B31" s="12" t="s">
        <v>14</v>
      </c>
      <c r="C31" s="241" t="s">
        <v>354</v>
      </c>
      <c r="D31" s="88">
        <v>23</v>
      </c>
      <c r="E31" s="26">
        <v>-11.538461538461542</v>
      </c>
      <c r="F31" s="25"/>
      <c r="G31" s="255"/>
      <c r="H31" s="255"/>
    </row>
    <row r="32" spans="1:9" ht="18.2" customHeight="1">
      <c r="A32" s="16" t="s">
        <v>2</v>
      </c>
      <c r="B32" s="12" t="s">
        <v>14</v>
      </c>
      <c r="C32" s="241" t="s">
        <v>354</v>
      </c>
      <c r="D32" s="88">
        <v>8</v>
      </c>
      <c r="E32" s="26">
        <v>0</v>
      </c>
      <c r="F32" s="25"/>
      <c r="G32" s="255"/>
      <c r="H32" s="255"/>
    </row>
    <row r="33" spans="1:8" ht="18.2" customHeight="1">
      <c r="A33" s="16" t="s">
        <v>15</v>
      </c>
      <c r="B33" s="12" t="s">
        <v>14</v>
      </c>
      <c r="C33" s="241" t="s">
        <v>354</v>
      </c>
      <c r="D33" s="88">
        <v>42</v>
      </c>
      <c r="E33" s="7">
        <v>5.0000000000000044</v>
      </c>
      <c r="F33" s="25"/>
      <c r="G33" s="255"/>
      <c r="H33" s="255"/>
    </row>
    <row r="34" spans="1:8" ht="18.2" customHeight="1">
      <c r="A34" s="16" t="s">
        <v>3</v>
      </c>
      <c r="B34" s="12" t="s">
        <v>14</v>
      </c>
      <c r="C34" s="241" t="s">
        <v>354</v>
      </c>
      <c r="D34" s="88">
        <v>24</v>
      </c>
      <c r="E34" s="7">
        <v>9.0909090909090828</v>
      </c>
      <c r="F34" s="25"/>
      <c r="G34" s="255"/>
      <c r="H34" s="255"/>
    </row>
    <row r="35" spans="1:8" ht="18.2" customHeight="1">
      <c r="A35" s="79" t="s">
        <v>178</v>
      </c>
      <c r="B35" s="12"/>
      <c r="C35" s="40"/>
      <c r="D35" s="41"/>
      <c r="E35" s="39"/>
      <c r="H35" s="18"/>
    </row>
    <row r="36" spans="1:8" ht="18.2" customHeight="1">
      <c r="A36" s="111" t="s">
        <v>271</v>
      </c>
      <c r="B36" s="12" t="s">
        <v>16</v>
      </c>
      <c r="C36" s="240" t="s">
        <v>354</v>
      </c>
      <c r="D36" s="38">
        <v>9889</v>
      </c>
      <c r="E36" s="39">
        <v>5.9</v>
      </c>
      <c r="H36" s="23"/>
    </row>
    <row r="37" spans="1:8" ht="18.2" customHeight="1">
      <c r="A37" s="51"/>
      <c r="B37" s="51"/>
      <c r="C37" s="32"/>
      <c r="D37" s="51"/>
      <c r="E37" s="51"/>
      <c r="H37" s="51"/>
    </row>
    <row r="38" spans="1:8" ht="18.2" customHeight="1">
      <c r="A38" s="278">
        <v>6</v>
      </c>
      <c r="B38" s="278"/>
      <c r="C38" s="278"/>
      <c r="D38" s="278"/>
      <c r="E38" s="278"/>
      <c r="H38" s="18"/>
    </row>
    <row r="39" spans="1:8" ht="18.95" customHeight="1"/>
    <row r="40" spans="1:8" ht="18.95" customHeight="1"/>
    <row r="41" spans="1:8" ht="18.95" customHeight="1"/>
    <row r="42" spans="1:8" ht="18.95" customHeight="1"/>
    <row r="43" spans="1:8" ht="17.25" customHeight="1"/>
    <row r="44" spans="1:8" ht="17.25" customHeight="1"/>
    <row r="45" spans="1:8" ht="17.25" customHeight="1"/>
    <row r="46" spans="1:8" ht="17.25" customHeight="1"/>
    <row r="47" spans="1:8" ht="17.25" customHeight="1"/>
    <row r="48" spans="1: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5" customHeight="1"/>
    <row r="57" ht="15" customHeight="1"/>
    <row r="58" ht="15" customHeight="1"/>
    <row r="59" ht="15" customHeight="1"/>
  </sheetData>
  <mergeCells count="8">
    <mergeCell ref="H4:H5"/>
    <mergeCell ref="A38:E38"/>
    <mergeCell ref="A1:E1"/>
    <mergeCell ref="A3:E3"/>
    <mergeCell ref="B4:B5"/>
    <mergeCell ref="C4:C5"/>
    <mergeCell ref="D4:D5"/>
    <mergeCell ref="E4:E5"/>
  </mergeCells>
  <phoneticPr fontId="2" type="noConversion"/>
  <printOptions horizontalCentered="1"/>
  <pageMargins left="0.74803149606299213" right="0.70866141732283472" top="0.78740157480314965" bottom="0.59055118110236227" header="0.35433070866141736" footer="0.35433070866141736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A38" sqref="A38:D38"/>
    </sheetView>
  </sheetViews>
  <sheetFormatPr defaultRowHeight="14.25"/>
  <cols>
    <col min="1" max="1" width="41.125" style="13" customWidth="1"/>
    <col min="2" max="2" width="13.25" style="15" customWidth="1"/>
    <col min="3" max="3" width="13.25" style="75" customWidth="1"/>
    <col min="4" max="4" width="13.25" style="25" customWidth="1"/>
    <col min="5" max="5" width="9" style="18"/>
    <col min="6" max="6" width="14" style="18" customWidth="1"/>
    <col min="7" max="16384" width="9" style="13"/>
  </cols>
  <sheetData>
    <row r="1" spans="1:11" ht="24" customHeight="1">
      <c r="A1" s="275" t="s">
        <v>277</v>
      </c>
      <c r="B1" s="275"/>
      <c r="C1" s="275"/>
      <c r="D1" s="275"/>
      <c r="E1" s="102"/>
      <c r="G1"/>
      <c r="H1" s="23"/>
    </row>
    <row r="2" spans="1:11" ht="15" customHeight="1">
      <c r="A2" s="52"/>
      <c r="B2" s="59"/>
      <c r="C2" s="53"/>
      <c r="D2" s="54"/>
      <c r="E2" s="55"/>
      <c r="G2"/>
      <c r="H2" s="96"/>
    </row>
    <row r="3" spans="1:11" ht="15" customHeight="1">
      <c r="A3" s="267"/>
      <c r="B3" s="268"/>
      <c r="C3" s="268"/>
      <c r="D3" s="268"/>
      <c r="E3" s="51"/>
      <c r="G3"/>
      <c r="H3" s="18"/>
    </row>
    <row r="4" spans="1:11" ht="27" customHeight="1">
      <c r="A4" s="33" t="s">
        <v>26</v>
      </c>
      <c r="B4" s="207" t="s">
        <v>272</v>
      </c>
      <c r="C4" s="208" t="s">
        <v>272</v>
      </c>
      <c r="D4" s="209" t="s">
        <v>273</v>
      </c>
    </row>
    <row r="5" spans="1:11" ht="33.75" customHeight="1">
      <c r="A5" s="34" t="s">
        <v>34</v>
      </c>
      <c r="B5" s="115" t="s">
        <v>184</v>
      </c>
      <c r="C5" s="116" t="s">
        <v>185</v>
      </c>
      <c r="D5" s="61" t="s">
        <v>51</v>
      </c>
    </row>
    <row r="6" spans="1:11" ht="18" customHeight="1">
      <c r="A6" s="79" t="s">
        <v>29</v>
      </c>
      <c r="B6" s="63"/>
      <c r="C6" s="63"/>
      <c r="D6" s="65"/>
      <c r="E6" s="13"/>
      <c r="F6" s="13"/>
      <c r="K6" s="73"/>
    </row>
    <row r="7" spans="1:11" ht="18" customHeight="1">
      <c r="A7" s="10" t="s">
        <v>181</v>
      </c>
      <c r="B7" s="117">
        <v>99.2</v>
      </c>
      <c r="C7" s="117">
        <v>109.6</v>
      </c>
      <c r="D7" s="118">
        <v>118.8</v>
      </c>
      <c r="E7" s="13"/>
      <c r="F7" s="13"/>
      <c r="K7" s="73"/>
    </row>
    <row r="8" spans="1:11" ht="18" customHeight="1">
      <c r="A8" s="10" t="s">
        <v>52</v>
      </c>
      <c r="B8" s="117">
        <v>99.7</v>
      </c>
      <c r="C8" s="117">
        <v>129</v>
      </c>
      <c r="D8" s="118">
        <v>173.3</v>
      </c>
      <c r="E8" s="23"/>
      <c r="F8" s="13"/>
      <c r="K8" s="73"/>
    </row>
    <row r="9" spans="1:11" ht="18" customHeight="1">
      <c r="A9" s="10" t="s">
        <v>53</v>
      </c>
      <c r="B9" s="117">
        <v>100</v>
      </c>
      <c r="C9" s="117">
        <v>100</v>
      </c>
      <c r="D9" s="118">
        <v>99.9</v>
      </c>
      <c r="E9" s="23"/>
      <c r="F9" s="13"/>
      <c r="K9" s="18"/>
    </row>
    <row r="10" spans="1:11" ht="18" customHeight="1">
      <c r="A10" s="10" t="s">
        <v>131</v>
      </c>
      <c r="B10" s="117">
        <v>100</v>
      </c>
      <c r="C10" s="117">
        <v>100</v>
      </c>
      <c r="D10" s="118">
        <v>100</v>
      </c>
      <c r="E10" s="13"/>
      <c r="F10" s="13"/>
      <c r="K10" s="23"/>
    </row>
    <row r="11" spans="1:11" ht="18" customHeight="1">
      <c r="A11" s="10" t="s">
        <v>54</v>
      </c>
      <c r="B11" s="117">
        <v>99.9</v>
      </c>
      <c r="C11" s="117">
        <v>99.2</v>
      </c>
      <c r="D11" s="118">
        <v>100.5</v>
      </c>
      <c r="E11" s="13"/>
      <c r="F11" s="13"/>
      <c r="K11" s="18"/>
    </row>
    <row r="12" spans="1:11" ht="18" customHeight="1">
      <c r="A12" s="16" t="s">
        <v>55</v>
      </c>
      <c r="B12" s="117">
        <v>100</v>
      </c>
      <c r="C12" s="117">
        <v>100</v>
      </c>
      <c r="D12" s="118">
        <v>100</v>
      </c>
      <c r="E12" s="13"/>
      <c r="F12" s="13"/>
      <c r="K12" s="18"/>
    </row>
    <row r="13" spans="1:11" ht="18" customHeight="1">
      <c r="A13" s="16" t="s">
        <v>132</v>
      </c>
      <c r="B13" s="117">
        <v>101.1</v>
      </c>
      <c r="C13" s="117">
        <v>98.6</v>
      </c>
      <c r="D13" s="118">
        <v>96.9</v>
      </c>
      <c r="E13" s="13"/>
      <c r="F13" s="13"/>
      <c r="K13" s="18"/>
    </row>
    <row r="14" spans="1:11" ht="18" customHeight="1">
      <c r="A14" s="16" t="s">
        <v>56</v>
      </c>
      <c r="B14" s="117">
        <v>100</v>
      </c>
      <c r="C14" s="117">
        <v>100</v>
      </c>
      <c r="D14" s="118">
        <v>100</v>
      </c>
      <c r="E14" s="13"/>
      <c r="F14" s="13"/>
      <c r="K14" s="18"/>
    </row>
    <row r="15" spans="1:11" ht="18" customHeight="1">
      <c r="A15" s="16" t="s">
        <v>133</v>
      </c>
      <c r="B15" s="117">
        <v>100</v>
      </c>
      <c r="C15" s="117">
        <v>100</v>
      </c>
      <c r="D15" s="118">
        <v>100</v>
      </c>
      <c r="E15" s="13"/>
      <c r="F15" s="13"/>
      <c r="K15" s="18"/>
    </row>
    <row r="16" spans="1:11" ht="18" customHeight="1">
      <c r="A16" s="16" t="s">
        <v>182</v>
      </c>
      <c r="B16" s="117">
        <v>100.6</v>
      </c>
      <c r="C16" s="117">
        <v>111.3</v>
      </c>
      <c r="D16" s="118">
        <v>109</v>
      </c>
      <c r="E16" s="13"/>
      <c r="F16" s="13"/>
      <c r="K16" s="18"/>
    </row>
    <row r="17" spans="1:11" ht="18" customHeight="1">
      <c r="A17" s="16" t="s">
        <v>150</v>
      </c>
      <c r="B17" s="117">
        <v>98.1</v>
      </c>
      <c r="C17" s="117">
        <v>109.4</v>
      </c>
      <c r="D17" s="118">
        <v>114.6</v>
      </c>
      <c r="E17" s="13"/>
      <c r="F17" s="13"/>
      <c r="K17" s="18"/>
    </row>
    <row r="18" spans="1:11" ht="18" customHeight="1">
      <c r="A18" s="10" t="s">
        <v>183</v>
      </c>
      <c r="B18" s="117">
        <v>100</v>
      </c>
      <c r="C18" s="117">
        <v>92.2</v>
      </c>
      <c r="D18" s="118">
        <v>92.2</v>
      </c>
      <c r="E18" s="13"/>
      <c r="F18" s="13"/>
      <c r="K18" s="18"/>
    </row>
    <row r="19" spans="1:11" ht="18" customHeight="1">
      <c r="A19" s="2" t="s">
        <v>59</v>
      </c>
      <c r="B19" s="124">
        <v>100</v>
      </c>
      <c r="C19" s="124">
        <v>99.5</v>
      </c>
      <c r="D19" s="125">
        <v>99.5</v>
      </c>
      <c r="E19" s="13"/>
      <c r="F19" s="13"/>
      <c r="K19" s="18"/>
    </row>
    <row r="20" spans="1:11" ht="18" customHeight="1">
      <c r="A20" s="2" t="s">
        <v>134</v>
      </c>
      <c r="B20" s="124">
        <v>101.2</v>
      </c>
      <c r="C20" s="124">
        <v>103</v>
      </c>
      <c r="D20" s="125">
        <v>101.7</v>
      </c>
      <c r="E20" s="13"/>
      <c r="F20" s="13"/>
      <c r="K20" s="18"/>
    </row>
    <row r="21" spans="1:11" ht="18" customHeight="1">
      <c r="A21" s="2" t="s">
        <v>60</v>
      </c>
      <c r="B21" s="124">
        <v>101.1</v>
      </c>
      <c r="C21" s="124">
        <v>104.1</v>
      </c>
      <c r="D21" s="125">
        <v>103.5</v>
      </c>
      <c r="E21" s="13"/>
      <c r="F21" s="13"/>
      <c r="K21" s="18"/>
    </row>
    <row r="22" spans="1:11" ht="18" customHeight="1">
      <c r="A22" s="2" t="s">
        <v>135</v>
      </c>
      <c r="B22" s="124">
        <v>99.1</v>
      </c>
      <c r="C22" s="124">
        <v>100.1</v>
      </c>
      <c r="D22" s="125">
        <v>100</v>
      </c>
      <c r="E22" s="13"/>
      <c r="F22" s="13"/>
      <c r="K22" s="18"/>
    </row>
    <row r="23" spans="1:11" ht="18" customHeight="1">
      <c r="A23" s="2" t="s">
        <v>136</v>
      </c>
      <c r="B23" s="124">
        <v>100</v>
      </c>
      <c r="C23" s="124">
        <v>100</v>
      </c>
      <c r="D23" s="125">
        <v>100</v>
      </c>
      <c r="E23" s="13"/>
      <c r="F23" s="13"/>
      <c r="K23" s="18"/>
    </row>
    <row r="24" spans="1:11" ht="18" customHeight="1">
      <c r="A24" s="2" t="s">
        <v>61</v>
      </c>
      <c r="B24" s="124">
        <v>100.7</v>
      </c>
      <c r="C24" s="124">
        <v>102.1</v>
      </c>
      <c r="D24" s="125">
        <v>101.2</v>
      </c>
      <c r="E24" s="13"/>
      <c r="F24" s="13"/>
      <c r="K24" s="18"/>
    </row>
    <row r="25" spans="1:11" ht="18" customHeight="1">
      <c r="A25" s="2" t="s">
        <v>62</v>
      </c>
      <c r="B25" s="124">
        <v>100</v>
      </c>
      <c r="C25" s="124">
        <v>98.2</v>
      </c>
      <c r="D25" s="125">
        <v>97.7</v>
      </c>
      <c r="E25" s="13"/>
      <c r="F25" s="13"/>
      <c r="K25" s="18"/>
    </row>
    <row r="26" spans="1:11" ht="18" customHeight="1">
      <c r="A26" s="2" t="s">
        <v>63</v>
      </c>
      <c r="B26" s="124">
        <v>100.2</v>
      </c>
      <c r="C26" s="124">
        <v>99.8</v>
      </c>
      <c r="D26" s="125">
        <v>99.1</v>
      </c>
      <c r="E26" s="13"/>
      <c r="F26" s="13"/>
      <c r="K26" s="18"/>
    </row>
    <row r="27" spans="1:11" ht="18" customHeight="1">
      <c r="A27" s="2" t="s">
        <v>137</v>
      </c>
      <c r="B27" s="124">
        <v>100</v>
      </c>
      <c r="C27" s="124">
        <v>100</v>
      </c>
      <c r="D27" s="125">
        <v>100</v>
      </c>
      <c r="E27" s="13"/>
      <c r="F27" s="13"/>
      <c r="K27" s="18"/>
    </row>
    <row r="28" spans="1:11" ht="18" customHeight="1">
      <c r="A28" s="2" t="s">
        <v>138</v>
      </c>
      <c r="B28" s="124">
        <v>100</v>
      </c>
      <c r="C28" s="124">
        <v>98.6</v>
      </c>
      <c r="D28" s="125">
        <v>98.6</v>
      </c>
      <c r="E28" s="13"/>
      <c r="F28" s="13"/>
      <c r="K28" s="18"/>
    </row>
    <row r="29" spans="1:11" ht="18" customHeight="1">
      <c r="A29" s="2" t="s">
        <v>139</v>
      </c>
      <c r="B29" s="124">
        <v>100</v>
      </c>
      <c r="C29" s="124">
        <v>100</v>
      </c>
      <c r="D29" s="125">
        <v>100</v>
      </c>
      <c r="E29" s="13"/>
      <c r="F29" s="13"/>
      <c r="K29" s="18"/>
    </row>
    <row r="30" spans="1:11" ht="18" customHeight="1">
      <c r="A30" s="2" t="s">
        <v>140</v>
      </c>
      <c r="B30" s="126">
        <v>100</v>
      </c>
      <c r="C30" s="126">
        <v>100</v>
      </c>
      <c r="D30" s="127">
        <v>100</v>
      </c>
      <c r="E30" s="13"/>
      <c r="F30" s="13"/>
      <c r="K30" s="18"/>
    </row>
    <row r="31" spans="1:11" ht="18" customHeight="1">
      <c r="A31" s="2" t="s">
        <v>141</v>
      </c>
      <c r="B31" s="126">
        <v>100</v>
      </c>
      <c r="C31" s="126">
        <v>100</v>
      </c>
      <c r="D31" s="127">
        <v>100.2</v>
      </c>
      <c r="E31" s="13"/>
      <c r="F31" s="13"/>
      <c r="K31" s="18"/>
    </row>
    <row r="32" spans="1:11" ht="18" customHeight="1">
      <c r="A32" s="2" t="s">
        <v>142</v>
      </c>
      <c r="B32" s="126">
        <v>100</v>
      </c>
      <c r="C32" s="126">
        <v>99.1</v>
      </c>
      <c r="D32" s="127">
        <v>99.5</v>
      </c>
      <c r="E32" s="13"/>
      <c r="F32" s="13"/>
      <c r="K32" s="18"/>
    </row>
    <row r="33" spans="1:11" ht="18" customHeight="1">
      <c r="A33" s="2" t="s">
        <v>143</v>
      </c>
      <c r="B33" s="126">
        <v>100</v>
      </c>
      <c r="C33" s="126">
        <v>99</v>
      </c>
      <c r="D33" s="127">
        <v>99</v>
      </c>
      <c r="E33" s="13"/>
      <c r="F33" s="13"/>
      <c r="K33" s="18"/>
    </row>
    <row r="34" spans="1:11" ht="18" customHeight="1">
      <c r="A34" s="10" t="s">
        <v>144</v>
      </c>
      <c r="B34" s="126">
        <v>100</v>
      </c>
      <c r="C34" s="126">
        <v>100</v>
      </c>
      <c r="D34" s="127">
        <v>100</v>
      </c>
      <c r="E34" s="13"/>
      <c r="F34" s="13"/>
      <c r="K34" s="73"/>
    </row>
    <row r="35" spans="1:11" ht="18" customHeight="1">
      <c r="A35" s="10" t="s">
        <v>64</v>
      </c>
      <c r="B35" s="126">
        <v>102.1</v>
      </c>
      <c r="C35" s="126">
        <v>114.5</v>
      </c>
      <c r="D35" s="127">
        <v>113.1</v>
      </c>
      <c r="E35" s="13"/>
      <c r="F35" s="13"/>
      <c r="K35" s="73"/>
    </row>
    <row r="36" spans="1:11" ht="18" customHeight="1">
      <c r="A36" s="2" t="s">
        <v>65</v>
      </c>
      <c r="B36" s="126">
        <v>100</v>
      </c>
      <c r="C36" s="126">
        <v>100</v>
      </c>
      <c r="D36" s="127">
        <v>100</v>
      </c>
    </row>
    <row r="37" spans="1:11" ht="18" customHeight="1"/>
    <row r="38" spans="1:11" ht="18" customHeight="1">
      <c r="A38" s="278">
        <v>7</v>
      </c>
      <c r="B38" s="278"/>
      <c r="C38" s="278"/>
      <c r="D38" s="278"/>
    </row>
    <row r="39" spans="1:11" ht="15" customHeight="1"/>
  </sheetData>
  <mergeCells count="3">
    <mergeCell ref="A38:D38"/>
    <mergeCell ref="A3:D3"/>
    <mergeCell ref="A1:D1"/>
  </mergeCells>
  <phoneticPr fontId="9" type="noConversion"/>
  <printOptions horizontalCentered="1"/>
  <pageMargins left="0.74803149606299213" right="0.74803149606299213" top="0.78740157480314965" bottom="0.59055118110236227" header="0.35433070866141736" footer="0.3543307086614173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A40" sqref="A1:D40"/>
    </sheetView>
  </sheetViews>
  <sheetFormatPr defaultRowHeight="14.25"/>
  <cols>
    <col min="1" max="1" width="41.125" style="13" customWidth="1"/>
    <col min="2" max="2" width="13.25" style="15" customWidth="1"/>
    <col min="3" max="3" width="13.25" style="75" customWidth="1"/>
    <col min="4" max="4" width="13.25" style="25" customWidth="1"/>
    <col min="5" max="5" width="9" style="18"/>
    <col min="6" max="6" width="14" style="18" customWidth="1"/>
    <col min="7" max="16384" width="9" style="13"/>
  </cols>
  <sheetData>
    <row r="1" spans="1:11" s="21" customFormat="1" ht="24" customHeight="1">
      <c r="A1" s="275" t="s">
        <v>277</v>
      </c>
      <c r="B1" s="275"/>
      <c r="C1" s="275"/>
      <c r="D1" s="275"/>
      <c r="E1" s="19"/>
      <c r="F1" s="19"/>
    </row>
    <row r="2" spans="1:11" s="21" customFormat="1" ht="15" customHeight="1">
      <c r="A2" s="97"/>
      <c r="B2" s="98"/>
      <c r="C2" s="99"/>
      <c r="D2" s="99"/>
      <c r="E2" s="19"/>
      <c r="F2" s="19"/>
    </row>
    <row r="3" spans="1:11" s="21" customFormat="1" ht="15" customHeight="1">
      <c r="A3" s="288"/>
      <c r="B3" s="289"/>
      <c r="C3" s="289"/>
      <c r="D3" s="289"/>
      <c r="E3" s="100"/>
      <c r="F3" s="19"/>
      <c r="G3" s="19"/>
      <c r="H3" s="19"/>
      <c r="I3" s="19"/>
    </row>
    <row r="4" spans="1:11" ht="27" customHeight="1">
      <c r="A4" s="33" t="s">
        <v>26</v>
      </c>
      <c r="B4" s="207" t="s">
        <v>272</v>
      </c>
      <c r="C4" s="208" t="s">
        <v>272</v>
      </c>
      <c r="D4" s="209" t="s">
        <v>273</v>
      </c>
    </row>
    <row r="5" spans="1:11" ht="33.950000000000003" customHeight="1">
      <c r="A5" s="34" t="s">
        <v>34</v>
      </c>
      <c r="B5" s="115" t="s">
        <v>184</v>
      </c>
      <c r="C5" s="116" t="s">
        <v>191</v>
      </c>
      <c r="D5" s="61" t="s">
        <v>51</v>
      </c>
    </row>
    <row r="6" spans="1:11" ht="17.25" customHeight="1">
      <c r="A6" s="78" t="s">
        <v>145</v>
      </c>
      <c r="B6" s="85"/>
      <c r="C6" s="63"/>
      <c r="D6" s="66"/>
      <c r="E6" s="23"/>
      <c r="F6" s="21"/>
      <c r="G6" s="90"/>
      <c r="H6" s="21"/>
      <c r="K6" s="18"/>
    </row>
    <row r="7" spans="1:11" ht="17.25" customHeight="1">
      <c r="A7" s="2" t="s">
        <v>186</v>
      </c>
      <c r="B7" s="119">
        <v>100</v>
      </c>
      <c r="C7" s="119">
        <v>102.7</v>
      </c>
      <c r="D7" s="120">
        <v>104.9</v>
      </c>
      <c r="E7" s="23"/>
      <c r="F7" s="21"/>
      <c r="G7" s="90"/>
      <c r="H7" s="21"/>
      <c r="K7" s="18"/>
    </row>
    <row r="8" spans="1:11" ht="17.25" customHeight="1">
      <c r="A8" s="111" t="s">
        <v>66</v>
      </c>
      <c r="B8" s="119">
        <v>100.5</v>
      </c>
      <c r="C8" s="119">
        <v>100.9</v>
      </c>
      <c r="D8" s="120">
        <v>101.1</v>
      </c>
      <c r="E8" s="13"/>
      <c r="F8" s="21"/>
      <c r="G8" s="90"/>
      <c r="H8" s="21"/>
      <c r="K8" s="23"/>
    </row>
    <row r="9" spans="1:11" ht="17.25" customHeight="1">
      <c r="A9" s="2" t="s">
        <v>146</v>
      </c>
      <c r="B9" s="119">
        <v>100</v>
      </c>
      <c r="C9" s="119">
        <v>100</v>
      </c>
      <c r="D9" s="120">
        <v>99.4</v>
      </c>
      <c r="E9" s="13"/>
      <c r="F9" s="21"/>
      <c r="G9" s="90"/>
      <c r="H9" s="21"/>
      <c r="K9" s="18"/>
    </row>
    <row r="10" spans="1:11" ht="17.25" customHeight="1">
      <c r="A10" s="2" t="s">
        <v>67</v>
      </c>
      <c r="B10" s="119">
        <v>100.1</v>
      </c>
      <c r="C10" s="119">
        <v>102.7</v>
      </c>
      <c r="D10" s="120">
        <v>102.3</v>
      </c>
      <c r="E10" s="13"/>
      <c r="F10" s="21"/>
      <c r="G10" s="90"/>
      <c r="H10" s="21"/>
      <c r="K10" s="18"/>
    </row>
    <row r="11" spans="1:11" ht="17.25" customHeight="1">
      <c r="A11" s="2" t="s">
        <v>52</v>
      </c>
      <c r="B11" s="119">
        <v>99.1</v>
      </c>
      <c r="C11" s="119">
        <v>110</v>
      </c>
      <c r="D11" s="120">
        <v>123</v>
      </c>
      <c r="E11" s="13"/>
      <c r="F11" s="21"/>
      <c r="G11" s="91"/>
      <c r="H11" s="21"/>
      <c r="K11" s="18"/>
    </row>
    <row r="12" spans="1:11" ht="17.25" customHeight="1">
      <c r="A12" s="2" t="s">
        <v>147</v>
      </c>
      <c r="B12" s="119">
        <v>100</v>
      </c>
      <c r="C12" s="119">
        <v>100</v>
      </c>
      <c r="D12" s="120">
        <v>100</v>
      </c>
      <c r="E12" s="13"/>
      <c r="F12" s="21"/>
      <c r="G12" s="91"/>
      <c r="H12" s="21"/>
      <c r="K12" s="18"/>
    </row>
    <row r="13" spans="1:11" ht="17.25" customHeight="1">
      <c r="A13" s="2" t="s">
        <v>148</v>
      </c>
      <c r="B13" s="119">
        <v>100</v>
      </c>
      <c r="C13" s="119">
        <v>100</v>
      </c>
      <c r="D13" s="120">
        <v>100</v>
      </c>
      <c r="E13" s="13"/>
      <c r="F13" s="21"/>
      <c r="G13" s="91"/>
      <c r="H13" s="21"/>
      <c r="K13" s="18"/>
    </row>
    <row r="14" spans="1:11" ht="17.25" customHeight="1">
      <c r="A14" s="2" t="s">
        <v>54</v>
      </c>
      <c r="B14" s="119">
        <v>99.6</v>
      </c>
      <c r="C14" s="119">
        <v>96.8</v>
      </c>
      <c r="D14" s="120">
        <v>99.3</v>
      </c>
      <c r="E14" s="13"/>
      <c r="F14" s="21"/>
      <c r="G14" s="91"/>
      <c r="H14" s="21"/>
      <c r="K14" s="18"/>
    </row>
    <row r="15" spans="1:11" ht="17.25" customHeight="1">
      <c r="A15" s="2" t="s">
        <v>55</v>
      </c>
      <c r="B15" s="119">
        <v>96.5</v>
      </c>
      <c r="C15" s="119">
        <v>96.5</v>
      </c>
      <c r="D15" s="120">
        <v>99.4</v>
      </c>
      <c r="E15" s="13"/>
      <c r="F15" s="21"/>
      <c r="G15" s="91"/>
      <c r="H15" s="21"/>
      <c r="K15" s="18"/>
    </row>
    <row r="16" spans="1:11" ht="17.25" customHeight="1">
      <c r="A16" s="10" t="s">
        <v>132</v>
      </c>
      <c r="B16" s="119">
        <v>100</v>
      </c>
      <c r="C16" s="119">
        <v>100</v>
      </c>
      <c r="D16" s="120">
        <v>100</v>
      </c>
      <c r="E16" s="13"/>
      <c r="F16" s="21"/>
      <c r="G16" s="92"/>
      <c r="H16" s="21"/>
      <c r="K16" s="18"/>
    </row>
    <row r="17" spans="1:11" ht="17.25" customHeight="1">
      <c r="A17" s="10" t="s">
        <v>56</v>
      </c>
      <c r="B17" s="121">
        <v>100</v>
      </c>
      <c r="C17" s="121">
        <v>100.1</v>
      </c>
      <c r="D17" s="120">
        <v>100.2</v>
      </c>
      <c r="E17" s="13"/>
      <c r="F17" s="21"/>
      <c r="G17" s="90"/>
      <c r="H17" s="21"/>
      <c r="K17" s="18"/>
    </row>
    <row r="18" spans="1:11" ht="17.25" customHeight="1">
      <c r="A18" s="10" t="s">
        <v>149</v>
      </c>
      <c r="B18" s="121">
        <v>100</v>
      </c>
      <c r="C18" s="122">
        <v>100</v>
      </c>
      <c r="D18" s="120">
        <v>100</v>
      </c>
      <c r="E18" s="13"/>
      <c r="F18" s="21"/>
      <c r="G18" s="92"/>
      <c r="H18" s="21"/>
      <c r="K18" s="18"/>
    </row>
    <row r="19" spans="1:11" ht="17.25" customHeight="1">
      <c r="A19" s="10" t="s">
        <v>57</v>
      </c>
      <c r="B19" s="121">
        <v>104.9</v>
      </c>
      <c r="C19" s="121">
        <v>144.19999999999999</v>
      </c>
      <c r="D19" s="120">
        <v>129.1</v>
      </c>
      <c r="E19" s="13"/>
      <c r="F19" s="21"/>
      <c r="G19" s="91"/>
      <c r="H19" s="21"/>
      <c r="K19" s="18"/>
    </row>
    <row r="20" spans="1:11" ht="17.25" customHeight="1">
      <c r="A20" s="2" t="s">
        <v>150</v>
      </c>
      <c r="B20" s="121">
        <v>97.9</v>
      </c>
      <c r="C20" s="121">
        <v>106.4</v>
      </c>
      <c r="D20" s="120">
        <v>106.4</v>
      </c>
      <c r="E20" s="13"/>
      <c r="F20" s="21"/>
      <c r="G20" s="91"/>
      <c r="H20" s="21"/>
      <c r="K20" s="18"/>
    </row>
    <row r="21" spans="1:11" ht="17.25" customHeight="1">
      <c r="A21" s="123" t="s">
        <v>58</v>
      </c>
      <c r="B21" s="121">
        <v>99.2</v>
      </c>
      <c r="C21" s="121">
        <v>99.8</v>
      </c>
      <c r="D21" s="120">
        <v>98.2</v>
      </c>
      <c r="E21" s="13"/>
      <c r="F21" s="21"/>
      <c r="G21" s="91"/>
      <c r="H21" s="21"/>
      <c r="K21" s="18"/>
    </row>
    <row r="22" spans="1:11" ht="17.25" customHeight="1">
      <c r="A22" s="16" t="s">
        <v>59</v>
      </c>
      <c r="B22" s="121">
        <v>100</v>
      </c>
      <c r="C22" s="121">
        <v>100</v>
      </c>
      <c r="D22" s="120">
        <v>100</v>
      </c>
      <c r="E22" s="13"/>
      <c r="F22" s="21"/>
      <c r="G22" s="91"/>
      <c r="H22" s="21"/>
      <c r="K22" s="18"/>
    </row>
    <row r="23" spans="1:11" ht="17.25" customHeight="1">
      <c r="A23" s="16" t="s">
        <v>134</v>
      </c>
      <c r="B23" s="121">
        <v>100</v>
      </c>
      <c r="C23" s="121">
        <v>99.9</v>
      </c>
      <c r="D23" s="120">
        <v>100.2</v>
      </c>
      <c r="E23" s="13"/>
      <c r="F23" s="21"/>
      <c r="G23" s="91"/>
      <c r="H23" s="21"/>
      <c r="K23" s="18"/>
    </row>
    <row r="24" spans="1:11" ht="17.25" customHeight="1">
      <c r="A24" s="16" t="s">
        <v>60</v>
      </c>
      <c r="B24" s="121">
        <v>100.3</v>
      </c>
      <c r="C24" s="121">
        <v>101.6</v>
      </c>
      <c r="D24" s="120">
        <v>101.9</v>
      </c>
      <c r="E24" s="13"/>
      <c r="F24" s="21"/>
      <c r="G24" s="91"/>
      <c r="H24" s="21"/>
      <c r="K24" s="18"/>
    </row>
    <row r="25" spans="1:11" ht="17.25" customHeight="1">
      <c r="A25" s="16" t="s">
        <v>135</v>
      </c>
      <c r="B25" s="121">
        <v>100</v>
      </c>
      <c r="C25" s="121">
        <v>101.5</v>
      </c>
      <c r="D25" s="120">
        <v>101.1</v>
      </c>
      <c r="E25" s="13"/>
      <c r="F25" s="13"/>
      <c r="K25" s="18"/>
    </row>
    <row r="26" spans="1:11" ht="17.25" customHeight="1">
      <c r="A26" s="16" t="s">
        <v>136</v>
      </c>
      <c r="B26" s="121">
        <v>101.6</v>
      </c>
      <c r="C26" s="121">
        <v>107.9</v>
      </c>
      <c r="D26" s="120">
        <v>104.8</v>
      </c>
      <c r="E26" s="13"/>
      <c r="F26" s="13"/>
      <c r="K26" s="18"/>
    </row>
    <row r="27" spans="1:11" ht="17.25" customHeight="1">
      <c r="A27" s="16" t="s">
        <v>61</v>
      </c>
      <c r="B27" s="121">
        <v>100.1</v>
      </c>
      <c r="C27" s="121">
        <v>100.7</v>
      </c>
      <c r="D27" s="120">
        <v>100</v>
      </c>
      <c r="E27" s="13"/>
      <c r="F27" s="13"/>
      <c r="K27" s="18"/>
    </row>
    <row r="28" spans="1:11" ht="17.25" customHeight="1">
      <c r="A28" s="16" t="s">
        <v>62</v>
      </c>
      <c r="B28" s="121">
        <v>100</v>
      </c>
      <c r="C28" s="121">
        <v>94.9</v>
      </c>
      <c r="D28" s="120">
        <v>91.5</v>
      </c>
      <c r="E28" s="13"/>
      <c r="F28" s="13"/>
      <c r="K28" s="18"/>
    </row>
    <row r="29" spans="1:11" ht="17.25" customHeight="1">
      <c r="A29" s="16" t="s">
        <v>63</v>
      </c>
      <c r="B29" s="121">
        <v>100</v>
      </c>
      <c r="C29" s="121">
        <v>100</v>
      </c>
      <c r="D29" s="120">
        <v>100</v>
      </c>
      <c r="E29" s="13"/>
      <c r="F29" s="13"/>
      <c r="K29" s="18"/>
    </row>
    <row r="30" spans="1:11" ht="17.25" customHeight="1">
      <c r="A30" s="16" t="s">
        <v>137</v>
      </c>
      <c r="B30" s="121">
        <v>100.3</v>
      </c>
      <c r="C30" s="121">
        <v>102.5</v>
      </c>
      <c r="D30" s="120">
        <v>101.5</v>
      </c>
      <c r="E30" s="13"/>
      <c r="F30" s="13"/>
      <c r="K30" s="18"/>
    </row>
    <row r="31" spans="1:11" ht="17.25" customHeight="1">
      <c r="A31" s="16" t="s">
        <v>139</v>
      </c>
      <c r="B31" s="121">
        <v>100</v>
      </c>
      <c r="C31" s="121">
        <v>100</v>
      </c>
      <c r="D31" s="120">
        <v>100.1</v>
      </c>
      <c r="E31" s="13"/>
      <c r="F31" s="13"/>
      <c r="K31" s="18"/>
    </row>
    <row r="32" spans="1:11" ht="17.25" customHeight="1">
      <c r="A32" s="16" t="s">
        <v>140</v>
      </c>
      <c r="B32" s="121">
        <v>100</v>
      </c>
      <c r="C32" s="121">
        <v>100</v>
      </c>
      <c r="D32" s="120">
        <v>100</v>
      </c>
      <c r="E32" s="13"/>
      <c r="F32" s="13"/>
      <c r="K32" s="18"/>
    </row>
    <row r="33" spans="1:11" ht="17.25" customHeight="1">
      <c r="A33" s="16" t="s">
        <v>141</v>
      </c>
      <c r="B33" s="121">
        <v>100</v>
      </c>
      <c r="C33" s="121">
        <v>100</v>
      </c>
      <c r="D33" s="120">
        <v>100</v>
      </c>
      <c r="E33" s="13"/>
      <c r="F33" s="13"/>
      <c r="K33" s="73"/>
    </row>
    <row r="34" spans="1:11" ht="17.25" customHeight="1">
      <c r="A34" s="16" t="s">
        <v>142</v>
      </c>
      <c r="B34" s="121">
        <v>100</v>
      </c>
      <c r="C34" s="121">
        <v>101.6</v>
      </c>
      <c r="D34" s="120">
        <v>101.6</v>
      </c>
      <c r="E34" s="13"/>
      <c r="F34" s="13"/>
      <c r="K34" s="73"/>
    </row>
    <row r="35" spans="1:11" ht="17.25" customHeight="1">
      <c r="A35" s="16" t="s">
        <v>143</v>
      </c>
      <c r="B35" s="121">
        <v>100</v>
      </c>
      <c r="C35" s="121">
        <v>100</v>
      </c>
      <c r="D35" s="120">
        <v>100</v>
      </c>
      <c r="E35" s="23"/>
      <c r="F35" s="13"/>
      <c r="K35" s="73"/>
    </row>
    <row r="36" spans="1:11" ht="17.25" customHeight="1">
      <c r="A36" s="16" t="s">
        <v>144</v>
      </c>
      <c r="B36" s="121">
        <v>100.1</v>
      </c>
      <c r="C36" s="121">
        <v>100.6</v>
      </c>
      <c r="D36" s="120">
        <v>100.7</v>
      </c>
      <c r="E36" s="23"/>
      <c r="F36" s="13"/>
      <c r="K36" s="18"/>
    </row>
    <row r="37" spans="1:11" ht="17.25" customHeight="1">
      <c r="A37" s="16" t="s">
        <v>64</v>
      </c>
      <c r="B37" s="121">
        <v>99.2</v>
      </c>
      <c r="C37" s="121">
        <v>106.2</v>
      </c>
      <c r="D37" s="120">
        <v>103.8</v>
      </c>
    </row>
    <row r="38" spans="1:11" ht="17.25" customHeight="1">
      <c r="A38" s="16" t="s">
        <v>65</v>
      </c>
      <c r="B38" s="121">
        <v>100</v>
      </c>
      <c r="C38" s="121">
        <v>100.3</v>
      </c>
      <c r="D38" s="120">
        <v>100.5</v>
      </c>
    </row>
    <row r="39" spans="1:11" ht="17.25" customHeight="1"/>
    <row r="40" spans="1:11" ht="17.25" customHeight="1">
      <c r="A40" s="274">
        <v>8</v>
      </c>
      <c r="B40" s="274"/>
      <c r="C40" s="274"/>
      <c r="D40" s="274"/>
    </row>
  </sheetData>
  <mergeCells count="3">
    <mergeCell ref="A1:D1"/>
    <mergeCell ref="A3:D3"/>
    <mergeCell ref="A40:D40"/>
  </mergeCells>
  <phoneticPr fontId="9" type="noConversion"/>
  <pageMargins left="0.74803149606299213" right="0.74803149606299213" top="0.78740157480314965" bottom="0.59055118110236227" header="0.35433070866141736" footer="0.3543307086614173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8"/>
  <sheetViews>
    <sheetView workbookViewId="0">
      <selection activeCell="A27" sqref="A1:D27"/>
    </sheetView>
  </sheetViews>
  <sheetFormatPr defaultRowHeight="14.25"/>
  <cols>
    <col min="1" max="1" width="41.125" style="13" customWidth="1"/>
    <col min="2" max="2" width="13.25" style="13" customWidth="1"/>
    <col min="3" max="3" width="13.25" style="15" customWidth="1"/>
    <col min="4" max="4" width="13.25" style="25" customWidth="1"/>
    <col min="5" max="5" width="11.5" style="18" customWidth="1"/>
    <col min="6" max="6" width="14" style="18" customWidth="1"/>
    <col min="7" max="16384" width="9" style="13"/>
  </cols>
  <sheetData>
    <row r="1" spans="1:11" ht="24" customHeight="1">
      <c r="A1" s="275" t="s">
        <v>277</v>
      </c>
      <c r="B1" s="275"/>
      <c r="C1" s="275"/>
      <c r="D1" s="275"/>
    </row>
    <row r="2" spans="1:11" ht="15" customHeight="1">
      <c r="A2" s="59"/>
      <c r="B2" s="59"/>
      <c r="C2" s="53"/>
      <c r="D2" s="54"/>
    </row>
    <row r="3" spans="1:11" ht="15" customHeight="1">
      <c r="A3" s="267"/>
      <c r="B3" s="268"/>
      <c r="C3" s="268"/>
      <c r="D3" s="268"/>
      <c r="E3" s="51"/>
      <c r="G3" s="18"/>
      <c r="H3" s="18"/>
      <c r="I3" s="18"/>
    </row>
    <row r="4" spans="1:11" ht="30.75" customHeight="1">
      <c r="A4" s="33" t="s">
        <v>26</v>
      </c>
      <c r="B4" s="207" t="s">
        <v>275</v>
      </c>
      <c r="C4" s="207" t="s">
        <v>256</v>
      </c>
      <c r="D4" s="209" t="s">
        <v>276</v>
      </c>
    </row>
    <row r="5" spans="1:11" ht="33.950000000000003" customHeight="1">
      <c r="A5" s="34" t="s">
        <v>34</v>
      </c>
      <c r="B5" s="160" t="s">
        <v>234</v>
      </c>
      <c r="C5" s="161" t="s">
        <v>187</v>
      </c>
      <c r="D5" s="162" t="s">
        <v>188</v>
      </c>
    </row>
    <row r="6" spans="1:11" ht="27" customHeight="1">
      <c r="A6" s="78" t="s">
        <v>68</v>
      </c>
      <c r="B6" s="41"/>
      <c r="C6" s="5"/>
      <c r="D6" s="7"/>
      <c r="E6" s="13"/>
      <c r="F6" s="13"/>
      <c r="K6" s="18"/>
    </row>
    <row r="7" spans="1:11" ht="27" customHeight="1">
      <c r="A7" s="2" t="s">
        <v>69</v>
      </c>
      <c r="B7" s="68">
        <v>100.2</v>
      </c>
      <c r="C7" s="67">
        <v>101.9</v>
      </c>
      <c r="D7" s="66">
        <v>101.8</v>
      </c>
      <c r="E7" s="13"/>
      <c r="F7" s="13"/>
      <c r="K7" s="18"/>
    </row>
    <row r="8" spans="1:11" ht="27" customHeight="1">
      <c r="A8" s="111" t="s">
        <v>318</v>
      </c>
      <c r="B8" s="68">
        <v>100.5</v>
      </c>
      <c r="C8" s="67">
        <v>98.2</v>
      </c>
      <c r="D8" s="66">
        <v>97.5</v>
      </c>
      <c r="E8" s="13"/>
      <c r="F8" s="13"/>
      <c r="K8" s="18"/>
    </row>
    <row r="9" spans="1:11" ht="27" customHeight="1">
      <c r="A9" s="111" t="s">
        <v>315</v>
      </c>
      <c r="B9" s="68">
        <v>100.4</v>
      </c>
      <c r="C9" s="67">
        <v>97.9</v>
      </c>
      <c r="D9" s="66">
        <v>97.3</v>
      </c>
      <c r="E9" s="13"/>
      <c r="F9" s="13"/>
      <c r="K9" s="18"/>
    </row>
    <row r="10" spans="1:11" ht="27" customHeight="1">
      <c r="A10" s="111" t="s">
        <v>316</v>
      </c>
      <c r="B10" s="68">
        <v>98.9</v>
      </c>
      <c r="C10" s="67">
        <v>99.5</v>
      </c>
      <c r="D10" s="66">
        <v>100.2</v>
      </c>
      <c r="E10" s="13"/>
      <c r="F10" s="13"/>
      <c r="K10" s="18"/>
    </row>
    <row r="11" spans="1:11" ht="27" customHeight="1">
      <c r="A11" s="111" t="s">
        <v>317</v>
      </c>
      <c r="B11" s="68">
        <v>98.7</v>
      </c>
      <c r="C11" s="67">
        <v>98.7</v>
      </c>
      <c r="D11" s="66">
        <v>99.8</v>
      </c>
      <c r="E11" s="13"/>
      <c r="F11" s="13"/>
      <c r="K11" s="18"/>
    </row>
    <row r="12" spans="1:11" ht="27" customHeight="1">
      <c r="A12" s="2" t="s">
        <v>151</v>
      </c>
      <c r="B12" s="68">
        <v>99.7</v>
      </c>
      <c r="C12" s="67">
        <v>100.2</v>
      </c>
      <c r="D12" s="66">
        <v>100.7</v>
      </c>
      <c r="E12" s="13"/>
      <c r="F12" s="13"/>
      <c r="K12" s="18"/>
    </row>
    <row r="13" spans="1:11" ht="27" customHeight="1">
      <c r="A13" s="2" t="s">
        <v>152</v>
      </c>
      <c r="B13" s="68">
        <v>101.3</v>
      </c>
      <c r="C13" s="67">
        <v>115.1</v>
      </c>
      <c r="D13" s="66">
        <v>87.6</v>
      </c>
      <c r="E13" s="13"/>
      <c r="F13" s="13"/>
      <c r="K13" s="18"/>
    </row>
    <row r="14" spans="1:11" ht="27" customHeight="1">
      <c r="A14" s="2" t="s">
        <v>153</v>
      </c>
      <c r="B14" s="68">
        <v>97.8</v>
      </c>
      <c r="C14" s="67">
        <v>69.2</v>
      </c>
      <c r="D14" s="66">
        <v>84.1</v>
      </c>
      <c r="E14" s="13"/>
      <c r="F14" s="13"/>
      <c r="K14" s="18"/>
    </row>
    <row r="15" spans="1:11" ht="27" customHeight="1">
      <c r="A15" s="10" t="s">
        <v>154</v>
      </c>
      <c r="B15" s="68">
        <v>100.3</v>
      </c>
      <c r="C15" s="67">
        <v>106.5</v>
      </c>
      <c r="D15" s="66">
        <v>109</v>
      </c>
      <c r="E15" s="13"/>
      <c r="F15" s="13"/>
      <c r="K15" s="73"/>
    </row>
    <row r="16" spans="1:11" ht="27" customHeight="1">
      <c r="A16" s="10" t="s">
        <v>155</v>
      </c>
      <c r="B16" s="69">
        <v>104.8</v>
      </c>
      <c r="C16" s="63">
        <v>78.8</v>
      </c>
      <c r="D16" s="65">
        <v>79.099999999999994</v>
      </c>
      <c r="E16" s="13"/>
      <c r="F16" s="13"/>
      <c r="K16" s="73"/>
    </row>
    <row r="17" spans="1:11" ht="27" customHeight="1">
      <c r="A17" s="37" t="s">
        <v>156</v>
      </c>
      <c r="B17" s="69">
        <v>105</v>
      </c>
      <c r="C17" s="63">
        <v>108.4</v>
      </c>
      <c r="D17" s="65">
        <v>100.9</v>
      </c>
      <c r="E17" s="23"/>
      <c r="F17" s="13"/>
      <c r="K17" s="73"/>
    </row>
    <row r="18" spans="1:11" ht="27" customHeight="1">
      <c r="A18" s="37" t="s">
        <v>189</v>
      </c>
      <c r="B18" s="70">
        <v>100</v>
      </c>
      <c r="C18" s="64">
        <v>99.1</v>
      </c>
      <c r="D18" s="65">
        <v>99.1</v>
      </c>
      <c r="E18" s="23"/>
      <c r="F18" s="13"/>
      <c r="K18" s="18"/>
    </row>
    <row r="19" spans="1:11" ht="27" customHeight="1">
      <c r="A19" s="114" t="s">
        <v>319</v>
      </c>
      <c r="B19" s="67">
        <v>100</v>
      </c>
      <c r="C19" s="63">
        <v>104.3</v>
      </c>
      <c r="D19" s="65">
        <v>104.3</v>
      </c>
      <c r="E19" s="13"/>
      <c r="F19" s="13"/>
      <c r="K19" s="23"/>
    </row>
    <row r="20" spans="1:11" ht="27" customHeight="1">
      <c r="A20" s="206" t="s">
        <v>320</v>
      </c>
      <c r="B20" s="67">
        <v>100</v>
      </c>
      <c r="C20" s="63">
        <v>101.5</v>
      </c>
      <c r="D20" s="65">
        <v>101.5</v>
      </c>
      <c r="E20" s="13"/>
      <c r="F20" s="13"/>
      <c r="K20" s="18"/>
    </row>
    <row r="21" spans="1:11" ht="27" customHeight="1">
      <c r="A21" s="16" t="s">
        <v>157</v>
      </c>
      <c r="B21" s="67">
        <v>100</v>
      </c>
      <c r="C21" s="67">
        <v>101.3</v>
      </c>
      <c r="D21" s="66">
        <v>101.2</v>
      </c>
      <c r="E21" s="13"/>
      <c r="F21" s="13"/>
      <c r="K21" s="18"/>
    </row>
    <row r="22" spans="1:11" ht="27" customHeight="1">
      <c r="A22" s="16" t="s">
        <v>158</v>
      </c>
      <c r="B22" s="63">
        <v>99.7</v>
      </c>
      <c r="C22" s="63">
        <v>99.7</v>
      </c>
      <c r="D22" s="65">
        <v>100.9</v>
      </c>
      <c r="E22" s="13"/>
      <c r="F22" s="13"/>
      <c r="K22" s="18"/>
    </row>
    <row r="23" spans="1:11" ht="27" customHeight="1">
      <c r="A23" s="16" t="s">
        <v>159</v>
      </c>
      <c r="B23" s="63">
        <v>100.9</v>
      </c>
      <c r="C23" s="63">
        <v>106.5</v>
      </c>
      <c r="D23" s="65">
        <v>107.3</v>
      </c>
      <c r="E23" s="13"/>
      <c r="F23" s="13"/>
      <c r="K23" s="18"/>
    </row>
    <row r="24" spans="1:11" ht="27" customHeight="1">
      <c r="A24" s="16" t="s">
        <v>160</v>
      </c>
      <c r="B24" s="63">
        <v>100</v>
      </c>
      <c r="C24" s="63">
        <v>109.1</v>
      </c>
      <c r="D24" s="65">
        <v>108.8</v>
      </c>
      <c r="E24" s="13"/>
      <c r="F24" s="13"/>
      <c r="K24" s="18"/>
    </row>
    <row r="25" spans="1:11" ht="27" customHeight="1">
      <c r="A25" s="2" t="s">
        <v>161</v>
      </c>
      <c r="B25" s="63">
        <v>99.9</v>
      </c>
      <c r="C25" s="63">
        <v>101.6</v>
      </c>
      <c r="D25" s="65">
        <v>101.6</v>
      </c>
      <c r="E25" s="13"/>
      <c r="F25" s="13"/>
      <c r="K25" s="18"/>
    </row>
    <row r="26" spans="1:11" ht="27" customHeight="1">
      <c r="A26" s="51"/>
      <c r="B26" s="51"/>
      <c r="C26" s="51"/>
      <c r="D26" s="51"/>
      <c r="E26" s="13"/>
      <c r="F26" s="13"/>
      <c r="K26" s="18"/>
    </row>
    <row r="27" spans="1:11" ht="27" customHeight="1">
      <c r="A27" s="278">
        <v>9</v>
      </c>
      <c r="B27" s="278"/>
      <c r="C27" s="278"/>
      <c r="D27" s="278"/>
      <c r="E27" s="13"/>
      <c r="F27" s="13"/>
      <c r="K27" s="18"/>
    </row>
    <row r="28" spans="1:11" ht="19.350000000000001" customHeight="1">
      <c r="E28" s="13"/>
      <c r="F28" s="13"/>
      <c r="K28" s="18"/>
    </row>
    <row r="29" spans="1:11" ht="19.350000000000001" customHeight="1">
      <c r="A29" s="18"/>
      <c r="B29" s="46"/>
      <c r="C29" s="46"/>
      <c r="D29" s="46"/>
      <c r="E29" s="13"/>
      <c r="F29" s="13"/>
      <c r="K29" s="18"/>
    </row>
    <row r="30" spans="1:11" ht="19.350000000000001" customHeight="1">
      <c r="E30" s="13"/>
      <c r="F30" s="13"/>
      <c r="K30" s="18"/>
    </row>
    <row r="31" spans="1:11" ht="19.350000000000001" customHeight="1">
      <c r="E31" s="13"/>
      <c r="F31" s="13"/>
      <c r="K31" s="18"/>
    </row>
    <row r="32" spans="1:11" ht="19.350000000000001" customHeight="1">
      <c r="E32" s="13"/>
      <c r="F32" s="13"/>
      <c r="K32" s="18"/>
    </row>
    <row r="33" spans="5:11" ht="19.350000000000001" customHeight="1">
      <c r="E33" s="13"/>
      <c r="F33" s="13"/>
      <c r="K33" s="18"/>
    </row>
    <row r="34" spans="5:11" ht="19.350000000000001" customHeight="1">
      <c r="E34" s="13"/>
      <c r="F34" s="13"/>
      <c r="K34" s="18"/>
    </row>
    <row r="35" spans="5:11" ht="19.350000000000001" customHeight="1">
      <c r="E35" s="13"/>
      <c r="F35" s="13"/>
      <c r="K35" s="18"/>
    </row>
    <row r="36" spans="5:11" ht="19.350000000000001" customHeight="1">
      <c r="E36" s="13"/>
      <c r="F36" s="13"/>
      <c r="K36" s="18"/>
    </row>
    <row r="37" spans="5:11" ht="19.350000000000001" customHeight="1">
      <c r="E37" s="13"/>
      <c r="F37" s="13"/>
      <c r="K37" s="18"/>
    </row>
    <row r="38" spans="5:11" ht="19.350000000000001" customHeight="1">
      <c r="E38" s="13"/>
      <c r="F38" s="13"/>
      <c r="K38" s="18"/>
    </row>
    <row r="39" spans="5:11" ht="19.350000000000001" customHeight="1">
      <c r="E39" s="13"/>
      <c r="F39" s="13"/>
      <c r="K39" s="18"/>
    </row>
    <row r="40" spans="5:11" ht="19.350000000000001" customHeight="1">
      <c r="E40" s="13"/>
      <c r="F40" s="13"/>
      <c r="K40" s="18"/>
    </row>
    <row r="41" spans="5:11" ht="19.350000000000001" customHeight="1">
      <c r="E41" s="13"/>
      <c r="F41" s="13"/>
      <c r="K41" s="18"/>
    </row>
    <row r="42" spans="5:11" ht="19.350000000000001" customHeight="1">
      <c r="E42" s="13"/>
      <c r="F42" s="13"/>
      <c r="K42" s="18"/>
    </row>
    <row r="43" spans="5:11" ht="19.350000000000001" customHeight="1">
      <c r="E43" s="13"/>
      <c r="F43" s="13"/>
      <c r="K43" s="18"/>
    </row>
    <row r="44" spans="5:11" ht="19.350000000000001" customHeight="1">
      <c r="E44" s="13"/>
      <c r="F44" s="13"/>
      <c r="K44" s="18"/>
    </row>
    <row r="45" spans="5:11" ht="19.350000000000001" customHeight="1">
      <c r="E45" s="13"/>
      <c r="F45" s="13"/>
      <c r="K45" s="18"/>
    </row>
    <row r="46" spans="5:11" ht="19.350000000000001" customHeight="1"/>
    <row r="47" spans="5:11" ht="19.350000000000001" customHeight="1"/>
    <row r="48" spans="5:11" ht="15" customHeight="1"/>
  </sheetData>
  <mergeCells count="3">
    <mergeCell ref="A1:D1"/>
    <mergeCell ref="A3:D3"/>
    <mergeCell ref="A27:D27"/>
  </mergeCells>
  <phoneticPr fontId="2" type="noConversion"/>
  <printOptions horizontalCentered="1"/>
  <pageMargins left="0.74803149606299213" right="0.74803149606299213" top="0.78740157480314965" bottom="0.59055118110236227" header="0.35433070866141736" footer="0.3543307086614173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A2" sqref="A2:G2"/>
    </sheetView>
  </sheetViews>
  <sheetFormatPr defaultColWidth="9" defaultRowHeight="14.25"/>
  <cols>
    <col min="1" max="1" width="12.125" customWidth="1"/>
    <col min="2" max="7" width="11.5" customWidth="1"/>
  </cols>
  <sheetData>
    <row r="1" spans="1:7" ht="24.95" customHeight="1">
      <c r="A1" s="154" t="s">
        <v>381</v>
      </c>
    </row>
    <row r="2" spans="1:7" ht="45" customHeight="1">
      <c r="A2" s="291" t="s">
        <v>389</v>
      </c>
      <c r="B2" s="291"/>
      <c r="C2" s="291"/>
      <c r="D2" s="291"/>
      <c r="E2" s="291"/>
      <c r="F2" s="291"/>
      <c r="G2" s="291"/>
    </row>
    <row r="3" spans="1:7" ht="15" customHeight="1">
      <c r="A3" s="189"/>
      <c r="B3" s="189"/>
      <c r="C3" s="189"/>
      <c r="D3" s="189"/>
      <c r="E3" s="189"/>
      <c r="F3" s="189"/>
      <c r="G3" s="189"/>
    </row>
    <row r="4" spans="1:7" ht="15" customHeight="1">
      <c r="A4" s="292"/>
      <c r="B4" s="292"/>
      <c r="C4" s="292"/>
      <c r="F4" s="293" t="s">
        <v>240</v>
      </c>
      <c r="G4" s="293"/>
    </row>
    <row r="5" spans="1:7" ht="41.25" customHeight="1">
      <c r="A5" s="294" t="s">
        <v>241</v>
      </c>
      <c r="B5" s="295" t="s">
        <v>242</v>
      </c>
      <c r="C5" s="296"/>
      <c r="D5" s="295" t="s">
        <v>243</v>
      </c>
      <c r="E5" s="299"/>
      <c r="F5" s="296" t="s">
        <v>244</v>
      </c>
      <c r="G5" s="296"/>
    </row>
    <row r="6" spans="1:7" ht="41.25" customHeight="1">
      <c r="A6" s="294"/>
      <c r="B6" s="297"/>
      <c r="C6" s="298"/>
      <c r="D6" s="297"/>
      <c r="E6" s="300"/>
      <c r="F6" s="298"/>
      <c r="G6" s="298"/>
    </row>
    <row r="7" spans="1:7" ht="41.25" customHeight="1">
      <c r="A7" s="294"/>
      <c r="B7" s="133" t="s">
        <v>245</v>
      </c>
      <c r="C7" s="133" t="s">
        <v>246</v>
      </c>
      <c r="D7" s="133" t="s">
        <v>245</v>
      </c>
      <c r="E7" s="133" t="s">
        <v>246</v>
      </c>
      <c r="F7" s="133" t="s">
        <v>245</v>
      </c>
      <c r="G7" s="135" t="s">
        <v>246</v>
      </c>
    </row>
    <row r="8" spans="1:7" ht="41.25" customHeight="1">
      <c r="A8" s="190" t="s">
        <v>247</v>
      </c>
      <c r="B8" s="192"/>
      <c r="C8" s="184">
        <v>-9.3000000000000007</v>
      </c>
      <c r="D8" s="192">
        <f>342.1674*10000</f>
        <v>3421674</v>
      </c>
      <c r="E8" s="191">
        <v>-35.299999999999997</v>
      </c>
      <c r="F8" s="192">
        <v>678342</v>
      </c>
      <c r="G8" s="193">
        <v>23.17232162636229</v>
      </c>
    </row>
    <row r="9" spans="1:7" ht="41.25" customHeight="1">
      <c r="A9" s="190" t="s">
        <v>254</v>
      </c>
      <c r="B9" s="192"/>
      <c r="C9" s="184"/>
      <c r="D9" s="192"/>
      <c r="E9" s="194"/>
      <c r="F9" s="192">
        <v>313543</v>
      </c>
      <c r="G9" s="193">
        <v>65.720401691331944</v>
      </c>
    </row>
    <row r="10" spans="1:7" ht="41.25" customHeight="1">
      <c r="A10" s="190" t="s">
        <v>248</v>
      </c>
      <c r="B10" s="192"/>
      <c r="C10" s="202">
        <v>-13.972291069561479</v>
      </c>
      <c r="D10" s="159">
        <v>376314</v>
      </c>
      <c r="E10" s="203">
        <v>-24.903463731298899</v>
      </c>
      <c r="F10" s="192">
        <v>31217</v>
      </c>
      <c r="G10" s="193">
        <v>3.4223429631592808</v>
      </c>
    </row>
    <row r="11" spans="1:7" ht="41.25" customHeight="1">
      <c r="A11" s="190" t="s">
        <v>249</v>
      </c>
      <c r="B11" s="192"/>
      <c r="C11" s="184">
        <v>-13.976590130632033</v>
      </c>
      <c r="D11" s="194">
        <v>919997</v>
      </c>
      <c r="E11" s="191">
        <v>-31.988298992240715</v>
      </c>
      <c r="F11" s="192">
        <v>104266</v>
      </c>
      <c r="G11" s="193">
        <v>-4.874599713527175</v>
      </c>
    </row>
    <row r="12" spans="1:7" ht="41.25" customHeight="1">
      <c r="A12" s="190" t="s">
        <v>250</v>
      </c>
      <c r="B12" s="192"/>
      <c r="C12" s="184">
        <v>-28.957521574312437</v>
      </c>
      <c r="D12" s="194">
        <v>376951.00000000006</v>
      </c>
      <c r="E12" s="191">
        <v>-69.418172023644374</v>
      </c>
      <c r="F12" s="192">
        <v>59150</v>
      </c>
      <c r="G12" s="193">
        <v>-23.622230256701613</v>
      </c>
    </row>
    <row r="13" spans="1:7" ht="41.25" customHeight="1">
      <c r="A13" s="190" t="s">
        <v>251</v>
      </c>
      <c r="B13" s="192"/>
      <c r="C13" s="184">
        <v>-8.1107261884144606</v>
      </c>
      <c r="D13" s="194">
        <v>765214</v>
      </c>
      <c r="E13" s="191">
        <v>-12.942263300465427</v>
      </c>
      <c r="F13" s="192">
        <v>61176</v>
      </c>
      <c r="G13" s="193">
        <v>34.497086951742347</v>
      </c>
    </row>
    <row r="14" spans="1:7" ht="41.25" customHeight="1">
      <c r="A14" s="190" t="s">
        <v>252</v>
      </c>
      <c r="B14" s="192"/>
      <c r="C14" s="184">
        <v>17.761357768481801</v>
      </c>
      <c r="D14" s="194">
        <v>921252.00000000012</v>
      </c>
      <c r="E14" s="191">
        <v>-26.619543970827891</v>
      </c>
      <c r="F14" s="192">
        <v>104136</v>
      </c>
      <c r="G14" s="193">
        <v>11.426645409118635</v>
      </c>
    </row>
    <row r="15" spans="1:7" ht="41.25" customHeight="1">
      <c r="A15" s="190" t="s">
        <v>253</v>
      </c>
      <c r="B15" s="192"/>
      <c r="C15" s="184">
        <v>46.148204065680488</v>
      </c>
      <c r="D15" s="194">
        <v>61945.999999999993</v>
      </c>
      <c r="E15" s="191">
        <v>-10.892143042089828</v>
      </c>
      <c r="F15" s="192">
        <v>4854</v>
      </c>
      <c r="G15" s="193">
        <v>-9.2201234337011471</v>
      </c>
    </row>
    <row r="25" spans="1:7" ht="18.2" customHeight="1">
      <c r="A25" s="290">
        <v>10</v>
      </c>
      <c r="B25" s="290"/>
      <c r="C25" s="290"/>
      <c r="D25" s="290"/>
      <c r="E25" s="290"/>
      <c r="F25" s="290"/>
      <c r="G25" s="290"/>
    </row>
  </sheetData>
  <mergeCells count="8">
    <mergeCell ref="A25:G25"/>
    <mergeCell ref="A2:G2"/>
    <mergeCell ref="A4:C4"/>
    <mergeCell ref="F4:G4"/>
    <mergeCell ref="A5:A7"/>
    <mergeCell ref="B5:C6"/>
    <mergeCell ref="D5:E6"/>
    <mergeCell ref="F5:G6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A2" sqref="A2:D2"/>
    </sheetView>
  </sheetViews>
  <sheetFormatPr defaultRowHeight="14.25"/>
  <cols>
    <col min="1" max="1" width="22.625" customWidth="1"/>
    <col min="2" max="3" width="16.75" customWidth="1"/>
    <col min="4" max="4" width="16.75" style="28" customWidth="1"/>
    <col min="5" max="5" width="11.125" customWidth="1"/>
    <col min="6" max="6" width="10.5" bestFit="1" customWidth="1"/>
    <col min="7" max="7" width="12.75" style="139" bestFit="1" customWidth="1"/>
    <col min="8" max="8" width="9.125" style="139" bestFit="1" customWidth="1"/>
    <col min="256" max="256" width="22.625" customWidth="1"/>
    <col min="257" max="257" width="11.5" customWidth="1"/>
    <col min="258" max="258" width="17.375" customWidth="1"/>
    <col min="259" max="259" width="16.125" customWidth="1"/>
    <col min="512" max="512" width="22.625" customWidth="1"/>
    <col min="513" max="513" width="11.5" customWidth="1"/>
    <col min="514" max="514" width="17.375" customWidth="1"/>
    <col min="515" max="515" width="16.125" customWidth="1"/>
    <col min="768" max="768" width="22.625" customWidth="1"/>
    <col min="769" max="769" width="11.5" customWidth="1"/>
    <col min="770" max="770" width="17.375" customWidth="1"/>
    <col min="771" max="771" width="16.125" customWidth="1"/>
    <col min="1024" max="1024" width="22.625" customWidth="1"/>
    <col min="1025" max="1025" width="11.5" customWidth="1"/>
    <col min="1026" max="1026" width="17.375" customWidth="1"/>
    <col min="1027" max="1027" width="16.125" customWidth="1"/>
    <col min="1280" max="1280" width="22.625" customWidth="1"/>
    <col min="1281" max="1281" width="11.5" customWidth="1"/>
    <col min="1282" max="1282" width="17.375" customWidth="1"/>
    <col min="1283" max="1283" width="16.125" customWidth="1"/>
    <col min="1536" max="1536" width="22.625" customWidth="1"/>
    <col min="1537" max="1537" width="11.5" customWidth="1"/>
    <col min="1538" max="1538" width="17.375" customWidth="1"/>
    <col min="1539" max="1539" width="16.125" customWidth="1"/>
    <col min="1792" max="1792" width="22.625" customWidth="1"/>
    <col min="1793" max="1793" width="11.5" customWidth="1"/>
    <col min="1794" max="1794" width="17.375" customWidth="1"/>
    <col min="1795" max="1795" width="16.125" customWidth="1"/>
    <col min="2048" max="2048" width="22.625" customWidth="1"/>
    <col min="2049" max="2049" width="11.5" customWidth="1"/>
    <col min="2050" max="2050" width="17.375" customWidth="1"/>
    <col min="2051" max="2051" width="16.125" customWidth="1"/>
    <col min="2304" max="2304" width="22.625" customWidth="1"/>
    <col min="2305" max="2305" width="11.5" customWidth="1"/>
    <col min="2306" max="2306" width="17.375" customWidth="1"/>
    <col min="2307" max="2307" width="16.125" customWidth="1"/>
    <col min="2560" max="2560" width="22.625" customWidth="1"/>
    <col min="2561" max="2561" width="11.5" customWidth="1"/>
    <col min="2562" max="2562" width="17.375" customWidth="1"/>
    <col min="2563" max="2563" width="16.125" customWidth="1"/>
    <col min="2816" max="2816" width="22.625" customWidth="1"/>
    <col min="2817" max="2817" width="11.5" customWidth="1"/>
    <col min="2818" max="2818" width="17.375" customWidth="1"/>
    <col min="2819" max="2819" width="16.125" customWidth="1"/>
    <col min="3072" max="3072" width="22.625" customWidth="1"/>
    <col min="3073" max="3073" width="11.5" customWidth="1"/>
    <col min="3074" max="3074" width="17.375" customWidth="1"/>
    <col min="3075" max="3075" width="16.125" customWidth="1"/>
    <col min="3328" max="3328" width="22.625" customWidth="1"/>
    <col min="3329" max="3329" width="11.5" customWidth="1"/>
    <col min="3330" max="3330" width="17.375" customWidth="1"/>
    <col min="3331" max="3331" width="16.125" customWidth="1"/>
    <col min="3584" max="3584" width="22.625" customWidth="1"/>
    <col min="3585" max="3585" width="11.5" customWidth="1"/>
    <col min="3586" max="3586" width="17.375" customWidth="1"/>
    <col min="3587" max="3587" width="16.125" customWidth="1"/>
    <col min="3840" max="3840" width="22.625" customWidth="1"/>
    <col min="3841" max="3841" width="11.5" customWidth="1"/>
    <col min="3842" max="3842" width="17.375" customWidth="1"/>
    <col min="3843" max="3843" width="16.125" customWidth="1"/>
    <col min="4096" max="4096" width="22.625" customWidth="1"/>
    <col min="4097" max="4097" width="11.5" customWidth="1"/>
    <col min="4098" max="4098" width="17.375" customWidth="1"/>
    <col min="4099" max="4099" width="16.125" customWidth="1"/>
    <col min="4352" max="4352" width="22.625" customWidth="1"/>
    <col min="4353" max="4353" width="11.5" customWidth="1"/>
    <col min="4354" max="4354" width="17.375" customWidth="1"/>
    <col min="4355" max="4355" width="16.125" customWidth="1"/>
    <col min="4608" max="4608" width="22.625" customWidth="1"/>
    <col min="4609" max="4609" width="11.5" customWidth="1"/>
    <col min="4610" max="4610" width="17.375" customWidth="1"/>
    <col min="4611" max="4611" width="16.125" customWidth="1"/>
    <col min="4864" max="4864" width="22.625" customWidth="1"/>
    <col min="4865" max="4865" width="11.5" customWidth="1"/>
    <col min="4866" max="4866" width="17.375" customWidth="1"/>
    <col min="4867" max="4867" width="16.125" customWidth="1"/>
    <col min="5120" max="5120" width="22.625" customWidth="1"/>
    <col min="5121" max="5121" width="11.5" customWidth="1"/>
    <col min="5122" max="5122" width="17.375" customWidth="1"/>
    <col min="5123" max="5123" width="16.125" customWidth="1"/>
    <col min="5376" max="5376" width="22.625" customWidth="1"/>
    <col min="5377" max="5377" width="11.5" customWidth="1"/>
    <col min="5378" max="5378" width="17.375" customWidth="1"/>
    <col min="5379" max="5379" width="16.125" customWidth="1"/>
    <col min="5632" max="5632" width="22.625" customWidth="1"/>
    <col min="5633" max="5633" width="11.5" customWidth="1"/>
    <col min="5634" max="5634" width="17.375" customWidth="1"/>
    <col min="5635" max="5635" width="16.125" customWidth="1"/>
    <col min="5888" max="5888" width="22.625" customWidth="1"/>
    <col min="5889" max="5889" width="11.5" customWidth="1"/>
    <col min="5890" max="5890" width="17.375" customWidth="1"/>
    <col min="5891" max="5891" width="16.125" customWidth="1"/>
    <col min="6144" max="6144" width="22.625" customWidth="1"/>
    <col min="6145" max="6145" width="11.5" customWidth="1"/>
    <col min="6146" max="6146" width="17.375" customWidth="1"/>
    <col min="6147" max="6147" width="16.125" customWidth="1"/>
    <col min="6400" max="6400" width="22.625" customWidth="1"/>
    <col min="6401" max="6401" width="11.5" customWidth="1"/>
    <col min="6402" max="6402" width="17.375" customWidth="1"/>
    <col min="6403" max="6403" width="16.125" customWidth="1"/>
    <col min="6656" max="6656" width="22.625" customWidth="1"/>
    <col min="6657" max="6657" width="11.5" customWidth="1"/>
    <col min="6658" max="6658" width="17.375" customWidth="1"/>
    <col min="6659" max="6659" width="16.125" customWidth="1"/>
    <col min="6912" max="6912" width="22.625" customWidth="1"/>
    <col min="6913" max="6913" width="11.5" customWidth="1"/>
    <col min="6914" max="6914" width="17.375" customWidth="1"/>
    <col min="6915" max="6915" width="16.125" customWidth="1"/>
    <col min="7168" max="7168" width="22.625" customWidth="1"/>
    <col min="7169" max="7169" width="11.5" customWidth="1"/>
    <col min="7170" max="7170" width="17.375" customWidth="1"/>
    <col min="7171" max="7171" width="16.125" customWidth="1"/>
    <col min="7424" max="7424" width="22.625" customWidth="1"/>
    <col min="7425" max="7425" width="11.5" customWidth="1"/>
    <col min="7426" max="7426" width="17.375" customWidth="1"/>
    <col min="7427" max="7427" width="16.125" customWidth="1"/>
    <col min="7680" max="7680" width="22.625" customWidth="1"/>
    <col min="7681" max="7681" width="11.5" customWidth="1"/>
    <col min="7682" max="7682" width="17.375" customWidth="1"/>
    <col min="7683" max="7683" width="16.125" customWidth="1"/>
    <col min="7936" max="7936" width="22.625" customWidth="1"/>
    <col min="7937" max="7937" width="11.5" customWidth="1"/>
    <col min="7938" max="7938" width="17.375" customWidth="1"/>
    <col min="7939" max="7939" width="16.125" customWidth="1"/>
    <col min="8192" max="8192" width="22.625" customWidth="1"/>
    <col min="8193" max="8193" width="11.5" customWidth="1"/>
    <col min="8194" max="8194" width="17.375" customWidth="1"/>
    <col min="8195" max="8195" width="16.125" customWidth="1"/>
    <col min="8448" max="8448" width="22.625" customWidth="1"/>
    <col min="8449" max="8449" width="11.5" customWidth="1"/>
    <col min="8450" max="8450" width="17.375" customWidth="1"/>
    <col min="8451" max="8451" width="16.125" customWidth="1"/>
    <col min="8704" max="8704" width="22.625" customWidth="1"/>
    <col min="8705" max="8705" width="11.5" customWidth="1"/>
    <col min="8706" max="8706" width="17.375" customWidth="1"/>
    <col min="8707" max="8707" width="16.125" customWidth="1"/>
    <col min="8960" max="8960" width="22.625" customWidth="1"/>
    <col min="8961" max="8961" width="11.5" customWidth="1"/>
    <col min="8962" max="8962" width="17.375" customWidth="1"/>
    <col min="8963" max="8963" width="16.125" customWidth="1"/>
    <col min="9216" max="9216" width="22.625" customWidth="1"/>
    <col min="9217" max="9217" width="11.5" customWidth="1"/>
    <col min="9218" max="9218" width="17.375" customWidth="1"/>
    <col min="9219" max="9219" width="16.125" customWidth="1"/>
    <col min="9472" max="9472" width="22.625" customWidth="1"/>
    <col min="9473" max="9473" width="11.5" customWidth="1"/>
    <col min="9474" max="9474" width="17.375" customWidth="1"/>
    <col min="9475" max="9475" width="16.125" customWidth="1"/>
    <col min="9728" max="9728" width="22.625" customWidth="1"/>
    <col min="9729" max="9729" width="11.5" customWidth="1"/>
    <col min="9730" max="9730" width="17.375" customWidth="1"/>
    <col min="9731" max="9731" width="16.125" customWidth="1"/>
    <col min="9984" max="9984" width="22.625" customWidth="1"/>
    <col min="9985" max="9985" width="11.5" customWidth="1"/>
    <col min="9986" max="9986" width="17.375" customWidth="1"/>
    <col min="9987" max="9987" width="16.125" customWidth="1"/>
    <col min="10240" max="10240" width="22.625" customWidth="1"/>
    <col min="10241" max="10241" width="11.5" customWidth="1"/>
    <col min="10242" max="10242" width="17.375" customWidth="1"/>
    <col min="10243" max="10243" width="16.125" customWidth="1"/>
    <col min="10496" max="10496" width="22.625" customWidth="1"/>
    <col min="10497" max="10497" width="11.5" customWidth="1"/>
    <col min="10498" max="10498" width="17.375" customWidth="1"/>
    <col min="10499" max="10499" width="16.125" customWidth="1"/>
    <col min="10752" max="10752" width="22.625" customWidth="1"/>
    <col min="10753" max="10753" width="11.5" customWidth="1"/>
    <col min="10754" max="10754" width="17.375" customWidth="1"/>
    <col min="10755" max="10755" width="16.125" customWidth="1"/>
    <col min="11008" max="11008" width="22.625" customWidth="1"/>
    <col min="11009" max="11009" width="11.5" customWidth="1"/>
    <col min="11010" max="11010" width="17.375" customWidth="1"/>
    <col min="11011" max="11011" width="16.125" customWidth="1"/>
    <col min="11264" max="11264" width="22.625" customWidth="1"/>
    <col min="11265" max="11265" width="11.5" customWidth="1"/>
    <col min="11266" max="11266" width="17.375" customWidth="1"/>
    <col min="11267" max="11267" width="16.125" customWidth="1"/>
    <col min="11520" max="11520" width="22.625" customWidth="1"/>
    <col min="11521" max="11521" width="11.5" customWidth="1"/>
    <col min="11522" max="11522" width="17.375" customWidth="1"/>
    <col min="11523" max="11523" width="16.125" customWidth="1"/>
    <col min="11776" max="11776" width="22.625" customWidth="1"/>
    <col min="11777" max="11777" width="11.5" customWidth="1"/>
    <col min="11778" max="11778" width="17.375" customWidth="1"/>
    <col min="11779" max="11779" width="16.125" customWidth="1"/>
    <col min="12032" max="12032" width="22.625" customWidth="1"/>
    <col min="12033" max="12033" width="11.5" customWidth="1"/>
    <col min="12034" max="12034" width="17.375" customWidth="1"/>
    <col min="12035" max="12035" width="16.125" customWidth="1"/>
    <col min="12288" max="12288" width="22.625" customWidth="1"/>
    <col min="12289" max="12289" width="11.5" customWidth="1"/>
    <col min="12290" max="12290" width="17.375" customWidth="1"/>
    <col min="12291" max="12291" width="16.125" customWidth="1"/>
    <col min="12544" max="12544" width="22.625" customWidth="1"/>
    <col min="12545" max="12545" width="11.5" customWidth="1"/>
    <col min="12546" max="12546" width="17.375" customWidth="1"/>
    <col min="12547" max="12547" width="16.125" customWidth="1"/>
    <col min="12800" max="12800" width="22.625" customWidth="1"/>
    <col min="12801" max="12801" width="11.5" customWidth="1"/>
    <col min="12802" max="12802" width="17.375" customWidth="1"/>
    <col min="12803" max="12803" width="16.125" customWidth="1"/>
    <col min="13056" max="13056" width="22.625" customWidth="1"/>
    <col min="13057" max="13057" width="11.5" customWidth="1"/>
    <col min="13058" max="13058" width="17.375" customWidth="1"/>
    <col min="13059" max="13059" width="16.125" customWidth="1"/>
    <col min="13312" max="13312" width="22.625" customWidth="1"/>
    <col min="13313" max="13313" width="11.5" customWidth="1"/>
    <col min="13314" max="13314" width="17.375" customWidth="1"/>
    <col min="13315" max="13315" width="16.125" customWidth="1"/>
    <col min="13568" max="13568" width="22.625" customWidth="1"/>
    <col min="13569" max="13569" width="11.5" customWidth="1"/>
    <col min="13570" max="13570" width="17.375" customWidth="1"/>
    <col min="13571" max="13571" width="16.125" customWidth="1"/>
    <col min="13824" max="13824" width="22.625" customWidth="1"/>
    <col min="13825" max="13825" width="11.5" customWidth="1"/>
    <col min="13826" max="13826" width="17.375" customWidth="1"/>
    <col min="13827" max="13827" width="16.125" customWidth="1"/>
    <col min="14080" max="14080" width="22.625" customWidth="1"/>
    <col min="14081" max="14081" width="11.5" customWidth="1"/>
    <col min="14082" max="14082" width="17.375" customWidth="1"/>
    <col min="14083" max="14083" width="16.125" customWidth="1"/>
    <col min="14336" max="14336" width="22.625" customWidth="1"/>
    <col min="14337" max="14337" width="11.5" customWidth="1"/>
    <col min="14338" max="14338" width="17.375" customWidth="1"/>
    <col min="14339" max="14339" width="16.125" customWidth="1"/>
    <col min="14592" max="14592" width="22.625" customWidth="1"/>
    <col min="14593" max="14593" width="11.5" customWidth="1"/>
    <col min="14594" max="14594" width="17.375" customWidth="1"/>
    <col min="14595" max="14595" width="16.125" customWidth="1"/>
    <col min="14848" max="14848" width="22.625" customWidth="1"/>
    <col min="14849" max="14849" width="11.5" customWidth="1"/>
    <col min="14850" max="14850" width="17.375" customWidth="1"/>
    <col min="14851" max="14851" width="16.125" customWidth="1"/>
    <col min="15104" max="15104" width="22.625" customWidth="1"/>
    <col min="15105" max="15105" width="11.5" customWidth="1"/>
    <col min="15106" max="15106" width="17.375" customWidth="1"/>
    <col min="15107" max="15107" width="16.125" customWidth="1"/>
    <col min="15360" max="15360" width="22.625" customWidth="1"/>
    <col min="15361" max="15361" width="11.5" customWidth="1"/>
    <col min="15362" max="15362" width="17.375" customWidth="1"/>
    <col min="15363" max="15363" width="16.125" customWidth="1"/>
    <col min="15616" max="15616" width="22.625" customWidth="1"/>
    <col min="15617" max="15617" width="11.5" customWidth="1"/>
    <col min="15618" max="15618" width="17.375" customWidth="1"/>
    <col min="15619" max="15619" width="16.125" customWidth="1"/>
    <col min="15872" max="15872" width="22.625" customWidth="1"/>
    <col min="15873" max="15873" width="11.5" customWidth="1"/>
    <col min="15874" max="15874" width="17.375" customWidth="1"/>
    <col min="15875" max="15875" width="16.125" customWidth="1"/>
    <col min="16128" max="16128" width="22.625" customWidth="1"/>
    <col min="16129" max="16129" width="11.5" customWidth="1"/>
    <col min="16130" max="16130" width="17.375" customWidth="1"/>
    <col min="16131" max="16131" width="16.125" customWidth="1"/>
  </cols>
  <sheetData>
    <row r="1" spans="1:6" ht="24.95" customHeight="1">
      <c r="A1" s="154" t="s">
        <v>382</v>
      </c>
    </row>
    <row r="2" spans="1:6" ht="45" customHeight="1">
      <c r="A2" s="301" t="s">
        <v>383</v>
      </c>
      <c r="B2" s="301"/>
      <c r="C2" s="301"/>
      <c r="D2" s="301"/>
    </row>
    <row r="3" spans="1:6" ht="15" customHeight="1">
      <c r="A3" s="242"/>
      <c r="B3" s="242"/>
      <c r="C3" s="242"/>
      <c r="D3" s="248"/>
    </row>
    <row r="4" spans="1:6" ht="15" customHeight="1">
      <c r="A4" s="130"/>
      <c r="B4" s="130"/>
      <c r="C4" s="131"/>
      <c r="D4" s="131" t="s">
        <v>278</v>
      </c>
    </row>
    <row r="5" spans="1:6" ht="28.5" customHeight="1">
      <c r="A5" s="251" t="s">
        <v>378</v>
      </c>
      <c r="B5" s="132" t="s">
        <v>357</v>
      </c>
      <c r="C5" s="245" t="s">
        <v>358</v>
      </c>
      <c r="D5" s="249" t="s">
        <v>359</v>
      </c>
    </row>
    <row r="6" spans="1:6" ht="28.5" customHeight="1">
      <c r="A6" s="132" t="s">
        <v>360</v>
      </c>
      <c r="B6" s="246">
        <v>191</v>
      </c>
      <c r="C6" s="247">
        <v>66.8</v>
      </c>
      <c r="D6" s="250">
        <f>C6/B6*100</f>
        <v>34.973821989528794</v>
      </c>
      <c r="F6" s="159"/>
    </row>
    <row r="7" spans="1:6" ht="28.5" customHeight="1">
      <c r="A7" s="132" t="s">
        <v>361</v>
      </c>
      <c r="B7" s="246">
        <v>13</v>
      </c>
      <c r="C7" s="247">
        <v>3.86</v>
      </c>
      <c r="D7" s="250">
        <f t="shared" ref="D7:D23" si="0">C7/B7*100</f>
        <v>29.69230769230769</v>
      </c>
      <c r="E7" s="47"/>
      <c r="F7" s="159"/>
    </row>
    <row r="8" spans="1:6" ht="28.5" customHeight="1">
      <c r="A8" s="132" t="s">
        <v>362</v>
      </c>
      <c r="B8" s="246">
        <v>6</v>
      </c>
      <c r="C8" s="247">
        <v>1.98</v>
      </c>
      <c r="D8" s="250">
        <f t="shared" si="0"/>
        <v>33</v>
      </c>
      <c r="E8" s="47"/>
      <c r="F8" s="159"/>
    </row>
    <row r="9" spans="1:6" ht="28.5" customHeight="1">
      <c r="A9" s="132" t="s">
        <v>363</v>
      </c>
      <c r="B9" s="246">
        <v>1.5</v>
      </c>
      <c r="C9" s="247">
        <v>0.35</v>
      </c>
      <c r="D9" s="250">
        <f t="shared" si="0"/>
        <v>23.333333333333332</v>
      </c>
      <c r="E9" s="47"/>
      <c r="F9" s="159"/>
    </row>
    <row r="10" spans="1:6" ht="28.5" customHeight="1">
      <c r="A10" s="132" t="s">
        <v>364</v>
      </c>
      <c r="B10" s="246">
        <v>17.5</v>
      </c>
      <c r="C10" s="247">
        <v>8.41</v>
      </c>
      <c r="D10" s="250">
        <f t="shared" si="0"/>
        <v>48.057142857142857</v>
      </c>
      <c r="E10" s="47"/>
      <c r="F10" s="159"/>
    </row>
    <row r="11" spans="1:6" ht="28.5" customHeight="1">
      <c r="A11" s="132" t="s">
        <v>365</v>
      </c>
      <c r="B11" s="246">
        <v>18.5</v>
      </c>
      <c r="C11" s="247">
        <v>8.9499999999999993</v>
      </c>
      <c r="D11" s="250">
        <f t="shared" si="0"/>
        <v>48.378378378378372</v>
      </c>
      <c r="E11" s="47"/>
      <c r="F11" s="159"/>
    </row>
    <row r="12" spans="1:6" ht="28.5" customHeight="1">
      <c r="A12" s="132" t="s">
        <v>366</v>
      </c>
      <c r="B12" s="246">
        <v>7.5</v>
      </c>
      <c r="C12" s="247">
        <v>1.68</v>
      </c>
      <c r="D12" s="250">
        <f t="shared" si="0"/>
        <v>22.400000000000002</v>
      </c>
      <c r="E12" s="47"/>
      <c r="F12" s="159"/>
    </row>
    <row r="13" spans="1:6" ht="28.5" customHeight="1">
      <c r="A13" s="132" t="s">
        <v>367</v>
      </c>
      <c r="B13" s="246">
        <v>15</v>
      </c>
      <c r="C13" s="247">
        <v>6.14</v>
      </c>
      <c r="D13" s="250">
        <f t="shared" si="0"/>
        <v>40.93333333333333</v>
      </c>
      <c r="E13" s="47"/>
      <c r="F13" s="159"/>
    </row>
    <row r="14" spans="1:6" ht="28.5" customHeight="1">
      <c r="A14" s="132" t="s">
        <v>368</v>
      </c>
      <c r="B14" s="246">
        <v>5.5</v>
      </c>
      <c r="C14" s="247">
        <v>1.52</v>
      </c>
      <c r="D14" s="250">
        <f t="shared" si="0"/>
        <v>27.636363636363637</v>
      </c>
      <c r="E14" s="47"/>
      <c r="F14" s="159"/>
    </row>
    <row r="15" spans="1:6" ht="28.5" customHeight="1">
      <c r="A15" s="132" t="s">
        <v>369</v>
      </c>
      <c r="B15" s="246">
        <v>10.5</v>
      </c>
      <c r="C15" s="247">
        <v>2.93</v>
      </c>
      <c r="D15" s="250">
        <f t="shared" si="0"/>
        <v>27.904761904761905</v>
      </c>
      <c r="E15" s="47"/>
      <c r="F15" s="159"/>
    </row>
    <row r="16" spans="1:6" ht="28.5" customHeight="1">
      <c r="A16" s="132" t="s">
        <v>370</v>
      </c>
      <c r="B16" s="246">
        <v>14</v>
      </c>
      <c r="C16" s="247">
        <v>3.31</v>
      </c>
      <c r="D16" s="250">
        <f t="shared" si="0"/>
        <v>23.642857142857142</v>
      </c>
      <c r="E16" s="47"/>
      <c r="F16" s="159"/>
    </row>
    <row r="17" spans="1:6" ht="28.5" customHeight="1">
      <c r="A17" s="132" t="s">
        <v>371</v>
      </c>
      <c r="B17" s="246">
        <v>12.5</v>
      </c>
      <c r="C17" s="247">
        <v>4.8499999999999996</v>
      </c>
      <c r="D17" s="250">
        <f t="shared" si="0"/>
        <v>38.799999999999997</v>
      </c>
      <c r="E17" s="47"/>
      <c r="F17" s="159"/>
    </row>
    <row r="18" spans="1:6" ht="28.5" customHeight="1">
      <c r="A18" s="132" t="s">
        <v>372</v>
      </c>
      <c r="B18" s="246">
        <v>12</v>
      </c>
      <c r="C18" s="247">
        <v>3.61</v>
      </c>
      <c r="D18" s="250">
        <f t="shared" si="0"/>
        <v>30.083333333333336</v>
      </c>
      <c r="E18" s="47"/>
      <c r="F18" s="159"/>
    </row>
    <row r="19" spans="1:6" ht="28.5" customHeight="1">
      <c r="A19" s="132" t="s">
        <v>373</v>
      </c>
      <c r="B19" s="246">
        <v>13</v>
      </c>
      <c r="C19" s="247">
        <v>3.47</v>
      </c>
      <c r="D19" s="250">
        <f t="shared" si="0"/>
        <v>26.692307692307693</v>
      </c>
      <c r="E19" s="47"/>
      <c r="F19" s="159"/>
    </row>
    <row r="20" spans="1:6" ht="28.5" customHeight="1">
      <c r="A20" s="132" t="s">
        <v>374</v>
      </c>
      <c r="B20" s="246">
        <v>12</v>
      </c>
      <c r="C20" s="247">
        <v>3.73</v>
      </c>
      <c r="D20" s="250">
        <f t="shared" si="0"/>
        <v>31.083333333333336</v>
      </c>
      <c r="E20" s="47"/>
      <c r="F20" s="159"/>
    </row>
    <row r="21" spans="1:6" ht="28.5" customHeight="1">
      <c r="A21" s="132" t="s">
        <v>375</v>
      </c>
      <c r="B21" s="246">
        <v>17.5</v>
      </c>
      <c r="C21" s="247">
        <v>7.92</v>
      </c>
      <c r="D21" s="250">
        <f t="shared" si="0"/>
        <v>45.25714285714286</v>
      </c>
    </row>
    <row r="22" spans="1:6" ht="28.5" customHeight="1">
      <c r="A22" s="132" t="s">
        <v>376</v>
      </c>
      <c r="B22" s="246">
        <v>7.5</v>
      </c>
      <c r="C22" s="247">
        <v>2.41</v>
      </c>
      <c r="D22" s="250">
        <f t="shared" si="0"/>
        <v>32.133333333333333</v>
      </c>
    </row>
    <row r="23" spans="1:6" ht="28.5" customHeight="1">
      <c r="A23" s="132" t="s">
        <v>377</v>
      </c>
      <c r="B23" s="246">
        <v>7.5</v>
      </c>
      <c r="C23" s="247">
        <v>1.68</v>
      </c>
      <c r="D23" s="250">
        <f t="shared" si="0"/>
        <v>22.400000000000002</v>
      </c>
    </row>
    <row r="24" spans="1:6" ht="28.5" customHeight="1"/>
    <row r="25" spans="1:6" ht="28.5" customHeight="1">
      <c r="A25" s="290">
        <v>11</v>
      </c>
      <c r="B25" s="290"/>
      <c r="C25" s="290"/>
      <c r="D25" s="290"/>
    </row>
    <row r="26" spans="1:6" ht="26.25" customHeight="1"/>
  </sheetData>
  <mergeCells count="2">
    <mergeCell ref="A2:D2"/>
    <mergeCell ref="A25:D25"/>
  </mergeCells>
  <phoneticPr fontId="3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A2" sqref="A2:E2"/>
    </sheetView>
  </sheetViews>
  <sheetFormatPr defaultRowHeight="14.25"/>
  <cols>
    <col min="1" max="1" width="22.625" customWidth="1"/>
    <col min="2" max="2" width="11.5" customWidth="1"/>
    <col min="3" max="3" width="17.375" customWidth="1"/>
    <col min="4" max="4" width="16.125" customWidth="1"/>
    <col min="6" max="6" width="11.125" customWidth="1"/>
    <col min="7" max="7" width="10.5" bestFit="1" customWidth="1"/>
    <col min="8" max="8" width="12.75" style="139" bestFit="1" customWidth="1"/>
    <col min="9" max="9" width="9.125" style="139" bestFit="1" customWidth="1"/>
    <col min="257" max="257" width="22.625" customWidth="1"/>
    <col min="258" max="258" width="11.5" customWidth="1"/>
    <col min="259" max="259" width="17.375" customWidth="1"/>
    <col min="260" max="260" width="16.125" customWidth="1"/>
    <col min="513" max="513" width="22.625" customWidth="1"/>
    <col min="514" max="514" width="11.5" customWidth="1"/>
    <col min="515" max="515" width="17.375" customWidth="1"/>
    <col min="516" max="516" width="16.125" customWidth="1"/>
    <col min="769" max="769" width="22.625" customWidth="1"/>
    <col min="770" max="770" width="11.5" customWidth="1"/>
    <col min="771" max="771" width="17.375" customWidth="1"/>
    <col min="772" max="772" width="16.125" customWidth="1"/>
    <col min="1025" max="1025" width="22.625" customWidth="1"/>
    <col min="1026" max="1026" width="11.5" customWidth="1"/>
    <col min="1027" max="1027" width="17.375" customWidth="1"/>
    <col min="1028" max="1028" width="16.125" customWidth="1"/>
    <col min="1281" max="1281" width="22.625" customWidth="1"/>
    <col min="1282" max="1282" width="11.5" customWidth="1"/>
    <col min="1283" max="1283" width="17.375" customWidth="1"/>
    <col min="1284" max="1284" width="16.125" customWidth="1"/>
    <col min="1537" max="1537" width="22.625" customWidth="1"/>
    <col min="1538" max="1538" width="11.5" customWidth="1"/>
    <col min="1539" max="1539" width="17.375" customWidth="1"/>
    <col min="1540" max="1540" width="16.125" customWidth="1"/>
    <col min="1793" max="1793" width="22.625" customWidth="1"/>
    <col min="1794" max="1794" width="11.5" customWidth="1"/>
    <col min="1795" max="1795" width="17.375" customWidth="1"/>
    <col min="1796" max="1796" width="16.125" customWidth="1"/>
    <col min="2049" max="2049" width="22.625" customWidth="1"/>
    <col min="2050" max="2050" width="11.5" customWidth="1"/>
    <col min="2051" max="2051" width="17.375" customWidth="1"/>
    <col min="2052" max="2052" width="16.125" customWidth="1"/>
    <col min="2305" max="2305" width="22.625" customWidth="1"/>
    <col min="2306" max="2306" width="11.5" customWidth="1"/>
    <col min="2307" max="2307" width="17.375" customWidth="1"/>
    <col min="2308" max="2308" width="16.125" customWidth="1"/>
    <col min="2561" max="2561" width="22.625" customWidth="1"/>
    <col min="2562" max="2562" width="11.5" customWidth="1"/>
    <col min="2563" max="2563" width="17.375" customWidth="1"/>
    <col min="2564" max="2564" width="16.125" customWidth="1"/>
    <col min="2817" max="2817" width="22.625" customWidth="1"/>
    <col min="2818" max="2818" width="11.5" customWidth="1"/>
    <col min="2819" max="2819" width="17.375" customWidth="1"/>
    <col min="2820" max="2820" width="16.125" customWidth="1"/>
    <col min="3073" max="3073" width="22.625" customWidth="1"/>
    <col min="3074" max="3074" width="11.5" customWidth="1"/>
    <col min="3075" max="3075" width="17.375" customWidth="1"/>
    <col min="3076" max="3076" width="16.125" customWidth="1"/>
    <col min="3329" max="3329" width="22.625" customWidth="1"/>
    <col min="3330" max="3330" width="11.5" customWidth="1"/>
    <col min="3331" max="3331" width="17.375" customWidth="1"/>
    <col min="3332" max="3332" width="16.125" customWidth="1"/>
    <col min="3585" max="3585" width="22.625" customWidth="1"/>
    <col min="3586" max="3586" width="11.5" customWidth="1"/>
    <col min="3587" max="3587" width="17.375" customWidth="1"/>
    <col min="3588" max="3588" width="16.125" customWidth="1"/>
    <col min="3841" max="3841" width="22.625" customWidth="1"/>
    <col min="3842" max="3842" width="11.5" customWidth="1"/>
    <col min="3843" max="3843" width="17.375" customWidth="1"/>
    <col min="3844" max="3844" width="16.125" customWidth="1"/>
    <col min="4097" max="4097" width="22.625" customWidth="1"/>
    <col min="4098" max="4098" width="11.5" customWidth="1"/>
    <col min="4099" max="4099" width="17.375" customWidth="1"/>
    <col min="4100" max="4100" width="16.125" customWidth="1"/>
    <col min="4353" max="4353" width="22.625" customWidth="1"/>
    <col min="4354" max="4354" width="11.5" customWidth="1"/>
    <col min="4355" max="4355" width="17.375" customWidth="1"/>
    <col min="4356" max="4356" width="16.125" customWidth="1"/>
    <col min="4609" max="4609" width="22.625" customWidth="1"/>
    <col min="4610" max="4610" width="11.5" customWidth="1"/>
    <col min="4611" max="4611" width="17.375" customWidth="1"/>
    <col min="4612" max="4612" width="16.125" customWidth="1"/>
    <col min="4865" max="4865" width="22.625" customWidth="1"/>
    <col min="4866" max="4866" width="11.5" customWidth="1"/>
    <col min="4867" max="4867" width="17.375" customWidth="1"/>
    <col min="4868" max="4868" width="16.125" customWidth="1"/>
    <col min="5121" max="5121" width="22.625" customWidth="1"/>
    <col min="5122" max="5122" width="11.5" customWidth="1"/>
    <col min="5123" max="5123" width="17.375" customWidth="1"/>
    <col min="5124" max="5124" width="16.125" customWidth="1"/>
    <col min="5377" max="5377" width="22.625" customWidth="1"/>
    <col min="5378" max="5378" width="11.5" customWidth="1"/>
    <col min="5379" max="5379" width="17.375" customWidth="1"/>
    <col min="5380" max="5380" width="16.125" customWidth="1"/>
    <col min="5633" max="5633" width="22.625" customWidth="1"/>
    <col min="5634" max="5634" width="11.5" customWidth="1"/>
    <col min="5635" max="5635" width="17.375" customWidth="1"/>
    <col min="5636" max="5636" width="16.125" customWidth="1"/>
    <col min="5889" max="5889" width="22.625" customWidth="1"/>
    <col min="5890" max="5890" width="11.5" customWidth="1"/>
    <col min="5891" max="5891" width="17.375" customWidth="1"/>
    <col min="5892" max="5892" width="16.125" customWidth="1"/>
    <col min="6145" max="6145" width="22.625" customWidth="1"/>
    <col min="6146" max="6146" width="11.5" customWidth="1"/>
    <col min="6147" max="6147" width="17.375" customWidth="1"/>
    <col min="6148" max="6148" width="16.125" customWidth="1"/>
    <col min="6401" max="6401" width="22.625" customWidth="1"/>
    <col min="6402" max="6402" width="11.5" customWidth="1"/>
    <col min="6403" max="6403" width="17.375" customWidth="1"/>
    <col min="6404" max="6404" width="16.125" customWidth="1"/>
    <col min="6657" max="6657" width="22.625" customWidth="1"/>
    <col min="6658" max="6658" width="11.5" customWidth="1"/>
    <col min="6659" max="6659" width="17.375" customWidth="1"/>
    <col min="6660" max="6660" width="16.125" customWidth="1"/>
    <col min="6913" max="6913" width="22.625" customWidth="1"/>
    <col min="6914" max="6914" width="11.5" customWidth="1"/>
    <col min="6915" max="6915" width="17.375" customWidth="1"/>
    <col min="6916" max="6916" width="16.125" customWidth="1"/>
    <col min="7169" max="7169" width="22.625" customWidth="1"/>
    <col min="7170" max="7170" width="11.5" customWidth="1"/>
    <col min="7171" max="7171" width="17.375" customWidth="1"/>
    <col min="7172" max="7172" width="16.125" customWidth="1"/>
    <col min="7425" max="7425" width="22.625" customWidth="1"/>
    <col min="7426" max="7426" width="11.5" customWidth="1"/>
    <col min="7427" max="7427" width="17.375" customWidth="1"/>
    <col min="7428" max="7428" width="16.125" customWidth="1"/>
    <col min="7681" max="7681" width="22.625" customWidth="1"/>
    <col min="7682" max="7682" width="11.5" customWidth="1"/>
    <col min="7683" max="7683" width="17.375" customWidth="1"/>
    <col min="7684" max="7684" width="16.125" customWidth="1"/>
    <col min="7937" max="7937" width="22.625" customWidth="1"/>
    <col min="7938" max="7938" width="11.5" customWidth="1"/>
    <col min="7939" max="7939" width="17.375" customWidth="1"/>
    <col min="7940" max="7940" width="16.125" customWidth="1"/>
    <col min="8193" max="8193" width="22.625" customWidth="1"/>
    <col min="8194" max="8194" width="11.5" customWidth="1"/>
    <col min="8195" max="8195" width="17.375" customWidth="1"/>
    <col min="8196" max="8196" width="16.125" customWidth="1"/>
    <col min="8449" max="8449" width="22.625" customWidth="1"/>
    <col min="8450" max="8450" width="11.5" customWidth="1"/>
    <col min="8451" max="8451" width="17.375" customWidth="1"/>
    <col min="8452" max="8452" width="16.125" customWidth="1"/>
    <col min="8705" max="8705" width="22.625" customWidth="1"/>
    <col min="8706" max="8706" width="11.5" customWidth="1"/>
    <col min="8707" max="8707" width="17.375" customWidth="1"/>
    <col min="8708" max="8708" width="16.125" customWidth="1"/>
    <col min="8961" max="8961" width="22.625" customWidth="1"/>
    <col min="8962" max="8962" width="11.5" customWidth="1"/>
    <col min="8963" max="8963" width="17.375" customWidth="1"/>
    <col min="8964" max="8964" width="16.125" customWidth="1"/>
    <col min="9217" max="9217" width="22.625" customWidth="1"/>
    <col min="9218" max="9218" width="11.5" customWidth="1"/>
    <col min="9219" max="9219" width="17.375" customWidth="1"/>
    <col min="9220" max="9220" width="16.125" customWidth="1"/>
    <col min="9473" max="9473" width="22.625" customWidth="1"/>
    <col min="9474" max="9474" width="11.5" customWidth="1"/>
    <col min="9475" max="9475" width="17.375" customWidth="1"/>
    <col min="9476" max="9476" width="16.125" customWidth="1"/>
    <col min="9729" max="9729" width="22.625" customWidth="1"/>
    <col min="9730" max="9730" width="11.5" customWidth="1"/>
    <col min="9731" max="9731" width="17.375" customWidth="1"/>
    <col min="9732" max="9732" width="16.125" customWidth="1"/>
    <col min="9985" max="9985" width="22.625" customWidth="1"/>
    <col min="9986" max="9986" width="11.5" customWidth="1"/>
    <col min="9987" max="9987" width="17.375" customWidth="1"/>
    <col min="9988" max="9988" width="16.125" customWidth="1"/>
    <col min="10241" max="10241" width="22.625" customWidth="1"/>
    <col min="10242" max="10242" width="11.5" customWidth="1"/>
    <col min="10243" max="10243" width="17.375" customWidth="1"/>
    <col min="10244" max="10244" width="16.125" customWidth="1"/>
    <col min="10497" max="10497" width="22.625" customWidth="1"/>
    <col min="10498" max="10498" width="11.5" customWidth="1"/>
    <col min="10499" max="10499" width="17.375" customWidth="1"/>
    <col min="10500" max="10500" width="16.125" customWidth="1"/>
    <col min="10753" max="10753" width="22.625" customWidth="1"/>
    <col min="10754" max="10754" width="11.5" customWidth="1"/>
    <col min="10755" max="10755" width="17.375" customWidth="1"/>
    <col min="10756" max="10756" width="16.125" customWidth="1"/>
    <col min="11009" max="11009" width="22.625" customWidth="1"/>
    <col min="11010" max="11010" width="11.5" customWidth="1"/>
    <col min="11011" max="11011" width="17.375" customWidth="1"/>
    <col min="11012" max="11012" width="16.125" customWidth="1"/>
    <col min="11265" max="11265" width="22.625" customWidth="1"/>
    <col min="11266" max="11266" width="11.5" customWidth="1"/>
    <col min="11267" max="11267" width="17.375" customWidth="1"/>
    <col min="11268" max="11268" width="16.125" customWidth="1"/>
    <col min="11521" max="11521" width="22.625" customWidth="1"/>
    <col min="11522" max="11522" width="11.5" customWidth="1"/>
    <col min="11523" max="11523" width="17.375" customWidth="1"/>
    <col min="11524" max="11524" width="16.125" customWidth="1"/>
    <col min="11777" max="11777" width="22.625" customWidth="1"/>
    <col min="11778" max="11778" width="11.5" customWidth="1"/>
    <col min="11779" max="11779" width="17.375" customWidth="1"/>
    <col min="11780" max="11780" width="16.125" customWidth="1"/>
    <col min="12033" max="12033" width="22.625" customWidth="1"/>
    <col min="12034" max="12034" width="11.5" customWidth="1"/>
    <col min="12035" max="12035" width="17.375" customWidth="1"/>
    <col min="12036" max="12036" width="16.125" customWidth="1"/>
    <col min="12289" max="12289" width="22.625" customWidth="1"/>
    <col min="12290" max="12290" width="11.5" customWidth="1"/>
    <col min="12291" max="12291" width="17.375" customWidth="1"/>
    <col min="12292" max="12292" width="16.125" customWidth="1"/>
    <col min="12545" max="12545" width="22.625" customWidth="1"/>
    <col min="12546" max="12546" width="11.5" customWidth="1"/>
    <col min="12547" max="12547" width="17.375" customWidth="1"/>
    <col min="12548" max="12548" width="16.125" customWidth="1"/>
    <col min="12801" max="12801" width="22.625" customWidth="1"/>
    <col min="12802" max="12802" width="11.5" customWidth="1"/>
    <col min="12803" max="12803" width="17.375" customWidth="1"/>
    <col min="12804" max="12804" width="16.125" customWidth="1"/>
    <col min="13057" max="13057" width="22.625" customWidth="1"/>
    <col min="13058" max="13058" width="11.5" customWidth="1"/>
    <col min="13059" max="13059" width="17.375" customWidth="1"/>
    <col min="13060" max="13060" width="16.125" customWidth="1"/>
    <col min="13313" max="13313" width="22.625" customWidth="1"/>
    <col min="13314" max="13314" width="11.5" customWidth="1"/>
    <col min="13315" max="13315" width="17.375" customWidth="1"/>
    <col min="13316" max="13316" width="16.125" customWidth="1"/>
    <col min="13569" max="13569" width="22.625" customWidth="1"/>
    <col min="13570" max="13570" width="11.5" customWidth="1"/>
    <col min="13571" max="13571" width="17.375" customWidth="1"/>
    <col min="13572" max="13572" width="16.125" customWidth="1"/>
    <col min="13825" max="13825" width="22.625" customWidth="1"/>
    <col min="13826" max="13826" width="11.5" customWidth="1"/>
    <col min="13827" max="13827" width="17.375" customWidth="1"/>
    <col min="13828" max="13828" width="16.125" customWidth="1"/>
    <col min="14081" max="14081" width="22.625" customWidth="1"/>
    <col min="14082" max="14082" width="11.5" customWidth="1"/>
    <col min="14083" max="14083" width="17.375" customWidth="1"/>
    <col min="14084" max="14084" width="16.125" customWidth="1"/>
    <col min="14337" max="14337" width="22.625" customWidth="1"/>
    <col min="14338" max="14338" width="11.5" customWidth="1"/>
    <col min="14339" max="14339" width="17.375" customWidth="1"/>
    <col min="14340" max="14340" width="16.125" customWidth="1"/>
    <col min="14593" max="14593" width="22.625" customWidth="1"/>
    <col min="14594" max="14594" width="11.5" customWidth="1"/>
    <col min="14595" max="14595" width="17.375" customWidth="1"/>
    <col min="14596" max="14596" width="16.125" customWidth="1"/>
    <col min="14849" max="14849" width="22.625" customWidth="1"/>
    <col min="14850" max="14850" width="11.5" customWidth="1"/>
    <col min="14851" max="14851" width="17.375" customWidth="1"/>
    <col min="14852" max="14852" width="16.125" customWidth="1"/>
    <col min="15105" max="15105" width="22.625" customWidth="1"/>
    <col min="15106" max="15106" width="11.5" customWidth="1"/>
    <col min="15107" max="15107" width="17.375" customWidth="1"/>
    <col min="15108" max="15108" width="16.125" customWidth="1"/>
    <col min="15361" max="15361" width="22.625" customWidth="1"/>
    <col min="15362" max="15362" width="11.5" customWidth="1"/>
    <col min="15363" max="15363" width="17.375" customWidth="1"/>
    <col min="15364" max="15364" width="16.125" customWidth="1"/>
    <col min="15617" max="15617" width="22.625" customWidth="1"/>
    <col min="15618" max="15618" width="11.5" customWidth="1"/>
    <col min="15619" max="15619" width="17.375" customWidth="1"/>
    <col min="15620" max="15620" width="16.125" customWidth="1"/>
    <col min="15873" max="15873" width="22.625" customWidth="1"/>
    <col min="15874" max="15874" width="11.5" customWidth="1"/>
    <col min="15875" max="15875" width="17.375" customWidth="1"/>
    <col min="15876" max="15876" width="16.125" customWidth="1"/>
    <col min="16129" max="16129" width="22.625" customWidth="1"/>
    <col min="16130" max="16130" width="11.5" customWidth="1"/>
    <col min="16131" max="16131" width="17.375" customWidth="1"/>
    <col min="16132" max="16132" width="16.125" customWidth="1"/>
  </cols>
  <sheetData>
    <row r="1" spans="1:7" ht="24.95" customHeight="1">
      <c r="A1" s="154" t="s">
        <v>385</v>
      </c>
    </row>
    <row r="2" spans="1:7" ht="45" customHeight="1">
      <c r="A2" s="301" t="s">
        <v>384</v>
      </c>
      <c r="B2" s="301"/>
      <c r="C2" s="301"/>
      <c r="D2" s="301"/>
      <c r="E2" s="301"/>
    </row>
    <row r="3" spans="1:7" ht="15" customHeight="1">
      <c r="A3" s="155"/>
      <c r="B3" s="155"/>
      <c r="C3" s="155"/>
      <c r="D3" s="155"/>
      <c r="E3" s="155"/>
    </row>
    <row r="4" spans="1:7" ht="15" customHeight="1">
      <c r="A4" s="130"/>
      <c r="B4" s="130"/>
      <c r="C4" s="131"/>
      <c r="D4" s="302" t="s">
        <v>278</v>
      </c>
      <c r="E4" s="302"/>
    </row>
    <row r="5" spans="1:7" ht="35.25" customHeight="1">
      <c r="A5" s="132" t="s">
        <v>192</v>
      </c>
      <c r="B5" s="132" t="s">
        <v>193</v>
      </c>
      <c r="C5" s="181" t="s">
        <v>280</v>
      </c>
      <c r="D5" s="134" t="s">
        <v>279</v>
      </c>
      <c r="E5" s="135" t="s">
        <v>194</v>
      </c>
    </row>
    <row r="6" spans="1:7" ht="35.25" customHeight="1">
      <c r="A6" s="132" t="s">
        <v>281</v>
      </c>
      <c r="B6" s="195">
        <v>30.8</v>
      </c>
      <c r="C6" s="196">
        <v>9.33</v>
      </c>
      <c r="D6" s="200">
        <v>30.292207792207794</v>
      </c>
      <c r="E6" s="136"/>
      <c r="G6" s="159"/>
    </row>
    <row r="7" spans="1:7" ht="35.25" customHeight="1">
      <c r="A7" s="132" t="s">
        <v>196</v>
      </c>
      <c r="B7" s="195">
        <v>4</v>
      </c>
      <c r="C7" s="196">
        <v>1.6</v>
      </c>
      <c r="D7" s="200">
        <v>40</v>
      </c>
      <c r="E7" s="136"/>
      <c r="F7" s="47"/>
      <c r="G7" s="159"/>
    </row>
    <row r="8" spans="1:7" ht="35.25" customHeight="1">
      <c r="A8" s="132" t="s">
        <v>197</v>
      </c>
      <c r="B8" s="195">
        <v>3</v>
      </c>
      <c r="C8" s="196">
        <v>0.83</v>
      </c>
      <c r="D8" s="200">
        <v>27.666666666666668</v>
      </c>
      <c r="E8" s="136"/>
      <c r="F8" s="47"/>
      <c r="G8" s="159"/>
    </row>
    <row r="9" spans="1:7" ht="35.25" customHeight="1">
      <c r="A9" s="132" t="s">
        <v>198</v>
      </c>
      <c r="B9" s="195">
        <v>0.9</v>
      </c>
      <c r="C9" s="196">
        <v>0.13</v>
      </c>
      <c r="D9" s="200">
        <v>14.444444444444446</v>
      </c>
      <c r="E9" s="136"/>
      <c r="F9" s="47"/>
      <c r="G9" s="159"/>
    </row>
    <row r="10" spans="1:7" ht="35.25" customHeight="1">
      <c r="A10" s="132" t="s">
        <v>199</v>
      </c>
      <c r="B10" s="195">
        <v>2</v>
      </c>
      <c r="C10" s="196">
        <v>0.3</v>
      </c>
      <c r="D10" s="200">
        <v>15</v>
      </c>
      <c r="E10" s="136"/>
      <c r="F10" s="47"/>
      <c r="G10" s="159"/>
    </row>
    <row r="11" spans="1:7" ht="35.25" customHeight="1">
      <c r="A11" s="132" t="s">
        <v>200</v>
      </c>
      <c r="B11" s="195">
        <v>0.2</v>
      </c>
      <c r="C11" s="196">
        <v>0.1</v>
      </c>
      <c r="D11" s="200">
        <v>50</v>
      </c>
      <c r="E11" s="136"/>
      <c r="F11" s="47"/>
      <c r="G11" s="159"/>
    </row>
    <row r="12" spans="1:7" ht="35.25" customHeight="1">
      <c r="A12" s="132" t="s">
        <v>201</v>
      </c>
      <c r="B12" s="195">
        <v>7.2</v>
      </c>
      <c r="C12" s="196">
        <v>1.89</v>
      </c>
      <c r="D12" s="200">
        <v>26.25</v>
      </c>
      <c r="E12" s="136"/>
      <c r="F12" s="47"/>
      <c r="G12" s="159"/>
    </row>
    <row r="13" spans="1:7" ht="35.25" customHeight="1">
      <c r="A13" s="132" t="s">
        <v>202</v>
      </c>
      <c r="B13" s="195">
        <v>2</v>
      </c>
      <c r="C13" s="196">
        <v>0.62</v>
      </c>
      <c r="D13" s="200">
        <v>31</v>
      </c>
      <c r="E13" s="136"/>
      <c r="F13" s="47"/>
      <c r="G13" s="159"/>
    </row>
    <row r="14" spans="1:7" ht="35.25" customHeight="1">
      <c r="A14" s="132" t="s">
        <v>203</v>
      </c>
      <c r="B14" s="195">
        <v>3</v>
      </c>
      <c r="C14" s="196">
        <v>0.44</v>
      </c>
      <c r="D14" s="200">
        <v>14.666666666666666</v>
      </c>
      <c r="E14" s="136"/>
      <c r="F14" s="47"/>
      <c r="G14" s="159"/>
    </row>
    <row r="15" spans="1:7" ht="35.25" customHeight="1">
      <c r="A15" s="132" t="s">
        <v>204</v>
      </c>
      <c r="B15" s="195">
        <v>2</v>
      </c>
      <c r="C15" s="196">
        <v>0.33</v>
      </c>
      <c r="D15" s="200">
        <v>16.5</v>
      </c>
      <c r="E15" s="136"/>
      <c r="F15" s="47"/>
      <c r="G15" s="159"/>
    </row>
    <row r="16" spans="1:7" ht="35.25" customHeight="1">
      <c r="A16" s="132" t="s">
        <v>205</v>
      </c>
      <c r="B16" s="195">
        <v>0.3</v>
      </c>
      <c r="C16" s="197">
        <v>6.0000000000000001E-3</v>
      </c>
      <c r="D16" s="200">
        <v>2</v>
      </c>
      <c r="E16" s="136"/>
      <c r="F16" s="47"/>
      <c r="G16" s="159"/>
    </row>
    <row r="17" spans="1:7" ht="35.25" customHeight="1">
      <c r="A17" s="132" t="s">
        <v>206</v>
      </c>
      <c r="B17" s="195">
        <v>1</v>
      </c>
      <c r="C17" s="196">
        <v>0.22</v>
      </c>
      <c r="D17" s="200">
        <v>22</v>
      </c>
      <c r="E17" s="136"/>
      <c r="F17" s="47"/>
      <c r="G17" s="159"/>
    </row>
    <row r="18" spans="1:7" ht="35.25" customHeight="1">
      <c r="A18" s="132" t="s">
        <v>207</v>
      </c>
      <c r="B18" s="195">
        <v>1.5</v>
      </c>
      <c r="C18" s="196">
        <v>2.08</v>
      </c>
      <c r="D18" s="200">
        <v>138.66666666666669</v>
      </c>
      <c r="E18" s="136"/>
      <c r="F18" s="47"/>
      <c r="G18" s="159"/>
    </row>
    <row r="19" spans="1:7" ht="35.25" customHeight="1">
      <c r="A19" s="137" t="s">
        <v>208</v>
      </c>
      <c r="B19" s="198">
        <v>0.2</v>
      </c>
      <c r="C19" s="199">
        <v>0.2</v>
      </c>
      <c r="D19" s="201">
        <v>100</v>
      </c>
      <c r="E19" s="136"/>
      <c r="F19" s="47"/>
      <c r="G19" s="159"/>
    </row>
    <row r="20" spans="1:7" ht="35.25" customHeight="1">
      <c r="A20" s="132" t="s">
        <v>195</v>
      </c>
      <c r="B20" s="195">
        <v>3.5</v>
      </c>
      <c r="C20" s="196">
        <v>0.57999999999999996</v>
      </c>
      <c r="D20" s="200">
        <v>16.571428571428569</v>
      </c>
      <c r="E20" s="136"/>
      <c r="F20" s="47"/>
      <c r="G20" s="159"/>
    </row>
    <row r="21" spans="1:7">
      <c r="A21" s="138"/>
      <c r="B21" s="138"/>
      <c r="C21" s="139"/>
      <c r="D21" s="140"/>
    </row>
    <row r="22" spans="1:7" ht="18.2" customHeight="1">
      <c r="A22" s="138"/>
      <c r="B22" s="138"/>
      <c r="C22" s="140"/>
      <c r="D22" s="140"/>
    </row>
    <row r="23" spans="1:7" ht="18.2" customHeight="1">
      <c r="A23" s="290">
        <v>12</v>
      </c>
      <c r="B23" s="290"/>
      <c r="C23" s="290"/>
      <c r="D23" s="290"/>
      <c r="E23" s="290"/>
    </row>
  </sheetData>
  <mergeCells count="3">
    <mergeCell ref="A2:E2"/>
    <mergeCell ref="D4:E4"/>
    <mergeCell ref="A23:E23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7"/>
  <sheetViews>
    <sheetView topLeftCell="A4" workbookViewId="0">
      <selection activeCell="H23" sqref="H23"/>
    </sheetView>
  </sheetViews>
  <sheetFormatPr defaultColWidth="9" defaultRowHeight="14.25"/>
  <cols>
    <col min="1" max="1" width="13.25" customWidth="1"/>
    <col min="2" max="2" width="10" customWidth="1"/>
    <col min="3" max="3" width="9.75" customWidth="1"/>
    <col min="4" max="4" width="12.5" customWidth="1"/>
    <col min="5" max="5" width="11.375" customWidth="1"/>
    <col min="6" max="6" width="10.125" style="139" customWidth="1"/>
    <col min="7" max="7" width="10.375" style="28" customWidth="1"/>
  </cols>
  <sheetData>
    <row r="1" spans="1:7" ht="24.95" customHeight="1">
      <c r="A1" s="154" t="s">
        <v>386</v>
      </c>
      <c r="B1" s="141"/>
      <c r="C1" s="141"/>
      <c r="D1" s="141"/>
      <c r="E1" s="141"/>
      <c r="F1" s="142"/>
      <c r="G1" s="143"/>
    </row>
    <row r="2" spans="1:7" s="215" customFormat="1" ht="45" customHeight="1">
      <c r="A2" s="303" t="s">
        <v>387</v>
      </c>
      <c r="B2" s="304"/>
      <c r="C2" s="304"/>
      <c r="D2" s="304"/>
      <c r="E2" s="304"/>
      <c r="F2" s="304"/>
      <c r="G2" s="304"/>
    </row>
    <row r="3" spans="1:7" ht="14.25" customHeight="1">
      <c r="A3" s="144"/>
      <c r="B3" s="144"/>
      <c r="C3" s="144"/>
      <c r="D3" s="144"/>
      <c r="E3" s="144"/>
      <c r="F3" s="144"/>
      <c r="G3" s="144"/>
    </row>
    <row r="4" spans="1:7" s="146" customFormat="1" ht="15" customHeight="1">
      <c r="A4" s="305"/>
      <c r="B4" s="306"/>
      <c r="C4" s="307"/>
      <c r="D4" s="145"/>
      <c r="F4" s="147"/>
      <c r="G4" s="148" t="s">
        <v>209</v>
      </c>
    </row>
    <row r="5" spans="1:7" ht="31.5" customHeight="1">
      <c r="A5" s="308" t="s">
        <v>210</v>
      </c>
      <c r="B5" s="310" t="s">
        <v>211</v>
      </c>
      <c r="C5" s="312" t="s">
        <v>349</v>
      </c>
      <c r="D5" s="311"/>
      <c r="E5" s="311"/>
      <c r="F5" s="313" t="s">
        <v>350</v>
      </c>
      <c r="G5" s="314" t="s">
        <v>212</v>
      </c>
    </row>
    <row r="6" spans="1:7" ht="31.5" customHeight="1">
      <c r="A6" s="309"/>
      <c r="B6" s="311"/>
      <c r="C6" s="149" t="s">
        <v>213</v>
      </c>
      <c r="D6" s="224" t="s">
        <v>214</v>
      </c>
      <c r="E6" s="224" t="s">
        <v>215</v>
      </c>
      <c r="F6" s="313"/>
      <c r="G6" s="314"/>
    </row>
    <row r="7" spans="1:7" ht="26.1" customHeight="1">
      <c r="A7" s="150" t="s">
        <v>213</v>
      </c>
      <c r="B7" s="225">
        <v>167</v>
      </c>
      <c r="C7" s="226">
        <v>37.700000000000003</v>
      </c>
      <c r="D7" s="133">
        <v>30.28</v>
      </c>
      <c r="E7" s="223">
        <v>7.42</v>
      </c>
      <c r="F7" s="151">
        <f t="shared" ref="F7:F24" si="0">(C7/B7)*100</f>
        <v>22.574850299401199</v>
      </c>
      <c r="G7" s="227">
        <v>-70.099999999999994</v>
      </c>
    </row>
    <row r="8" spans="1:7" ht="26.1" customHeight="1">
      <c r="A8" s="150" t="s">
        <v>216</v>
      </c>
      <c r="B8" s="228">
        <v>16</v>
      </c>
      <c r="C8" s="231">
        <v>2.57</v>
      </c>
      <c r="D8" s="231">
        <v>2.57</v>
      </c>
      <c r="E8" s="225" t="s">
        <v>351</v>
      </c>
      <c r="F8" s="151">
        <f t="shared" si="0"/>
        <v>16.0625</v>
      </c>
      <c r="G8" s="230">
        <v>-80.38</v>
      </c>
    </row>
    <row r="9" spans="1:7" ht="26.1" customHeight="1">
      <c r="A9" s="150" t="s">
        <v>217</v>
      </c>
      <c r="B9" s="228">
        <v>3</v>
      </c>
      <c r="C9" s="229" t="s">
        <v>351</v>
      </c>
      <c r="D9" s="232" t="s">
        <v>351</v>
      </c>
      <c r="E9" s="225" t="s">
        <v>351</v>
      </c>
      <c r="F9" s="204" t="s">
        <v>351</v>
      </c>
      <c r="G9" s="233" t="s">
        <v>352</v>
      </c>
    </row>
    <row r="10" spans="1:7" ht="26.1" customHeight="1">
      <c r="A10" s="150" t="s">
        <v>218</v>
      </c>
      <c r="B10" s="228">
        <v>0.5</v>
      </c>
      <c r="C10" s="229" t="s">
        <v>351</v>
      </c>
      <c r="D10" s="232" t="s">
        <v>351</v>
      </c>
      <c r="E10" s="225" t="s">
        <v>351</v>
      </c>
      <c r="F10" s="204" t="s">
        <v>351</v>
      </c>
      <c r="G10" s="233" t="s">
        <v>353</v>
      </c>
    </row>
    <row r="11" spans="1:7" ht="26.1" customHeight="1">
      <c r="A11" s="150" t="s">
        <v>219</v>
      </c>
      <c r="B11" s="228">
        <v>17</v>
      </c>
      <c r="C11" s="234">
        <f>D11+E11</f>
        <v>7.5</v>
      </c>
      <c r="D11" s="133">
        <v>4.4000000000000004</v>
      </c>
      <c r="E11" s="235">
        <v>3.1</v>
      </c>
      <c r="F11" s="151">
        <f t="shared" si="0"/>
        <v>44.117647058823529</v>
      </c>
      <c r="G11" s="227">
        <v>-51.3</v>
      </c>
    </row>
    <row r="12" spans="1:7" ht="26.1" customHeight="1">
      <c r="A12" s="150" t="s">
        <v>220</v>
      </c>
      <c r="B12" s="228">
        <v>17</v>
      </c>
      <c r="C12" s="229">
        <f t="shared" ref="C12:C13" si="1">D12+E12</f>
        <v>3.3450000000000002</v>
      </c>
      <c r="D12" s="234">
        <v>2.3450000000000002</v>
      </c>
      <c r="E12" s="236">
        <v>1</v>
      </c>
      <c r="F12" s="151">
        <f t="shared" si="0"/>
        <v>19.676470588235297</v>
      </c>
      <c r="G12" s="237">
        <v>-76.099999999999994</v>
      </c>
    </row>
    <row r="13" spans="1:7" ht="26.1" customHeight="1">
      <c r="A13" s="150" t="s">
        <v>221</v>
      </c>
      <c r="B13" s="228">
        <v>8</v>
      </c>
      <c r="C13" s="229">
        <f t="shared" si="1"/>
        <v>0.72</v>
      </c>
      <c r="D13" s="238">
        <v>0.38</v>
      </c>
      <c r="E13" s="236">
        <v>0.34</v>
      </c>
      <c r="F13" s="151">
        <f t="shared" si="0"/>
        <v>9</v>
      </c>
      <c r="G13" s="237">
        <v>-84.1</v>
      </c>
    </row>
    <row r="14" spans="1:7" s="152" customFormat="1" ht="26.1" customHeight="1">
      <c r="A14" s="150" t="s">
        <v>222</v>
      </c>
      <c r="B14" s="228">
        <v>9</v>
      </c>
      <c r="C14" s="229">
        <v>1.5549999999999999</v>
      </c>
      <c r="D14" s="225">
        <v>1.5549999999999999</v>
      </c>
      <c r="E14" s="225" t="s">
        <v>351</v>
      </c>
      <c r="F14" s="151">
        <f t="shared" si="0"/>
        <v>17.277777777777779</v>
      </c>
      <c r="G14" s="233">
        <v>-73.7</v>
      </c>
    </row>
    <row r="15" spans="1:7" ht="26.1" customHeight="1">
      <c r="A15" s="153" t="s">
        <v>223</v>
      </c>
      <c r="B15" s="228">
        <v>6</v>
      </c>
      <c r="C15" s="229">
        <f>D15+E15</f>
        <v>2.1100000000000003</v>
      </c>
      <c r="D15" s="238">
        <v>0.27</v>
      </c>
      <c r="E15" s="236">
        <v>1.84</v>
      </c>
      <c r="F15" s="151">
        <f t="shared" si="0"/>
        <v>35.166666666666671</v>
      </c>
      <c r="G15" s="233" t="s">
        <v>353</v>
      </c>
    </row>
    <row r="16" spans="1:7" ht="26.1" customHeight="1">
      <c r="A16" s="150" t="s">
        <v>224</v>
      </c>
      <c r="B16" s="228">
        <v>7</v>
      </c>
      <c r="C16" s="229">
        <f>D16+E16</f>
        <v>1.1700000000000002</v>
      </c>
      <c r="D16" s="238">
        <v>1.1100000000000001</v>
      </c>
      <c r="E16" s="236">
        <v>0.06</v>
      </c>
      <c r="F16" s="151">
        <f t="shared" si="0"/>
        <v>16.714285714285719</v>
      </c>
      <c r="G16" s="237">
        <v>-79</v>
      </c>
    </row>
    <row r="17" spans="1:7" ht="26.1" customHeight="1">
      <c r="A17" s="150" t="s">
        <v>225</v>
      </c>
      <c r="B17" s="228">
        <v>10</v>
      </c>
      <c r="C17" s="229">
        <v>1.46</v>
      </c>
      <c r="D17" s="238">
        <v>1.46</v>
      </c>
      <c r="E17" s="225" t="s">
        <v>351</v>
      </c>
      <c r="F17" s="151">
        <f t="shared" si="0"/>
        <v>14.6</v>
      </c>
      <c r="G17" s="237">
        <v>-79.7</v>
      </c>
    </row>
    <row r="18" spans="1:7" ht="26.1" customHeight="1">
      <c r="A18" s="150" t="s">
        <v>226</v>
      </c>
      <c r="B18" s="228">
        <v>11</v>
      </c>
      <c r="C18" s="229">
        <v>1.64</v>
      </c>
      <c r="D18" s="238">
        <v>1.64</v>
      </c>
      <c r="E18" s="225" t="s">
        <v>351</v>
      </c>
      <c r="F18" s="151">
        <f t="shared" si="0"/>
        <v>14.909090909090908</v>
      </c>
      <c r="G18" s="237">
        <v>-79.75</v>
      </c>
    </row>
    <row r="19" spans="1:7" ht="26.1" customHeight="1">
      <c r="A19" s="150" t="s">
        <v>227</v>
      </c>
      <c r="B19" s="228">
        <v>9</v>
      </c>
      <c r="C19" s="229">
        <v>1.1499999999999999</v>
      </c>
      <c r="D19" s="238">
        <v>1.1499999999999999</v>
      </c>
      <c r="E19" s="225" t="s">
        <v>351</v>
      </c>
      <c r="F19" s="151">
        <f t="shared" si="0"/>
        <v>12.777777777777777</v>
      </c>
      <c r="G19" s="233">
        <v>-80.540000000000006</v>
      </c>
    </row>
    <row r="20" spans="1:7" ht="26.1" customHeight="1">
      <c r="A20" s="150" t="s">
        <v>228</v>
      </c>
      <c r="B20" s="228">
        <v>12</v>
      </c>
      <c r="C20" s="229">
        <v>4.0999999999999996</v>
      </c>
      <c r="D20" s="238">
        <v>4.0999999999999996</v>
      </c>
      <c r="E20" s="225" t="s">
        <v>351</v>
      </c>
      <c r="F20" s="151">
        <f t="shared" si="0"/>
        <v>34.166666666666664</v>
      </c>
      <c r="G20" s="237">
        <v>-50.4</v>
      </c>
    </row>
    <row r="21" spans="1:7" ht="26.1" customHeight="1">
      <c r="A21" s="150" t="s">
        <v>229</v>
      </c>
      <c r="B21" s="228">
        <v>10</v>
      </c>
      <c r="C21" s="229">
        <v>2.87</v>
      </c>
      <c r="D21" s="238">
        <v>2.39</v>
      </c>
      <c r="E21" s="236">
        <v>0.48</v>
      </c>
      <c r="F21" s="151">
        <f t="shared" si="0"/>
        <v>28.700000000000003</v>
      </c>
      <c r="G21" s="237">
        <v>-54.4</v>
      </c>
    </row>
    <row r="22" spans="1:7" ht="26.1" customHeight="1">
      <c r="A22" s="150" t="s">
        <v>230</v>
      </c>
      <c r="B22" s="228">
        <v>15</v>
      </c>
      <c r="C22" s="229">
        <v>2.54</v>
      </c>
      <c r="D22" s="238">
        <v>1.94</v>
      </c>
      <c r="E22" s="236">
        <v>0.6</v>
      </c>
      <c r="F22" s="151">
        <f t="shared" si="0"/>
        <v>16.933333333333334</v>
      </c>
      <c r="G22" s="237">
        <v>-78.34</v>
      </c>
    </row>
    <row r="23" spans="1:7" ht="26.1" customHeight="1">
      <c r="A23" s="150" t="s">
        <v>231</v>
      </c>
      <c r="B23" s="228">
        <v>6.5</v>
      </c>
      <c r="C23" s="226">
        <v>2.0699999999999998</v>
      </c>
      <c r="D23" s="133">
        <v>2.0699999999999998</v>
      </c>
      <c r="E23" s="225" t="s">
        <v>351</v>
      </c>
      <c r="F23" s="151">
        <f t="shared" si="0"/>
        <v>31.846153846153847</v>
      </c>
      <c r="G23" s="227">
        <v>-54.8</v>
      </c>
    </row>
    <row r="24" spans="1:7" ht="26.1" customHeight="1">
      <c r="A24" s="150" t="s">
        <v>232</v>
      </c>
      <c r="B24" s="228">
        <v>10</v>
      </c>
      <c r="C24" s="239">
        <v>2.9</v>
      </c>
      <c r="D24" s="133">
        <v>2.9</v>
      </c>
      <c r="E24" s="225" t="s">
        <v>351</v>
      </c>
      <c r="F24" s="151">
        <f t="shared" si="0"/>
        <v>28.999999999999996</v>
      </c>
      <c r="G24" s="227">
        <v>-7.9</v>
      </c>
    </row>
    <row r="25" spans="1:7" ht="26.1" customHeight="1">
      <c r="A25" s="257"/>
      <c r="B25" s="258"/>
      <c r="C25" s="259"/>
      <c r="D25" s="256"/>
      <c r="E25" s="260"/>
      <c r="F25" s="261"/>
      <c r="G25" s="262"/>
    </row>
    <row r="26" spans="1:7" ht="26.1" customHeight="1"/>
    <row r="27" spans="1:7" ht="26.1" customHeight="1">
      <c r="A27" s="290">
        <v>13</v>
      </c>
      <c r="B27" s="290"/>
      <c r="C27" s="290"/>
      <c r="D27" s="290"/>
      <c r="E27" s="290"/>
      <c r="F27" s="290"/>
      <c r="G27" s="290"/>
    </row>
  </sheetData>
  <mergeCells count="8">
    <mergeCell ref="A27:G27"/>
    <mergeCell ref="A2:G2"/>
    <mergeCell ref="A4:C4"/>
    <mergeCell ref="A5:A6"/>
    <mergeCell ref="B5:B6"/>
    <mergeCell ref="C5:E5"/>
    <mergeCell ref="F5:F6"/>
    <mergeCell ref="G5:G6"/>
  </mergeCells>
  <phoneticPr fontId="2" type="noConversion"/>
  <printOptions horizontalCentered="1"/>
  <pageMargins left="0.74803149606299213" right="0.74803149606299213" top="0.78740157480314965" bottom="0.59055118110236227" header="0.35433070866141736" footer="0.35433070866141736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:M2"/>
    </sheetView>
  </sheetViews>
  <sheetFormatPr defaultRowHeight="14.25"/>
  <cols>
    <col min="1" max="1" width="14.75" style="13" customWidth="1"/>
    <col min="2" max="4" width="8.625" style="13" customWidth="1"/>
    <col min="5" max="7" width="8.625" style="21" customWidth="1"/>
    <col min="8" max="13" width="8.625" style="13" customWidth="1"/>
    <col min="14" max="252" width="9" style="13"/>
    <col min="253" max="253" width="17.75" style="13" customWidth="1"/>
    <col min="254" max="269" width="10.125" style="13" customWidth="1"/>
    <col min="270" max="508" width="9" style="13"/>
    <col min="509" max="509" width="17.75" style="13" customWidth="1"/>
    <col min="510" max="525" width="10.125" style="13" customWidth="1"/>
    <col min="526" max="764" width="9" style="13"/>
    <col min="765" max="765" width="17.75" style="13" customWidth="1"/>
    <col min="766" max="781" width="10.125" style="13" customWidth="1"/>
    <col min="782" max="1020" width="9" style="13"/>
    <col min="1021" max="1021" width="17.75" style="13" customWidth="1"/>
    <col min="1022" max="1037" width="10.125" style="13" customWidth="1"/>
    <col min="1038" max="1276" width="9" style="13"/>
    <col min="1277" max="1277" width="17.75" style="13" customWidth="1"/>
    <col min="1278" max="1293" width="10.125" style="13" customWidth="1"/>
    <col min="1294" max="1532" width="9" style="13"/>
    <col min="1533" max="1533" width="17.75" style="13" customWidth="1"/>
    <col min="1534" max="1549" width="10.125" style="13" customWidth="1"/>
    <col min="1550" max="1788" width="9" style="13"/>
    <col min="1789" max="1789" width="17.75" style="13" customWidth="1"/>
    <col min="1790" max="1805" width="10.125" style="13" customWidth="1"/>
    <col min="1806" max="2044" width="9" style="13"/>
    <col min="2045" max="2045" width="17.75" style="13" customWidth="1"/>
    <col min="2046" max="2061" width="10.125" style="13" customWidth="1"/>
    <col min="2062" max="2300" width="9" style="13"/>
    <col min="2301" max="2301" width="17.75" style="13" customWidth="1"/>
    <col min="2302" max="2317" width="10.125" style="13" customWidth="1"/>
    <col min="2318" max="2556" width="9" style="13"/>
    <col min="2557" max="2557" width="17.75" style="13" customWidth="1"/>
    <col min="2558" max="2573" width="10.125" style="13" customWidth="1"/>
    <col min="2574" max="2812" width="9" style="13"/>
    <col min="2813" max="2813" width="17.75" style="13" customWidth="1"/>
    <col min="2814" max="2829" width="10.125" style="13" customWidth="1"/>
    <col min="2830" max="3068" width="9" style="13"/>
    <col min="3069" max="3069" width="17.75" style="13" customWidth="1"/>
    <col min="3070" max="3085" width="10.125" style="13" customWidth="1"/>
    <col min="3086" max="3324" width="9" style="13"/>
    <col min="3325" max="3325" width="17.75" style="13" customWidth="1"/>
    <col min="3326" max="3341" width="10.125" style="13" customWidth="1"/>
    <col min="3342" max="3580" width="9" style="13"/>
    <col min="3581" max="3581" width="17.75" style="13" customWidth="1"/>
    <col min="3582" max="3597" width="10.125" style="13" customWidth="1"/>
    <col min="3598" max="3836" width="9" style="13"/>
    <col min="3837" max="3837" width="17.75" style="13" customWidth="1"/>
    <col min="3838" max="3853" width="10.125" style="13" customWidth="1"/>
    <col min="3854" max="4092" width="9" style="13"/>
    <col min="4093" max="4093" width="17.75" style="13" customWidth="1"/>
    <col min="4094" max="4109" width="10.125" style="13" customWidth="1"/>
    <col min="4110" max="4348" width="9" style="13"/>
    <col min="4349" max="4349" width="17.75" style="13" customWidth="1"/>
    <col min="4350" max="4365" width="10.125" style="13" customWidth="1"/>
    <col min="4366" max="4604" width="9" style="13"/>
    <col min="4605" max="4605" width="17.75" style="13" customWidth="1"/>
    <col min="4606" max="4621" width="10.125" style="13" customWidth="1"/>
    <col min="4622" max="4860" width="9" style="13"/>
    <col min="4861" max="4861" width="17.75" style="13" customWidth="1"/>
    <col min="4862" max="4877" width="10.125" style="13" customWidth="1"/>
    <col min="4878" max="5116" width="9" style="13"/>
    <col min="5117" max="5117" width="17.75" style="13" customWidth="1"/>
    <col min="5118" max="5133" width="10.125" style="13" customWidth="1"/>
    <col min="5134" max="5372" width="9" style="13"/>
    <col min="5373" max="5373" width="17.75" style="13" customWidth="1"/>
    <col min="5374" max="5389" width="10.125" style="13" customWidth="1"/>
    <col min="5390" max="5628" width="9" style="13"/>
    <col min="5629" max="5629" width="17.75" style="13" customWidth="1"/>
    <col min="5630" max="5645" width="10.125" style="13" customWidth="1"/>
    <col min="5646" max="5884" width="9" style="13"/>
    <col min="5885" max="5885" width="17.75" style="13" customWidth="1"/>
    <col min="5886" max="5901" width="10.125" style="13" customWidth="1"/>
    <col min="5902" max="6140" width="9" style="13"/>
    <col min="6141" max="6141" width="17.75" style="13" customWidth="1"/>
    <col min="6142" max="6157" width="10.125" style="13" customWidth="1"/>
    <col min="6158" max="6396" width="9" style="13"/>
    <col min="6397" max="6397" width="17.75" style="13" customWidth="1"/>
    <col min="6398" max="6413" width="10.125" style="13" customWidth="1"/>
    <col min="6414" max="6652" width="9" style="13"/>
    <col min="6653" max="6653" width="17.75" style="13" customWidth="1"/>
    <col min="6654" max="6669" width="10.125" style="13" customWidth="1"/>
    <col min="6670" max="6908" width="9" style="13"/>
    <col min="6909" max="6909" width="17.75" style="13" customWidth="1"/>
    <col min="6910" max="6925" width="10.125" style="13" customWidth="1"/>
    <col min="6926" max="7164" width="9" style="13"/>
    <col min="7165" max="7165" width="17.75" style="13" customWidth="1"/>
    <col min="7166" max="7181" width="10.125" style="13" customWidth="1"/>
    <col min="7182" max="7420" width="9" style="13"/>
    <col min="7421" max="7421" width="17.75" style="13" customWidth="1"/>
    <col min="7422" max="7437" width="10.125" style="13" customWidth="1"/>
    <col min="7438" max="7676" width="9" style="13"/>
    <col min="7677" max="7677" width="17.75" style="13" customWidth="1"/>
    <col min="7678" max="7693" width="10.125" style="13" customWidth="1"/>
    <col min="7694" max="7932" width="9" style="13"/>
    <col min="7933" max="7933" width="17.75" style="13" customWidth="1"/>
    <col min="7934" max="7949" width="10.125" style="13" customWidth="1"/>
    <col min="7950" max="8188" width="9" style="13"/>
    <col min="8189" max="8189" width="17.75" style="13" customWidth="1"/>
    <col min="8190" max="8205" width="10.125" style="13" customWidth="1"/>
    <col min="8206" max="8444" width="9" style="13"/>
    <col min="8445" max="8445" width="17.75" style="13" customWidth="1"/>
    <col min="8446" max="8461" width="10.125" style="13" customWidth="1"/>
    <col min="8462" max="8700" width="9" style="13"/>
    <col min="8701" max="8701" width="17.75" style="13" customWidth="1"/>
    <col min="8702" max="8717" width="10.125" style="13" customWidth="1"/>
    <col min="8718" max="8956" width="9" style="13"/>
    <col min="8957" max="8957" width="17.75" style="13" customWidth="1"/>
    <col min="8958" max="8973" width="10.125" style="13" customWidth="1"/>
    <col min="8974" max="9212" width="9" style="13"/>
    <col min="9213" max="9213" width="17.75" style="13" customWidth="1"/>
    <col min="9214" max="9229" width="10.125" style="13" customWidth="1"/>
    <col min="9230" max="9468" width="9" style="13"/>
    <col min="9469" max="9469" width="17.75" style="13" customWidth="1"/>
    <col min="9470" max="9485" width="10.125" style="13" customWidth="1"/>
    <col min="9486" max="9724" width="9" style="13"/>
    <col min="9725" max="9725" width="17.75" style="13" customWidth="1"/>
    <col min="9726" max="9741" width="10.125" style="13" customWidth="1"/>
    <col min="9742" max="9980" width="9" style="13"/>
    <col min="9981" max="9981" width="17.75" style="13" customWidth="1"/>
    <col min="9982" max="9997" width="10.125" style="13" customWidth="1"/>
    <col min="9998" max="10236" width="9" style="13"/>
    <col min="10237" max="10237" width="17.75" style="13" customWidth="1"/>
    <col min="10238" max="10253" width="10.125" style="13" customWidth="1"/>
    <col min="10254" max="10492" width="9" style="13"/>
    <col min="10493" max="10493" width="17.75" style="13" customWidth="1"/>
    <col min="10494" max="10509" width="10.125" style="13" customWidth="1"/>
    <col min="10510" max="10748" width="9" style="13"/>
    <col min="10749" max="10749" width="17.75" style="13" customWidth="1"/>
    <col min="10750" max="10765" width="10.125" style="13" customWidth="1"/>
    <col min="10766" max="11004" width="9" style="13"/>
    <col min="11005" max="11005" width="17.75" style="13" customWidth="1"/>
    <col min="11006" max="11021" width="10.125" style="13" customWidth="1"/>
    <col min="11022" max="11260" width="9" style="13"/>
    <col min="11261" max="11261" width="17.75" style="13" customWidth="1"/>
    <col min="11262" max="11277" width="10.125" style="13" customWidth="1"/>
    <col min="11278" max="11516" width="9" style="13"/>
    <col min="11517" max="11517" width="17.75" style="13" customWidth="1"/>
    <col min="11518" max="11533" width="10.125" style="13" customWidth="1"/>
    <col min="11534" max="11772" width="9" style="13"/>
    <col min="11773" max="11773" width="17.75" style="13" customWidth="1"/>
    <col min="11774" max="11789" width="10.125" style="13" customWidth="1"/>
    <col min="11790" max="12028" width="9" style="13"/>
    <col min="12029" max="12029" width="17.75" style="13" customWidth="1"/>
    <col min="12030" max="12045" width="10.125" style="13" customWidth="1"/>
    <col min="12046" max="12284" width="9" style="13"/>
    <col min="12285" max="12285" width="17.75" style="13" customWidth="1"/>
    <col min="12286" max="12301" width="10.125" style="13" customWidth="1"/>
    <col min="12302" max="12540" width="9" style="13"/>
    <col min="12541" max="12541" width="17.75" style="13" customWidth="1"/>
    <col min="12542" max="12557" width="10.125" style="13" customWidth="1"/>
    <col min="12558" max="12796" width="9" style="13"/>
    <col min="12797" max="12797" width="17.75" style="13" customWidth="1"/>
    <col min="12798" max="12813" width="10.125" style="13" customWidth="1"/>
    <col min="12814" max="13052" width="9" style="13"/>
    <col min="13053" max="13053" width="17.75" style="13" customWidth="1"/>
    <col min="13054" max="13069" width="10.125" style="13" customWidth="1"/>
    <col min="13070" max="13308" width="9" style="13"/>
    <col min="13309" max="13309" width="17.75" style="13" customWidth="1"/>
    <col min="13310" max="13325" width="10.125" style="13" customWidth="1"/>
    <col min="13326" max="13564" width="9" style="13"/>
    <col min="13565" max="13565" width="17.75" style="13" customWidth="1"/>
    <col min="13566" max="13581" width="10.125" style="13" customWidth="1"/>
    <col min="13582" max="13820" width="9" style="13"/>
    <col min="13821" max="13821" width="17.75" style="13" customWidth="1"/>
    <col min="13822" max="13837" width="10.125" style="13" customWidth="1"/>
    <col min="13838" max="14076" width="9" style="13"/>
    <col min="14077" max="14077" width="17.75" style="13" customWidth="1"/>
    <col min="14078" max="14093" width="10.125" style="13" customWidth="1"/>
    <col min="14094" max="14332" width="9" style="13"/>
    <col min="14333" max="14333" width="17.75" style="13" customWidth="1"/>
    <col min="14334" max="14349" width="10.125" style="13" customWidth="1"/>
    <col min="14350" max="14588" width="9" style="13"/>
    <col min="14589" max="14589" width="17.75" style="13" customWidth="1"/>
    <col min="14590" max="14605" width="10.125" style="13" customWidth="1"/>
    <col min="14606" max="14844" width="9" style="13"/>
    <col min="14845" max="14845" width="17.75" style="13" customWidth="1"/>
    <col min="14846" max="14861" width="10.125" style="13" customWidth="1"/>
    <col min="14862" max="15100" width="9" style="13"/>
    <col min="15101" max="15101" width="17.75" style="13" customWidth="1"/>
    <col min="15102" max="15117" width="10.125" style="13" customWidth="1"/>
    <col min="15118" max="15356" width="9" style="13"/>
    <col min="15357" max="15357" width="17.75" style="13" customWidth="1"/>
    <col min="15358" max="15373" width="10.125" style="13" customWidth="1"/>
    <col min="15374" max="15612" width="9" style="13"/>
    <col min="15613" max="15613" width="17.75" style="13" customWidth="1"/>
    <col min="15614" max="15629" width="10.125" style="13" customWidth="1"/>
    <col min="15630" max="15868" width="9" style="13"/>
    <col min="15869" max="15869" width="17.75" style="13" customWidth="1"/>
    <col min="15870" max="15885" width="10.125" style="13" customWidth="1"/>
    <col min="15886" max="16124" width="9" style="13"/>
    <col min="16125" max="16125" width="17.75" style="13" customWidth="1"/>
    <col min="16126" max="16141" width="10.125" style="13" customWidth="1"/>
    <col min="16142" max="16384" width="9" style="13"/>
  </cols>
  <sheetData>
    <row r="1" spans="1:13" ht="24.95" customHeight="1">
      <c r="A1" s="154" t="s">
        <v>379</v>
      </c>
    </row>
    <row r="2" spans="1:13" s="163" customFormat="1" ht="24.75" customHeight="1">
      <c r="A2" s="316" t="s">
        <v>388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</row>
    <row r="3" spans="1:13" s="163" customFormat="1" ht="15.75" customHeight="1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</row>
    <row r="4" spans="1:13" s="166" customFormat="1" ht="15.75" customHeight="1">
      <c r="A4" s="164"/>
      <c r="B4" s="165"/>
      <c r="C4" s="165"/>
      <c r="D4" s="317"/>
      <c r="E4" s="318"/>
      <c r="F4" s="318"/>
      <c r="G4" s="318"/>
      <c r="H4" s="318"/>
      <c r="I4" s="318"/>
      <c r="J4" s="318"/>
      <c r="M4" s="167" t="s">
        <v>235</v>
      </c>
    </row>
    <row r="5" spans="1:13" s="168" customFormat="1" ht="18" customHeight="1">
      <c r="A5" s="319" t="s">
        <v>327</v>
      </c>
      <c r="B5" s="320" t="s">
        <v>328</v>
      </c>
      <c r="C5" s="320"/>
      <c r="D5" s="320"/>
      <c r="E5" s="321" t="s">
        <v>329</v>
      </c>
      <c r="F5" s="321"/>
      <c r="G5" s="321"/>
      <c r="H5" s="322" t="s">
        <v>330</v>
      </c>
      <c r="I5" s="322"/>
      <c r="J5" s="322"/>
      <c r="K5" s="323" t="s">
        <v>331</v>
      </c>
      <c r="L5" s="323"/>
      <c r="M5" s="324"/>
    </row>
    <row r="6" spans="1:13" s="168" customFormat="1" ht="18" customHeight="1">
      <c r="A6" s="319"/>
      <c r="B6" s="216" t="s">
        <v>213</v>
      </c>
      <c r="C6" s="216" t="s">
        <v>236</v>
      </c>
      <c r="D6" s="216" t="s">
        <v>237</v>
      </c>
      <c r="E6" s="217" t="s">
        <v>213</v>
      </c>
      <c r="F6" s="217" t="s">
        <v>236</v>
      </c>
      <c r="G6" s="217" t="s">
        <v>237</v>
      </c>
      <c r="H6" s="216" t="s">
        <v>213</v>
      </c>
      <c r="I6" s="216" t="s">
        <v>236</v>
      </c>
      <c r="J6" s="216" t="s">
        <v>237</v>
      </c>
      <c r="K6" s="216" t="s">
        <v>213</v>
      </c>
      <c r="L6" s="216" t="s">
        <v>236</v>
      </c>
      <c r="M6" s="218" t="s">
        <v>237</v>
      </c>
    </row>
    <row r="7" spans="1:13" s="168" customFormat="1" ht="18" customHeight="1">
      <c r="A7" s="219" t="s">
        <v>332</v>
      </c>
      <c r="B7" s="170">
        <v>126200</v>
      </c>
      <c r="C7" s="170">
        <v>96000</v>
      </c>
      <c r="D7" s="170">
        <v>30200</v>
      </c>
      <c r="E7" s="170">
        <v>59150</v>
      </c>
      <c r="F7" s="170">
        <v>49322</v>
      </c>
      <c r="G7" s="170">
        <v>9828</v>
      </c>
      <c r="H7" s="170">
        <v>77444</v>
      </c>
      <c r="I7" s="170">
        <v>60533</v>
      </c>
      <c r="J7" s="170">
        <v>16911</v>
      </c>
      <c r="K7" s="172">
        <v>46.87004754358162</v>
      </c>
      <c r="L7" s="172">
        <v>51.377083333333331</v>
      </c>
      <c r="M7" s="176">
        <v>32.543046357615893</v>
      </c>
    </row>
    <row r="8" spans="1:13" s="168" customFormat="1" ht="18" customHeight="1">
      <c r="A8" s="220" t="s">
        <v>333</v>
      </c>
      <c r="B8" s="221">
        <v>36000</v>
      </c>
      <c r="C8" s="222">
        <v>20000</v>
      </c>
      <c r="D8" s="221">
        <v>16000</v>
      </c>
      <c r="E8" s="170">
        <v>25774</v>
      </c>
      <c r="F8" s="170">
        <v>17009</v>
      </c>
      <c r="G8" s="170">
        <v>8765</v>
      </c>
      <c r="H8" s="170">
        <v>30040</v>
      </c>
      <c r="I8" s="170">
        <v>15167</v>
      </c>
      <c r="J8" s="171">
        <v>14873</v>
      </c>
      <c r="K8" s="172">
        <v>71.594444444444449</v>
      </c>
      <c r="L8" s="172">
        <v>85.045000000000002</v>
      </c>
      <c r="M8" s="176">
        <v>54.78125</v>
      </c>
    </row>
    <row r="9" spans="1:13" s="168" customFormat="1" ht="18" customHeight="1">
      <c r="A9" s="220" t="s">
        <v>334</v>
      </c>
      <c r="B9" s="170">
        <v>90200</v>
      </c>
      <c r="C9" s="170">
        <v>76000</v>
      </c>
      <c r="D9" s="170">
        <v>14200</v>
      </c>
      <c r="E9" s="170">
        <v>33376</v>
      </c>
      <c r="F9" s="170">
        <v>32313</v>
      </c>
      <c r="G9" s="170">
        <v>1063</v>
      </c>
      <c r="H9" s="170">
        <v>47404</v>
      </c>
      <c r="I9" s="170">
        <v>45366</v>
      </c>
      <c r="J9" s="170">
        <v>2038</v>
      </c>
      <c r="K9" s="172">
        <v>37.00221729490022</v>
      </c>
      <c r="L9" s="172">
        <v>42.517105263157895</v>
      </c>
      <c r="M9" s="176">
        <v>7.4859154929577469</v>
      </c>
    </row>
    <row r="10" spans="1:13" s="166" customFormat="1" ht="18" customHeight="1">
      <c r="A10" s="178" t="s">
        <v>335</v>
      </c>
      <c r="B10" s="169">
        <v>9360</v>
      </c>
      <c r="C10" s="169">
        <v>7980</v>
      </c>
      <c r="D10" s="169">
        <v>1380</v>
      </c>
      <c r="E10" s="170">
        <v>4028</v>
      </c>
      <c r="F10" s="170">
        <v>3824</v>
      </c>
      <c r="G10" s="170">
        <v>204</v>
      </c>
      <c r="H10" s="171">
        <v>4477</v>
      </c>
      <c r="I10" s="171">
        <v>4266</v>
      </c>
      <c r="J10" s="171">
        <v>211</v>
      </c>
      <c r="K10" s="172">
        <v>43.034188034188034</v>
      </c>
      <c r="L10" s="172">
        <v>47.919799498746869</v>
      </c>
      <c r="M10" s="176">
        <v>14.782608695652174</v>
      </c>
    </row>
    <row r="11" spans="1:13" s="166" customFormat="1" ht="18" customHeight="1">
      <c r="A11" s="178" t="s">
        <v>336</v>
      </c>
      <c r="B11" s="169">
        <v>33400</v>
      </c>
      <c r="C11" s="169">
        <v>28830</v>
      </c>
      <c r="D11" s="169">
        <v>4570</v>
      </c>
      <c r="E11" s="170">
        <v>10372</v>
      </c>
      <c r="F11" s="170">
        <v>10021</v>
      </c>
      <c r="G11" s="170">
        <v>351</v>
      </c>
      <c r="H11" s="171">
        <v>21503</v>
      </c>
      <c r="I11" s="171">
        <v>20847</v>
      </c>
      <c r="J11" s="171">
        <v>656</v>
      </c>
      <c r="K11" s="172">
        <v>31.053892215568862</v>
      </c>
      <c r="L11" s="172">
        <v>34.758931668400969</v>
      </c>
      <c r="M11" s="176">
        <v>7.6805251641137859</v>
      </c>
    </row>
    <row r="12" spans="1:13" s="166" customFormat="1" ht="18" customHeight="1">
      <c r="A12" s="179" t="s">
        <v>223</v>
      </c>
      <c r="B12" s="169">
        <v>4980</v>
      </c>
      <c r="C12" s="169">
        <v>4320</v>
      </c>
      <c r="D12" s="169">
        <v>660</v>
      </c>
      <c r="E12" s="170">
        <v>0</v>
      </c>
      <c r="F12" s="170"/>
      <c r="G12" s="170"/>
      <c r="H12" s="170"/>
      <c r="I12" s="170"/>
      <c r="J12" s="170"/>
      <c r="K12" s="172">
        <v>0</v>
      </c>
      <c r="L12" s="172">
        <v>0</v>
      </c>
      <c r="M12" s="176">
        <v>0</v>
      </c>
    </row>
    <row r="13" spans="1:13" s="174" customFormat="1" ht="18" customHeight="1">
      <c r="A13" s="180" t="s">
        <v>337</v>
      </c>
      <c r="B13" s="169">
        <v>1560</v>
      </c>
      <c r="C13" s="169">
        <v>1360</v>
      </c>
      <c r="D13" s="169">
        <v>200</v>
      </c>
      <c r="E13" s="170">
        <v>228</v>
      </c>
      <c r="F13" s="170">
        <v>213</v>
      </c>
      <c r="G13" s="170">
        <v>15</v>
      </c>
      <c r="H13" s="171">
        <v>1128</v>
      </c>
      <c r="I13" s="171">
        <v>1093</v>
      </c>
      <c r="J13" s="171">
        <v>35</v>
      </c>
      <c r="K13" s="172">
        <v>14.615384615384617</v>
      </c>
      <c r="L13" s="172">
        <v>15.661764705882353</v>
      </c>
      <c r="M13" s="177">
        <v>7.5</v>
      </c>
    </row>
    <row r="14" spans="1:13" s="174" customFormat="1" ht="18" customHeight="1">
      <c r="A14" s="180" t="s">
        <v>338</v>
      </c>
      <c r="B14" s="169">
        <v>3430</v>
      </c>
      <c r="C14" s="169">
        <v>2960</v>
      </c>
      <c r="D14" s="169">
        <v>470</v>
      </c>
      <c r="E14" s="170">
        <v>1765</v>
      </c>
      <c r="F14" s="170">
        <v>1663</v>
      </c>
      <c r="G14" s="170">
        <v>102</v>
      </c>
      <c r="H14" s="171">
        <v>1789</v>
      </c>
      <c r="I14" s="171">
        <v>1729</v>
      </c>
      <c r="J14" s="171">
        <v>60</v>
      </c>
      <c r="K14" s="173">
        <v>51.457725947521872</v>
      </c>
      <c r="L14" s="173">
        <v>56.182432432432428</v>
      </c>
      <c r="M14" s="177">
        <v>21.702127659574469</v>
      </c>
    </row>
    <row r="15" spans="1:13" s="166" customFormat="1" ht="18" customHeight="1">
      <c r="A15" s="178" t="s">
        <v>224</v>
      </c>
      <c r="B15" s="169">
        <v>1970</v>
      </c>
      <c r="C15" s="169">
        <v>1320</v>
      </c>
      <c r="D15" s="169">
        <v>650</v>
      </c>
      <c r="E15" s="170">
        <v>221</v>
      </c>
      <c r="F15" s="170">
        <v>213</v>
      </c>
      <c r="G15" s="170">
        <v>8</v>
      </c>
      <c r="H15" s="171">
        <v>512</v>
      </c>
      <c r="I15" s="171">
        <v>490</v>
      </c>
      <c r="J15" s="171">
        <v>22</v>
      </c>
      <c r="K15" s="172">
        <v>11.218274111675127</v>
      </c>
      <c r="L15" s="172">
        <v>16.136363636363637</v>
      </c>
      <c r="M15" s="176">
        <v>1.2307692307692308</v>
      </c>
    </row>
    <row r="16" spans="1:13" s="166" customFormat="1" ht="18" customHeight="1">
      <c r="A16" s="178" t="s">
        <v>225</v>
      </c>
      <c r="B16" s="169">
        <v>5100</v>
      </c>
      <c r="C16" s="169">
        <v>3880</v>
      </c>
      <c r="D16" s="169">
        <v>1220</v>
      </c>
      <c r="E16" s="170">
        <v>2419</v>
      </c>
      <c r="F16" s="170">
        <v>2355</v>
      </c>
      <c r="G16" s="170">
        <v>64</v>
      </c>
      <c r="H16" s="171">
        <v>1933</v>
      </c>
      <c r="I16" s="171">
        <v>1366</v>
      </c>
      <c r="J16" s="171">
        <v>567</v>
      </c>
      <c r="K16" s="172">
        <v>47.431372549019606</v>
      </c>
      <c r="L16" s="172">
        <v>60.69587628865979</v>
      </c>
      <c r="M16" s="176">
        <v>5.2459016393442619</v>
      </c>
    </row>
    <row r="17" spans="1:13" s="174" customFormat="1" ht="18" customHeight="1">
      <c r="A17" s="180" t="s">
        <v>226</v>
      </c>
      <c r="B17" s="169">
        <v>3850</v>
      </c>
      <c r="C17" s="169">
        <v>3340</v>
      </c>
      <c r="D17" s="169">
        <v>510</v>
      </c>
      <c r="E17" s="170">
        <v>1001</v>
      </c>
      <c r="F17" s="170">
        <v>973</v>
      </c>
      <c r="G17" s="170">
        <v>28</v>
      </c>
      <c r="H17" s="171">
        <v>2208</v>
      </c>
      <c r="I17" s="171">
        <v>2144</v>
      </c>
      <c r="J17" s="171">
        <v>64</v>
      </c>
      <c r="K17" s="173">
        <v>26</v>
      </c>
      <c r="L17" s="173">
        <v>29.131736526946106</v>
      </c>
      <c r="M17" s="177">
        <v>5.4901960784313726</v>
      </c>
    </row>
    <row r="18" spans="1:13" s="166" customFormat="1" ht="18" customHeight="1">
      <c r="A18" s="178" t="s">
        <v>227</v>
      </c>
      <c r="B18" s="169">
        <v>2260</v>
      </c>
      <c r="C18" s="169">
        <v>1950</v>
      </c>
      <c r="D18" s="169">
        <v>310</v>
      </c>
      <c r="E18" s="170">
        <v>1267</v>
      </c>
      <c r="F18" s="170">
        <v>1219</v>
      </c>
      <c r="G18" s="170">
        <v>48</v>
      </c>
      <c r="H18" s="171">
        <v>1053</v>
      </c>
      <c r="I18" s="171">
        <v>1017</v>
      </c>
      <c r="J18" s="171">
        <v>36</v>
      </c>
      <c r="K18" s="172">
        <v>56.061946902654867</v>
      </c>
      <c r="L18" s="172">
        <v>62.512820512820511</v>
      </c>
      <c r="M18" s="176">
        <v>15.483870967741936</v>
      </c>
    </row>
    <row r="19" spans="1:13" s="174" customFormat="1" ht="18" customHeight="1">
      <c r="A19" s="180" t="s">
        <v>228</v>
      </c>
      <c r="B19" s="169">
        <v>6330</v>
      </c>
      <c r="C19" s="169">
        <v>5530</v>
      </c>
      <c r="D19" s="169">
        <v>800</v>
      </c>
      <c r="E19" s="170">
        <v>4701</v>
      </c>
      <c r="F19" s="170">
        <v>4637</v>
      </c>
      <c r="G19" s="170">
        <v>64</v>
      </c>
      <c r="H19" s="171">
        <v>4035</v>
      </c>
      <c r="I19" s="171">
        <v>3934</v>
      </c>
      <c r="J19" s="171">
        <v>101</v>
      </c>
      <c r="K19" s="173">
        <v>74.26540284360189</v>
      </c>
      <c r="L19" s="173">
        <v>83.851717902350813</v>
      </c>
      <c r="M19" s="177">
        <v>8</v>
      </c>
    </row>
    <row r="20" spans="1:13" s="174" customFormat="1" ht="18" customHeight="1">
      <c r="A20" s="180" t="s">
        <v>229</v>
      </c>
      <c r="B20" s="169">
        <v>3180</v>
      </c>
      <c r="C20" s="169">
        <v>2080</v>
      </c>
      <c r="D20" s="169">
        <v>1100</v>
      </c>
      <c r="E20" s="170">
        <v>1364</v>
      </c>
      <c r="F20" s="170">
        <v>1341</v>
      </c>
      <c r="G20" s="170">
        <v>23</v>
      </c>
      <c r="H20" s="171">
        <v>1067</v>
      </c>
      <c r="I20" s="171">
        <v>1024</v>
      </c>
      <c r="J20" s="171">
        <v>43</v>
      </c>
      <c r="K20" s="173">
        <v>42.893081761006293</v>
      </c>
      <c r="L20" s="173">
        <v>64.471153846153854</v>
      </c>
      <c r="M20" s="177">
        <v>2.0909090909090908</v>
      </c>
    </row>
    <row r="21" spans="1:13" s="166" customFormat="1" ht="18" customHeight="1">
      <c r="A21" s="178" t="s">
        <v>321</v>
      </c>
      <c r="B21" s="169">
        <v>6090</v>
      </c>
      <c r="C21" s="169">
        <v>5290</v>
      </c>
      <c r="D21" s="169">
        <v>800</v>
      </c>
      <c r="E21" s="170">
        <v>2809</v>
      </c>
      <c r="F21" s="170">
        <v>2710</v>
      </c>
      <c r="G21" s="170">
        <v>99</v>
      </c>
      <c r="H21" s="171">
        <v>3508</v>
      </c>
      <c r="I21" s="171">
        <v>3413</v>
      </c>
      <c r="J21" s="171">
        <v>95</v>
      </c>
      <c r="K21" s="172">
        <v>46.124794745484401</v>
      </c>
      <c r="L21" s="172">
        <v>51.228733459357279</v>
      </c>
      <c r="M21" s="176">
        <v>12.375</v>
      </c>
    </row>
    <row r="22" spans="1:13" s="174" customFormat="1" ht="18" customHeight="1">
      <c r="A22" s="180" t="s">
        <v>322</v>
      </c>
      <c r="B22" s="169">
        <v>780</v>
      </c>
      <c r="C22" s="169">
        <v>670</v>
      </c>
      <c r="D22" s="169">
        <v>110</v>
      </c>
      <c r="E22" s="170">
        <v>216</v>
      </c>
      <c r="F22" s="170">
        <v>203</v>
      </c>
      <c r="G22" s="170">
        <v>13</v>
      </c>
      <c r="H22" s="171">
        <v>437</v>
      </c>
      <c r="I22" s="171">
        <v>421</v>
      </c>
      <c r="J22" s="171">
        <v>16</v>
      </c>
      <c r="K22" s="173">
        <v>27.692307692307693</v>
      </c>
      <c r="L22" s="173">
        <v>30.298507462686569</v>
      </c>
      <c r="M22" s="177">
        <v>11.818181818181818</v>
      </c>
    </row>
    <row r="23" spans="1:13" s="166" customFormat="1" ht="18" customHeight="1">
      <c r="A23" s="178" t="s">
        <v>323</v>
      </c>
      <c r="B23" s="169">
        <v>2140</v>
      </c>
      <c r="C23" s="169">
        <v>1470</v>
      </c>
      <c r="D23" s="169">
        <v>670</v>
      </c>
      <c r="E23" s="170">
        <v>818</v>
      </c>
      <c r="F23" s="170">
        <v>806</v>
      </c>
      <c r="G23" s="170">
        <v>12</v>
      </c>
      <c r="H23" s="171">
        <v>531</v>
      </c>
      <c r="I23" s="171">
        <v>517</v>
      </c>
      <c r="J23" s="171">
        <v>14</v>
      </c>
      <c r="K23" s="172">
        <v>38.22429906542056</v>
      </c>
      <c r="L23" s="172">
        <v>54.829931972789112</v>
      </c>
      <c r="M23" s="176">
        <v>1.791044776119403</v>
      </c>
    </row>
    <row r="24" spans="1:13" s="166" customFormat="1" ht="18" customHeight="1">
      <c r="A24" s="178" t="s">
        <v>324</v>
      </c>
      <c r="B24" s="169">
        <v>3320</v>
      </c>
      <c r="C24" s="169">
        <v>2860</v>
      </c>
      <c r="D24" s="169">
        <v>460</v>
      </c>
      <c r="E24" s="170">
        <v>1830</v>
      </c>
      <c r="F24" s="170">
        <v>1801</v>
      </c>
      <c r="G24" s="170">
        <v>29</v>
      </c>
      <c r="H24" s="171">
        <v>1515</v>
      </c>
      <c r="I24" s="171">
        <v>1427</v>
      </c>
      <c r="J24" s="171">
        <v>88</v>
      </c>
      <c r="K24" s="172">
        <v>55.120481927710841</v>
      </c>
      <c r="L24" s="172">
        <v>62.972027972027981</v>
      </c>
      <c r="M24" s="176">
        <v>6.3043478260869561</v>
      </c>
    </row>
    <row r="25" spans="1:13" s="166" customFormat="1" ht="18" customHeight="1">
      <c r="A25" s="178" t="s">
        <v>325</v>
      </c>
      <c r="B25" s="169">
        <v>2450</v>
      </c>
      <c r="C25" s="169">
        <v>2160</v>
      </c>
      <c r="D25" s="169">
        <v>290</v>
      </c>
      <c r="E25" s="170">
        <v>337</v>
      </c>
      <c r="F25" s="170">
        <v>334</v>
      </c>
      <c r="G25" s="170">
        <v>3</v>
      </c>
      <c r="H25" s="171">
        <v>1708</v>
      </c>
      <c r="I25" s="171">
        <v>1678</v>
      </c>
      <c r="J25" s="171">
        <v>30</v>
      </c>
      <c r="K25" s="172">
        <v>13.755102040816327</v>
      </c>
      <c r="L25" s="172">
        <v>15.462962962962962</v>
      </c>
      <c r="M25" s="176">
        <v>1.0344827586206897</v>
      </c>
    </row>
    <row r="26" spans="1:13" ht="18" customHeight="1">
      <c r="A26" s="315" t="s">
        <v>326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</row>
    <row r="27" spans="1:13" ht="18" customHeight="1">
      <c r="A27" s="274">
        <v>14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</row>
    <row r="31" spans="1:13">
      <c r="I31" s="175"/>
    </row>
  </sheetData>
  <mergeCells count="9">
    <mergeCell ref="A27:M27"/>
    <mergeCell ref="A26:M26"/>
    <mergeCell ref="A2:M2"/>
    <mergeCell ref="D4:J4"/>
    <mergeCell ref="A5:A6"/>
    <mergeCell ref="B5:D5"/>
    <mergeCell ref="E5:G5"/>
    <mergeCell ref="H5:J5"/>
    <mergeCell ref="K5:M5"/>
  </mergeCells>
  <phoneticPr fontId="2" type="noConversion"/>
  <pageMargins left="0.83" right="0.74803149606299213" top="0.42" bottom="0.59055118110236227" header="0.35433070866141736" footer="0.3543307086614173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Sheet12</vt:lpstr>
      <vt:lpstr>Sheet13</vt:lpstr>
      <vt:lpstr>Sheet9</vt:lpstr>
      <vt:lpstr>Sheet10</vt:lpstr>
      <vt:lpstr>Sheet11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2017-07-31T00:54:32Z</cp:lastPrinted>
  <dcterms:created xsi:type="dcterms:W3CDTF">2005-08-09T06:19:02Z</dcterms:created>
  <dcterms:modified xsi:type="dcterms:W3CDTF">2017-08-02T02:38:43Z</dcterms:modified>
</cp:coreProperties>
</file>