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政府采购" sheetId="1" r:id="rId1"/>
  </sheets>
  <definedNames>
    <definedName name="_xlnm.Print_Area" localSheetId="0">政府采购!$A$1:$X$59</definedName>
    <definedName name="_xlnm.Print_Titles" localSheetId="0">政府采购!$1:6</definedName>
  </definedNames>
  <calcPr calcId="144525" concurrentCalc="0"/>
</workbook>
</file>

<file path=xl/sharedStrings.xml><?xml version="1.0" encoding="utf-8"?>
<sst xmlns="http://schemas.openxmlformats.org/spreadsheetml/2006/main" count="278" uniqueCount="168">
  <si>
    <t>政府采购表</t>
  </si>
  <si>
    <t>单位：万元</t>
  </si>
  <si>
    <t>单位代码</t>
  </si>
  <si>
    <t>单位名称</t>
  </si>
  <si>
    <t>项目</t>
  </si>
  <si>
    <t>采购方式</t>
  </si>
  <si>
    <t>规格要求</t>
  </si>
  <si>
    <t>计量单位</t>
  </si>
  <si>
    <t>数量</t>
  </si>
  <si>
    <t>总计</t>
  </si>
  <si>
    <t>本年收入</t>
  </si>
  <si>
    <t>项目名称</t>
  </si>
  <si>
    <t>采购目录</t>
  </si>
  <si>
    <t>经济科目</t>
  </si>
  <si>
    <t>本年收入合计</t>
  </si>
  <si>
    <t>公共财政预算拨款（补助）</t>
  </si>
  <si>
    <t>政府性基金预算拨款(补助)</t>
  </si>
  <si>
    <t>财政专户管理资金拨款(补助)</t>
  </si>
  <si>
    <t>上级补助收入</t>
  </si>
  <si>
    <t>事业单位经营收入</t>
  </si>
  <si>
    <t>事业收入</t>
  </si>
  <si>
    <t>附属单位上缴收入</t>
  </si>
  <si>
    <t>其他收入</t>
  </si>
  <si>
    <t>小计</t>
  </si>
  <si>
    <t>财政拨款(补助)</t>
  </si>
  <si>
    <t>纳入预算管理的行政事业性收费</t>
  </si>
  <si>
    <t>罚没收入</t>
  </si>
  <si>
    <t>专项收入</t>
  </si>
  <si>
    <t>国有资本经营收入</t>
  </si>
  <si>
    <t>国有资源(资产)有偿使用收入</t>
  </si>
  <si>
    <t>合计</t>
  </si>
  <si>
    <t>101</t>
  </si>
  <si>
    <t>文财（行政政法）</t>
  </si>
  <si>
    <t>中共盘山县纪委</t>
  </si>
  <si>
    <t>涉密办公计算机</t>
  </si>
  <si>
    <t>A0302</t>
  </si>
  <si>
    <t>涉密专用配置</t>
  </si>
  <si>
    <t>台</t>
  </si>
  <si>
    <t xml:space="preserve">  101001</t>
  </si>
  <si>
    <t>盘山县消防救援大队</t>
  </si>
  <si>
    <t>消防器材装备</t>
  </si>
  <si>
    <t>件</t>
  </si>
  <si>
    <t>消防灭火药剂</t>
  </si>
  <si>
    <t>A99</t>
  </si>
  <si>
    <t>吨</t>
  </si>
  <si>
    <t>消防侦检无人机</t>
  </si>
  <si>
    <t>套</t>
  </si>
  <si>
    <t>102</t>
  </si>
  <si>
    <t>文财（教科文）</t>
  </si>
  <si>
    <t xml:space="preserve">  102004</t>
  </si>
  <si>
    <t>盘山县教育局</t>
  </si>
  <si>
    <t>盘山县教育信息化建设</t>
  </si>
  <si>
    <t xml:space="preserve">  102006</t>
  </si>
  <si>
    <t>办公设备采购</t>
  </si>
  <si>
    <t>学校师生饮用水设备采购安装</t>
  </si>
  <si>
    <t>县高中</t>
  </si>
  <si>
    <t>学生及教师桌椅</t>
  </si>
  <si>
    <t>A030301</t>
  </si>
  <si>
    <t>楼宇防水工程</t>
  </si>
  <si>
    <t>B99</t>
  </si>
  <si>
    <t xml:space="preserve">  102017</t>
  </si>
  <si>
    <t>教学楼内棚顶维修改造</t>
  </si>
  <si>
    <t>B09</t>
  </si>
  <si>
    <t>融媒体中心</t>
  </si>
  <si>
    <t>发射天线馈管及配套设备</t>
  </si>
  <si>
    <t>专用设备</t>
  </si>
  <si>
    <t>105</t>
  </si>
  <si>
    <t>农财</t>
  </si>
  <si>
    <t>水利局</t>
  </si>
  <si>
    <t>木杆</t>
  </si>
  <si>
    <t>落叶松 4M长*两端直径 10-12CM 、14-16CM   当年木材 验收时需提供检疫证原件。</t>
  </si>
  <si>
    <t>根</t>
  </si>
  <si>
    <t>铁线</t>
  </si>
  <si>
    <t>8号 镀锌铁线Φ4.064  拉力强度MPa295-540 伸长率% ≥12 镀锌质量≥35  验收时提供YB/T5294-2009 标准检验报告。</t>
  </si>
  <si>
    <t>编织袋</t>
  </si>
  <si>
    <t>95CM*55CM ≥100克每条重量 需要符合GB/T10004-2008《包装用塑料符合膜、袋干法复合`挤出复合》标准，验收时提供权威部门出具的检测报告。</t>
  </si>
  <si>
    <t>条</t>
  </si>
  <si>
    <t>塑料布</t>
  </si>
  <si>
    <t>宽度:6米每卷长度：50米   厚度:10s  每卷重量：60KG 生产材料：聚乙烯</t>
  </si>
  <si>
    <t>苫布</t>
  </si>
  <si>
    <t>6M*6M PE扁丝加密编制，新料双层覆膜 加强防水 抗拉扯不掉色 抗老化。</t>
  </si>
  <si>
    <t>块</t>
  </si>
  <si>
    <t xml:space="preserve">10M*10M PE扁丝加密编制，新料双层覆膜 加强防水 抗拉扯不掉色 抗老化。
</t>
  </si>
  <si>
    <t>吨袋</t>
  </si>
  <si>
    <t>称重1-2吨 平底敞口</t>
  </si>
  <si>
    <t>个</t>
  </si>
  <si>
    <t>救生衣</t>
  </si>
  <si>
    <t>420D 牛津布料内层防水涂层抗撕裂性强，专业救生填充物，加厚EPE大浮力，保暖性强双肩有两块SOLAS认证反光条强力反光，胸部三排POM塑料卡扣和加强安全带，可调松紧，使衣服贴合身体，衣服侧腰设计有纽扣调节舒适度。验收时提供权威部门出具的检测报告。</t>
  </si>
  <si>
    <t>强光防水手电</t>
  </si>
  <si>
    <t>亮度≥1200 流明 射程≥4500米 电池≥5H≥ 三档位调光 IPX8防水等级 暴雨下不影响使用 。</t>
  </si>
  <si>
    <t>应急灯</t>
  </si>
  <si>
    <t>灯头角度可调节节能光源 80W/ 18000mAH两档照明选择，强弱光可调 ABS塑料 导热绝缘灯体 灯头直径≥16CM 手提式 挂式 磁铁吸附式 照射时间≥12小时。</t>
  </si>
  <si>
    <t>水带</t>
  </si>
  <si>
    <t xml:space="preserve">6寸10型20米长消防水带   内衬PVC聚氨酯+涤纶长丝 </t>
  </si>
  <si>
    <t>捆</t>
  </si>
  <si>
    <t>二项潜水泵</t>
  </si>
  <si>
    <t>4寸潜水泵</t>
  </si>
  <si>
    <t>三项潜水泵</t>
  </si>
  <si>
    <t>36Kw6寸潜水泵</t>
  </si>
  <si>
    <t>农田灌溉喷泉380V农用家用工业潜水泵 大功率7.5千瓦以上 QY380V 8寸潜水泵</t>
  </si>
  <si>
    <t>斧子</t>
  </si>
  <si>
    <t>3LB  斧子</t>
  </si>
  <si>
    <t>把</t>
  </si>
  <si>
    <t>锤子</t>
  </si>
  <si>
    <t>型号: 八角锤材质: 高碳钢</t>
  </si>
  <si>
    <t>帐篷</t>
  </si>
  <si>
    <t>1000*400*310*180cm(长×宽×脊高×檐高)，篷架: ≥1.3mm高频焊接镀锌钢管。可容纳16人办公或住宿。帐篷结构合理，使用安全可靠，可同时承受≥8级风和≥6厘米厚积雪荷载，外账防水系数至少达到2500mm帐篷，所有零部件全部集装布包内，形态规整，便于随车远程携运或人力短途运输。帐篷整个用草绿帆布和牛津布。窗户设有纱网，具有防蚊虫、通风等功能。窗户配有有机玻璃板，夏天用可防风采光，冬天用可采光保温。</t>
  </si>
  <si>
    <t>顶</t>
  </si>
  <si>
    <t>应急移动泵车</t>
  </si>
  <si>
    <t>发电、排水、照明、移动一体多功能泵车参数要求：
1、基本要求：1.1 流量：≥1200 立方米/小时1.2 扬程：≥10米1.3 水泵类型：自吸泵1.4 发电机功率：15KW
1.5 电压：380V/50HZ1.6连接方式：发动机、发电机、自吸泵为同一轴直接相连1.7整机尺寸≥4000mm×1650mm×1900mm
2、发动机技术参数：2.1 动力型式：四冲程，水冷，直列2.2 发动机基本功率：≥100KW2.3 发动机备用功率：≥110KW 
2.4 燃油消耗率：≤230g/kw.h3、发电机技术参数：3.1电压：380V3.2接线方式：三相四线3.3频率：50Hz</t>
  </si>
  <si>
    <t>雨靴</t>
  </si>
  <si>
    <t>材质为优质PVC材质。防水、防腐、防滑、绝缘，高档棉纶布里；耐磨大底筒高：38-40cm；提供不同尺寸大小，以适应不同使用者身体尺寸。验收时出具检测报告。</t>
  </si>
  <si>
    <t>双</t>
  </si>
  <si>
    <t>雨伞</t>
  </si>
  <si>
    <t>长柄25寸511款式伞布碰击布、伞骨材质纤维 、伞柄橡胶、伞骨数量8骨、伞布密度190T、伞柄厚度双层碰起布。</t>
  </si>
  <si>
    <t>雨衣</t>
  </si>
  <si>
    <t>分体立领夜光均码材质应满足防雨功能；提供不同尺寸大小，以适应不同使用者身体尺寸。双层加厚分体套装，厚度0.25MM外层雷克面料，亚光质感，PVC防雨图层，面料双门襟设计，袖口采用魔术贴+宽边松紧设计，防风防雨保暖，前胸和后背2CM夜光条，内里全网衬防水透气，有防汛专用字样。验收时出具检测报告。</t>
  </si>
  <si>
    <t>夏凉被</t>
  </si>
  <si>
    <t>单人纯棉四件套120*200cm，采用环保活性印染    优质棉絮  外罩  60S 全棉面料，100%聚酯纤维填充透气吸湿，防潮、柔软、抗拉伸安全类别GB18401-201B类。</t>
  </si>
  <si>
    <t>夏凉垫</t>
  </si>
  <si>
    <t>单人竹制优质天然竹垫，  头层楠木、 天然生态制作，宽1mx1.9m，防滑防位移。可折叠装包。防潮防汗</t>
  </si>
  <si>
    <t>军事迷彩服</t>
  </si>
  <si>
    <t>迷彩分体均码采用高档棉涤面料、立体多兜、双针缝线、双拉锁结实耐用、魔术贴设计方便穿戴松紧可调，具有防静电耐磨耐刮、防紫外线、吸湿排干、速干、防风透气 、抗菌防臭。</t>
  </si>
  <si>
    <t>军事胶鞋</t>
  </si>
  <si>
    <t>迷彩透气均码轻盈，耐磨，大底，优质面料，海绵内层，帆布面料，橡胶鞋底。</t>
  </si>
  <si>
    <t>迷彩背心短裤</t>
  </si>
  <si>
    <t xml:space="preserve">透气速干均码速干衣裤，透气舒适，不变形，结实耐磨。
</t>
  </si>
  <si>
    <t>军事腰带</t>
  </si>
  <si>
    <t>皮革均码  高品质合金扣头，永不生锈，优质好皮，做工精密，耐磨实用。</t>
  </si>
  <si>
    <t>河长制公示牌</t>
  </si>
  <si>
    <t>1.8m宽×2.1m高 白钢</t>
  </si>
  <si>
    <t xml:space="preserve">  105024</t>
  </si>
  <si>
    <t>原河长公示牌更新</t>
  </si>
  <si>
    <t xml:space="preserve">1.4m×1.1m高  </t>
  </si>
  <si>
    <t>印制河长宣传手册</t>
  </si>
  <si>
    <t>彩色</t>
  </si>
  <si>
    <t>本</t>
  </si>
  <si>
    <t>企财</t>
  </si>
  <si>
    <t>盘山县应急管理局</t>
  </si>
  <si>
    <t>制服及劳保用品</t>
  </si>
  <si>
    <t>其他基本建设支出</t>
  </si>
  <si>
    <t>集中</t>
  </si>
  <si>
    <t>盘山县智慧安防建设</t>
  </si>
  <si>
    <t>106</t>
  </si>
  <si>
    <t>经建</t>
  </si>
  <si>
    <t xml:space="preserve">  106018</t>
  </si>
  <si>
    <t>交通局</t>
  </si>
  <si>
    <t>办公计算机</t>
  </si>
  <si>
    <t>A030201</t>
  </si>
  <si>
    <t>107</t>
  </si>
  <si>
    <t>预算</t>
  </si>
  <si>
    <t>108</t>
  </si>
  <si>
    <t>交警队</t>
  </si>
  <si>
    <t>车</t>
  </si>
  <si>
    <t>A11010101</t>
  </si>
  <si>
    <t>普通轿车</t>
  </si>
  <si>
    <t xml:space="preserve">  108001</t>
  </si>
  <si>
    <t>摩托车</t>
  </si>
  <si>
    <t>A110106</t>
  </si>
  <si>
    <t>警用摩托车</t>
  </si>
  <si>
    <t>全县城区内外交通岗需要安装空中导向标志、导向牌、宣传标志牌56块</t>
  </si>
  <si>
    <t>A1099</t>
  </si>
  <si>
    <t>其他专用设备</t>
  </si>
  <si>
    <t>交通岗海信信号机、海康平台储存设备</t>
  </si>
  <si>
    <t>交通智能综合平台使用</t>
  </si>
  <si>
    <t>台\套</t>
  </si>
  <si>
    <t>驾驶员考验场科目二、科目三考试系统升级</t>
  </si>
  <si>
    <t>科目二升级后，需无缝对接原有考试系统，满足省总队对科目二考试系统验收要求。科目三考试系统在能够充分利用科目二考试系统的可共用的硬件基础上，完全满足部令对科目三考试的所有要求。</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</si>
</sst>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 \¥* #,##0_ ;_ \¥* \-#,##0_ ;_ \¥* &quot;-&quot;_ ;_ @_ "/>
    <numFmt numFmtId="177" formatCode="#,##0_ "/>
    <numFmt numFmtId="178" formatCode="_ \¥* #,##0.00_ ;_ \¥* \-#,##0.00_ ;_ \¥* &quot;-&quot;??_ ;_ @_ "/>
    <numFmt numFmtId="179" formatCode="###,###,###,##0"/>
  </numFmts>
  <fonts count="25">
    <font>
      <sz val="12"/>
      <name val="宋体"/>
      <charset val="134"/>
    </font>
    <font>
      <sz val="9"/>
      <name val="宋体"/>
      <charset val="134"/>
    </font>
    <font>
      <b/>
      <sz val="26"/>
      <name val="宋体"/>
      <charset val="134"/>
    </font>
    <font>
      <sz val="10"/>
      <name val="宋体"/>
      <charset val="134"/>
    </font>
    <font>
      <sz val="10"/>
      <color indexed="8"/>
      <name val="宋体"/>
      <charset val="134"/>
    </font>
    <font>
      <sz val="11"/>
      <color indexed="20"/>
      <name val="宋体"/>
      <charset val="134"/>
    </font>
    <font>
      <sz val="11"/>
      <color indexed="8"/>
      <name val="宋体"/>
      <charset val="134"/>
    </font>
    <font>
      <i/>
      <sz val="11"/>
      <color indexed="23"/>
      <name val="宋体"/>
      <charset val="134"/>
    </font>
    <font>
      <b/>
      <sz val="11"/>
      <color indexed="56"/>
      <name val="宋体"/>
      <charset val="134"/>
    </font>
    <font>
      <u/>
      <sz val="11"/>
      <color rgb="FF800080"/>
      <name val="宋体"/>
      <charset val="0"/>
      <scheme val="minor"/>
    </font>
    <font>
      <b/>
      <sz val="11"/>
      <color indexed="63"/>
      <name val="宋体"/>
      <charset val="134"/>
    </font>
    <font>
      <sz val="11"/>
      <color indexed="9"/>
      <name val="宋体"/>
      <charset val="134"/>
    </font>
    <font>
      <b/>
      <sz val="15"/>
      <color indexed="56"/>
      <name val="宋体"/>
      <charset val="134"/>
    </font>
    <font>
      <b/>
      <sz val="11"/>
      <color indexed="8"/>
      <name val="宋体"/>
      <charset val="134"/>
    </font>
    <font>
      <b/>
      <sz val="18"/>
      <color indexed="56"/>
      <name val="宋体"/>
      <charset val="134"/>
    </font>
    <font>
      <u/>
      <sz val="11"/>
      <color rgb="FF0000FF"/>
      <name val="宋体"/>
      <charset val="0"/>
      <scheme val="minor"/>
    </font>
    <font>
      <sz val="11"/>
      <color indexed="60"/>
      <name val="宋体"/>
      <charset val="134"/>
    </font>
    <font>
      <sz val="11"/>
      <color indexed="62"/>
      <name val="宋体"/>
      <charset val="134"/>
    </font>
    <font>
      <sz val="11"/>
      <color indexed="17"/>
      <name val="宋体"/>
      <charset val="134"/>
    </font>
    <font>
      <sz val="11"/>
      <color indexed="10"/>
      <name val="宋体"/>
      <charset val="134"/>
    </font>
    <font>
      <b/>
      <sz val="11"/>
      <color indexed="9"/>
      <name val="宋体"/>
      <charset val="134"/>
    </font>
    <font>
      <b/>
      <sz val="13"/>
      <color indexed="56"/>
      <name val="宋体"/>
      <charset val="134"/>
    </font>
    <font>
      <sz val="11"/>
      <color indexed="52"/>
      <name val="宋体"/>
      <charset val="134"/>
    </font>
    <font>
      <sz val="11"/>
      <name val="宋体"/>
      <charset val="134"/>
    </font>
    <font>
      <b/>
      <sz val="11"/>
      <color indexed="52"/>
      <name val="宋体"/>
      <charset val="134"/>
    </font>
  </fonts>
  <fills count="24">
    <fill>
      <patternFill patternType="none"/>
    </fill>
    <fill>
      <patternFill patternType="gray125"/>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indexed="51"/>
        <bgColor indexed="64"/>
      </patternFill>
    </fill>
    <fill>
      <patternFill patternType="solid">
        <fgColor indexed="22"/>
        <bgColor indexed="64"/>
      </patternFill>
    </fill>
    <fill>
      <patternFill patternType="solid">
        <fgColor indexed="10"/>
        <bgColor indexed="64"/>
      </patternFill>
    </fill>
    <fill>
      <patternFill patternType="solid">
        <fgColor indexed="49"/>
        <bgColor indexed="64"/>
      </patternFill>
    </fill>
    <fill>
      <patternFill patternType="solid">
        <fgColor indexed="62"/>
        <bgColor indexed="64"/>
      </patternFill>
    </fill>
    <fill>
      <patternFill patternType="solid">
        <fgColor indexed="36"/>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52"/>
        <bgColor indexed="64"/>
      </patternFill>
    </fill>
    <fill>
      <patternFill patternType="solid">
        <fgColor indexed="47"/>
        <bgColor indexed="64"/>
      </patternFill>
    </fill>
    <fill>
      <patternFill patternType="solid">
        <fgColor indexed="30"/>
        <bgColor indexed="64"/>
      </patternFill>
    </fill>
    <fill>
      <patternFill patternType="solid">
        <fgColor indexed="55"/>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72">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17"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5" fillId="4" borderId="0" applyNumberFormat="0" applyBorder="0" applyAlignment="0" applyProtection="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0" fontId="11" fillId="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6" fillId="11" borderId="10" applyNumberFormat="0" applyFont="0" applyAlignment="0" applyProtection="0">
      <alignment vertical="center"/>
    </xf>
    <xf numFmtId="0" fontId="1" fillId="0" borderId="0">
      <alignment vertical="center"/>
    </xf>
    <xf numFmtId="0" fontId="8" fillId="0" borderId="0" applyNumberFormat="0" applyFill="0" applyBorder="0" applyAlignment="0" applyProtection="0">
      <alignment vertical="center"/>
    </xf>
    <xf numFmtId="176" fontId="0" fillId="0" borderId="0" applyFont="0" applyFill="0" applyBorder="0" applyAlignment="0" applyProtection="0">
      <alignment vertical="center"/>
    </xf>
    <xf numFmtId="0" fontId="11" fillId="19" borderId="0" applyNumberFormat="0" applyBorder="0" applyAlignment="0" applyProtection="0">
      <alignment vertical="center"/>
    </xf>
    <xf numFmtId="0" fontId="19" fillId="0" borderId="0" applyNumberFormat="0" applyFill="0" applyBorder="0" applyAlignment="0" applyProtection="0">
      <alignment vertical="center"/>
    </xf>
    <xf numFmtId="178"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0" borderId="9" applyNumberFormat="0" applyFill="0" applyAlignment="0" applyProtection="0">
      <alignment vertical="center"/>
    </xf>
    <xf numFmtId="0" fontId="21" fillId="0" borderId="15" applyNumberFormat="0" applyFill="0" applyAlignment="0" applyProtection="0">
      <alignment vertical="center"/>
    </xf>
    <xf numFmtId="0" fontId="8" fillId="0" borderId="12" applyNumberFormat="0" applyFill="0" applyAlignment="0" applyProtection="0">
      <alignment vertical="center"/>
    </xf>
    <xf numFmtId="176" fontId="0" fillId="0" borderId="0" applyFont="0" applyFill="0" applyBorder="0" applyAlignment="0" applyProtection="0">
      <alignment vertical="center"/>
    </xf>
    <xf numFmtId="0" fontId="11" fillId="17" borderId="0" applyNumberFormat="0" applyBorder="0" applyAlignment="0" applyProtection="0">
      <alignment vertical="center"/>
    </xf>
    <xf numFmtId="0" fontId="0" fillId="0" borderId="0">
      <alignment vertical="center"/>
    </xf>
    <xf numFmtId="0" fontId="11" fillId="10" borderId="0" applyNumberFormat="0" applyBorder="0" applyAlignment="0" applyProtection="0">
      <alignment vertical="center"/>
    </xf>
    <xf numFmtId="0" fontId="10" fillId="6" borderId="8" applyNumberFormat="0" applyAlignment="0" applyProtection="0">
      <alignment vertical="center"/>
    </xf>
    <xf numFmtId="0" fontId="24" fillId="6" borderId="13" applyNumberFormat="0" applyAlignment="0" applyProtection="0">
      <alignment vertical="center"/>
    </xf>
    <xf numFmtId="0" fontId="20" fillId="18" borderId="14" applyNumberFormat="0" applyAlignment="0" applyProtection="0">
      <alignment vertical="center"/>
    </xf>
    <xf numFmtId="0" fontId="6" fillId="16" borderId="0" applyNumberFormat="0" applyBorder="0" applyAlignment="0" applyProtection="0">
      <alignment vertical="center"/>
    </xf>
    <xf numFmtId="0" fontId="11" fillId="7" borderId="0" applyNumberFormat="0" applyBorder="0" applyAlignment="0" applyProtection="0">
      <alignment vertical="center"/>
    </xf>
    <xf numFmtId="0" fontId="22" fillId="0" borderId="16" applyNumberFormat="0" applyFill="0" applyAlignment="0" applyProtection="0">
      <alignment vertical="center"/>
    </xf>
    <xf numFmtId="0" fontId="13" fillId="0" borderId="11" applyNumberFormat="0" applyFill="0" applyAlignment="0" applyProtection="0">
      <alignment vertical="center"/>
    </xf>
    <xf numFmtId="0" fontId="18" fillId="3" borderId="0" applyNumberFormat="0" applyBorder="0" applyAlignment="0" applyProtection="0">
      <alignment vertical="center"/>
    </xf>
    <xf numFmtId="0" fontId="16" fillId="14" borderId="0" applyNumberFormat="0" applyBorder="0" applyAlignment="0" applyProtection="0">
      <alignment vertical="center"/>
    </xf>
    <xf numFmtId="0" fontId="6" fillId="23" borderId="0" applyNumberFormat="0" applyBorder="0" applyAlignment="0" applyProtection="0">
      <alignment vertical="center"/>
    </xf>
    <xf numFmtId="0" fontId="11" fillId="9"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19" borderId="0" applyNumberFormat="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41" fontId="0" fillId="0" borderId="0" applyFont="0" applyFill="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6" fillId="20" borderId="0" applyNumberFormat="0" applyBorder="0" applyAlignment="0" applyProtection="0">
      <alignment vertical="center"/>
    </xf>
    <xf numFmtId="0" fontId="0" fillId="0" borderId="0">
      <alignment vertical="center"/>
    </xf>
    <xf numFmtId="0" fontId="11" fillId="8" borderId="0" applyNumberFormat="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6" fillId="5" borderId="0" applyNumberFormat="0" applyBorder="0" applyAlignment="0" applyProtection="0">
      <alignment vertical="center"/>
    </xf>
    <xf numFmtId="176" fontId="0" fillId="0" borderId="0" applyFont="0" applyFill="0" applyBorder="0" applyAlignment="0" applyProtection="0">
      <alignment vertical="center"/>
    </xf>
    <xf numFmtId="0" fontId="11" fillId="15" borderId="0" applyNumberFormat="0" applyBorder="0" applyAlignment="0" applyProtection="0">
      <alignment vertical="center"/>
    </xf>
    <xf numFmtId="0" fontId="23" fillId="0" borderId="0">
      <alignment vertical="center"/>
    </xf>
    <xf numFmtId="0" fontId="0" fillId="0" borderId="0">
      <alignment vertical="center"/>
    </xf>
    <xf numFmtId="0" fontId="6" fillId="0" borderId="0">
      <alignment vertical="center"/>
    </xf>
    <xf numFmtId="0" fontId="0" fillId="0" borderId="0">
      <alignment vertical="center"/>
    </xf>
    <xf numFmtId="0" fontId="1" fillId="0" borderId="0">
      <alignment vertical="center"/>
    </xf>
    <xf numFmtId="0" fontId="6" fillId="0" borderId="0">
      <alignment vertical="center"/>
    </xf>
    <xf numFmtId="0" fontId="0" fillId="0" borderId="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0" fontId="23" fillId="0" borderId="0">
      <alignment vertical="center"/>
    </xf>
  </cellStyleXfs>
  <cellXfs count="69">
    <xf numFmtId="0" fontId="0" fillId="0" borderId="0" xfId="0">
      <alignment vertical="center"/>
    </xf>
    <xf numFmtId="0" fontId="0" fillId="2" borderId="0" xfId="0" applyFill="1">
      <alignment vertical="center"/>
    </xf>
    <xf numFmtId="0" fontId="0" fillId="3" borderId="0" xfId="0" applyFill="1">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 vertical="center"/>
    </xf>
    <xf numFmtId="0" fontId="1" fillId="0" borderId="1" xfId="0" applyNumberFormat="1" applyFont="1" applyFill="1" applyBorder="1" applyAlignment="1" applyProtection="1">
      <alignment horizontal="right"/>
    </xf>
    <xf numFmtId="0" fontId="1" fillId="0" borderId="1" xfId="0" applyNumberFormat="1" applyFont="1" applyFill="1" applyBorder="1" applyAlignment="1" applyProtection="1">
      <alignment horizontal="center"/>
    </xf>
    <xf numFmtId="0" fontId="1"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49" fontId="0" fillId="2" borderId="2" xfId="0" applyNumberFormat="1" applyFill="1" applyBorder="1">
      <alignment vertical="center"/>
    </xf>
    <xf numFmtId="49" fontId="0" fillId="2" borderId="2" xfId="0" applyNumberFormat="1" applyFill="1" applyBorder="1" applyAlignment="1">
      <alignment horizontal="center" vertical="center"/>
    </xf>
    <xf numFmtId="0" fontId="0" fillId="2" borderId="2" xfId="0" applyNumberFormat="1" applyFill="1" applyBorder="1">
      <alignment vertical="center"/>
    </xf>
    <xf numFmtId="49" fontId="0" fillId="3" borderId="2" xfId="0" applyNumberFormat="1" applyFill="1" applyBorder="1">
      <alignment vertical="center"/>
    </xf>
    <xf numFmtId="49" fontId="0" fillId="3" borderId="2" xfId="0" applyNumberFormat="1" applyFont="1" applyFill="1" applyBorder="1">
      <alignment vertical="center"/>
    </xf>
    <xf numFmtId="49" fontId="0" fillId="3" borderId="2" xfId="0" applyNumberFormat="1" applyFill="1" applyBorder="1" applyAlignment="1">
      <alignment horizontal="center" vertical="center"/>
    </xf>
    <xf numFmtId="0" fontId="0" fillId="3" borderId="2" xfId="0" applyNumberFormat="1" applyFill="1" applyBorder="1">
      <alignment vertical="center"/>
    </xf>
    <xf numFmtId="49" fontId="0" fillId="0" borderId="2" xfId="0" applyNumberFormat="1" applyFill="1" applyBorder="1">
      <alignment vertical="center"/>
    </xf>
    <xf numFmtId="49" fontId="3" fillId="0" borderId="2" xfId="0" applyNumberFormat="1" applyFont="1" applyFill="1" applyBorder="1">
      <alignment vertical="center"/>
    </xf>
    <xf numFmtId="49" fontId="3" fillId="0" borderId="2" xfId="0" applyNumberFormat="1" applyFont="1" applyFill="1" applyBorder="1" applyAlignment="1" applyProtection="1">
      <alignment horizontal="center" vertical="center" wrapText="1"/>
    </xf>
    <xf numFmtId="0" fontId="0" fillId="0" borderId="2" xfId="0" applyNumberFormat="1" applyFill="1" applyBorder="1">
      <alignment vertical="center"/>
    </xf>
    <xf numFmtId="49" fontId="3" fillId="0" borderId="2" xfId="0" applyNumberFormat="1" applyFont="1" applyFill="1" applyBorder="1" applyAlignment="1" applyProtection="1">
      <alignment horizontal="left" vertical="center" wrapText="1"/>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vertic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0" fillId="0" borderId="2" xfId="0" applyNumberFormat="1" applyFill="1" applyBorder="1" applyAlignment="1">
      <alignment horizontal="center" vertical="center"/>
    </xf>
    <xf numFmtId="2" fontId="3" fillId="0" borderId="2" xfId="0" applyNumberFormat="1" applyFont="1" applyFill="1" applyBorder="1" applyAlignment="1" applyProtection="1">
      <alignmen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wrapText="1"/>
    </xf>
    <xf numFmtId="0" fontId="3" fillId="0" borderId="2" xfId="0" applyFont="1" applyFill="1" applyBorder="1" applyAlignment="1">
      <alignment vertical="center"/>
    </xf>
    <xf numFmtId="4" fontId="3" fillId="0" borderId="2" xfId="0" applyNumberFormat="1" applyFont="1" applyFill="1" applyBorder="1" applyAlignment="1" applyProtection="1">
      <alignment horizontal="center" vertical="center" wrapText="1"/>
    </xf>
    <xf numFmtId="3" fontId="0" fillId="2" borderId="2" xfId="0" applyNumberFormat="1" applyFill="1" applyBorder="1">
      <alignment vertical="center"/>
    </xf>
    <xf numFmtId="177" fontId="0" fillId="2" borderId="2" xfId="0" applyNumberFormat="1" applyFont="1" applyFill="1" applyBorder="1" applyAlignment="1">
      <alignment horizontal="center" vertical="center"/>
    </xf>
    <xf numFmtId="3" fontId="0" fillId="3" borderId="2" xfId="0" applyNumberFormat="1" applyFill="1" applyBorder="1">
      <alignment vertical="center"/>
    </xf>
    <xf numFmtId="177" fontId="0" fillId="3" borderId="2" xfId="0" applyNumberFormat="1" applyFont="1" applyFill="1" applyBorder="1" applyAlignment="1">
      <alignment horizontal="center" vertical="center"/>
    </xf>
    <xf numFmtId="3" fontId="3" fillId="0" borderId="2" xfId="0" applyNumberFormat="1" applyFont="1" applyFill="1" applyBorder="1" applyAlignment="1" applyProtection="1">
      <alignment horizontal="right" vertical="center" wrapText="1"/>
    </xf>
    <xf numFmtId="177" fontId="0" fillId="0" borderId="2" xfId="0" applyNumberFormat="1" applyFont="1" applyFill="1" applyBorder="1" applyAlignment="1" applyProtection="1">
      <alignment horizontal="center" vertical="center" wrapText="1"/>
    </xf>
    <xf numFmtId="177" fontId="0" fillId="0" borderId="2" xfId="0" applyNumberFormat="1" applyFont="1" applyFill="1" applyBorder="1" applyAlignment="1">
      <alignment horizontal="center" vertical="center"/>
    </xf>
    <xf numFmtId="3" fontId="0" fillId="0" borderId="2" xfId="0" applyNumberFormat="1" applyFill="1" applyBorder="1">
      <alignment vertical="center"/>
    </xf>
    <xf numFmtId="3" fontId="3" fillId="0" borderId="2" xfId="0" applyNumberFormat="1" applyFont="1" applyFill="1" applyBorder="1" applyAlignment="1">
      <alignment horizontal="right" vertical="center" wrapText="1"/>
    </xf>
    <xf numFmtId="179" fontId="1" fillId="0" borderId="2" xfId="0" applyNumberFormat="1" applyFont="1" applyFill="1" applyBorder="1" applyAlignment="1">
      <alignment horizontal="center" vertical="center"/>
    </xf>
    <xf numFmtId="3"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vertical="center"/>
    </xf>
    <xf numFmtId="177" fontId="0" fillId="0" borderId="3" xfId="0" applyNumberFormat="1" applyFont="1" applyFill="1" applyBorder="1" applyAlignment="1" applyProtection="1">
      <alignment horizontal="center" vertical="center" wrapText="1"/>
    </xf>
    <xf numFmtId="177" fontId="0" fillId="0" borderId="2" xfId="8" applyNumberFormat="1" applyFont="1" applyFill="1" applyBorder="1" applyAlignment="1">
      <alignment horizontal="center" vertical="center"/>
    </xf>
    <xf numFmtId="177" fontId="0" fillId="0" borderId="3" xfId="0" applyNumberFormat="1" applyFont="1" applyFill="1" applyBorder="1" applyAlignment="1">
      <alignment horizontal="center" vertical="center"/>
    </xf>
    <xf numFmtId="177" fontId="0" fillId="0" borderId="2" xfId="0" applyNumberFormat="1" applyFont="1" applyFill="1" applyBorder="1" applyAlignment="1">
      <alignment horizontal="center" vertical="center" wrapText="1"/>
    </xf>
    <xf numFmtId="177" fontId="0" fillId="0" borderId="6" xfId="0" applyNumberFormat="1" applyFont="1" applyFill="1" applyBorder="1" applyAlignment="1" applyProtection="1">
      <alignment horizontal="center" vertical="center" wrapText="1"/>
    </xf>
    <xf numFmtId="177" fontId="0" fillId="0" borderId="6" xfId="0" applyNumberFormat="1" applyFont="1" applyFill="1" applyBorder="1" applyAlignment="1">
      <alignment horizontal="center" vertical="center"/>
    </xf>
    <xf numFmtId="177" fontId="0" fillId="3" borderId="2" xfId="0" applyNumberFormat="1" applyFont="1" applyFill="1" applyBorder="1">
      <alignment vertical="center"/>
    </xf>
    <xf numFmtId="177" fontId="0" fillId="0" borderId="2" xfId="0" applyNumberFormat="1" applyFont="1" applyFill="1" applyBorder="1">
      <alignment vertical="center"/>
    </xf>
    <xf numFmtId="177" fontId="0" fillId="0" borderId="6" xfId="0" applyNumberFormat="1" applyFont="1" applyFill="1" applyBorder="1">
      <alignment vertical="center"/>
    </xf>
  </cellXfs>
  <cellStyles count="7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货币[0] 4" xfId="9"/>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标题 4" xfId="16" builtinId="19"/>
    <cellStyle name="货币[0] 3" xfId="17"/>
    <cellStyle name="60% - 强调文字颜色 2" xfId="18" builtinId="36"/>
    <cellStyle name="警告文本" xfId="19" builtinId="11"/>
    <cellStyle name="货币 7" xfId="20"/>
    <cellStyle name="标题" xfId="21" builtinId="15"/>
    <cellStyle name="解释性文本" xfId="22" builtinId="53"/>
    <cellStyle name="标题 1" xfId="23" builtinId="16"/>
    <cellStyle name="标题 2" xfId="24" builtinId="17"/>
    <cellStyle name="标题 3" xfId="25" builtinId="18"/>
    <cellStyle name="货币[0] 2" xfId="26"/>
    <cellStyle name="60% - 强调文字颜色 1" xfId="27" builtinId="32"/>
    <cellStyle name="货币[0] 5" xfId="2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千位分隔[0] 2" xfId="45"/>
    <cellStyle name="强调文字颜色 3" xfId="46" builtinId="37"/>
    <cellStyle name="强调文字颜色 4" xfId="47" builtinId="41"/>
    <cellStyle name="千位分隔[0] 3" xfId="48"/>
    <cellStyle name="20% - 强调文字颜色 4" xfId="49" builtinId="42"/>
    <cellStyle name="40% - 强调文字颜色 4" xfId="50" builtinId="43"/>
    <cellStyle name="千位分隔[0] 4" xfId="51"/>
    <cellStyle name="强调文字颜色 5" xfId="52" builtinId="45"/>
    <cellStyle name="40% - 强调文字颜色 5" xfId="53" builtinId="47"/>
    <cellStyle name="货币[0] 6" xfId="54"/>
    <cellStyle name="60% - 强调文字颜色 5" xfId="55" builtinId="48"/>
    <cellStyle name="千位分隔[0] 5" xfId="56"/>
    <cellStyle name="强调文字颜色 6" xfId="57" builtinId="49"/>
    <cellStyle name="40% - 强调文字颜色 6" xfId="58" builtinId="51"/>
    <cellStyle name="货币[0] 7" xfId="59"/>
    <cellStyle name="60% - 强调文字颜色 6" xfId="60" builtinId="52"/>
    <cellStyle name="货币 5" xfId="61"/>
    <cellStyle name="常规 2" xfId="62"/>
    <cellStyle name="常规 3" xfId="63"/>
    <cellStyle name="常规 4" xfId="64"/>
    <cellStyle name="常规 4 2" xfId="65"/>
    <cellStyle name="常规 5" xfId="66"/>
    <cellStyle name="常规 7" xfId="67"/>
    <cellStyle name="货币 2" xfId="68"/>
    <cellStyle name="货币 3" xfId="69"/>
    <cellStyle name="货币 4" xfId="70"/>
    <cellStyle name="货币 6" xfId="7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2"/>
  <sheetViews>
    <sheetView showGridLines="0" showZeros="0" tabSelected="1" workbookViewId="0">
      <pane xSplit="2" ySplit="7" topLeftCell="C40" activePane="bottomRight" state="frozen"/>
      <selection/>
      <selection pane="topRight"/>
      <selection pane="bottomLeft"/>
      <selection pane="bottomRight" activeCell="H50" sqref="H50"/>
    </sheetView>
  </sheetViews>
  <sheetFormatPr defaultColWidth="9" defaultRowHeight="14.25"/>
  <cols>
    <col min="1" max="1" width="14" style="3" hidden="1" customWidth="1"/>
    <col min="2" max="2" width="26.75" style="3" customWidth="1"/>
    <col min="3" max="3" width="38.75" style="4" customWidth="1"/>
    <col min="4" max="4" width="29.125" style="4" hidden="1" customWidth="1"/>
    <col min="5" max="5" width="15.25" style="3" hidden="1" customWidth="1"/>
    <col min="6" max="6" width="9" style="3" hidden="1" customWidth="1"/>
    <col min="7" max="7" width="14.125" style="3" hidden="1" customWidth="1"/>
    <col min="8" max="8" width="9" style="3"/>
    <col min="9" max="9" width="10.125" style="3"/>
    <col min="10" max="10" width="14.875" style="3"/>
    <col min="11" max="11" width="13.75" style="3" customWidth="1"/>
    <col min="12" max="12" width="12.875" style="3" customWidth="1"/>
    <col min="13" max="13" width="14.875" style="3"/>
    <col min="14" max="14" width="9" style="3"/>
    <col min="15" max="15" width="13.75" style="3"/>
    <col min="16" max="16" width="11.5" style="3"/>
    <col min="17" max="19" width="9" style="3"/>
    <col min="20" max="20" width="11.5" style="3"/>
    <col min="21" max="16384" width="9" style="3"/>
  </cols>
  <sheetData>
    <row r="1" customHeight="1" spans="1:25">
      <c r="A1" s="5"/>
      <c r="B1" s="5"/>
      <c r="C1" s="6"/>
      <c r="D1" s="6"/>
      <c r="E1" s="5"/>
      <c r="F1" s="5"/>
      <c r="G1" s="5"/>
      <c r="H1" s="5"/>
      <c r="I1" s="5"/>
      <c r="J1" s="5"/>
      <c r="K1" s="5"/>
      <c r="L1" s="5"/>
      <c r="M1" s="5"/>
      <c r="N1" s="5"/>
      <c r="O1" s="5"/>
      <c r="P1" s="5"/>
      <c r="Q1" s="5"/>
      <c r="R1" s="5"/>
      <c r="S1" s="5"/>
      <c r="T1" s="5"/>
      <c r="U1" s="5"/>
      <c r="V1" s="5"/>
      <c r="W1" s="5"/>
      <c r="X1" s="5"/>
      <c r="Y1" s="5"/>
    </row>
    <row r="2" ht="33.75" customHeight="1" spans="1:25">
      <c r="A2" s="7" t="s">
        <v>0</v>
      </c>
      <c r="B2" s="7"/>
      <c r="C2" s="8"/>
      <c r="D2" s="8"/>
      <c r="E2" s="7"/>
      <c r="F2" s="7"/>
      <c r="G2" s="7"/>
      <c r="H2" s="7"/>
      <c r="I2" s="7"/>
      <c r="J2" s="7"/>
      <c r="K2" s="7"/>
      <c r="L2" s="7"/>
      <c r="M2" s="7"/>
      <c r="N2" s="7"/>
      <c r="O2" s="7"/>
      <c r="P2" s="7"/>
      <c r="Q2" s="7"/>
      <c r="R2" s="7"/>
      <c r="S2" s="7"/>
      <c r="T2" s="7"/>
      <c r="U2" s="7"/>
      <c r="V2" s="7"/>
      <c r="W2" s="7"/>
      <c r="X2" s="7"/>
      <c r="Y2" s="7"/>
    </row>
    <row r="3" customHeight="1" spans="1:25">
      <c r="A3" s="9"/>
      <c r="B3" s="9"/>
      <c r="C3" s="10"/>
      <c r="D3" s="10"/>
      <c r="E3" s="9"/>
      <c r="F3" s="9"/>
      <c r="G3" s="9"/>
      <c r="H3" s="9"/>
      <c r="I3" s="9"/>
      <c r="J3" s="9"/>
      <c r="K3" s="9"/>
      <c r="L3" s="9"/>
      <c r="M3" s="9"/>
      <c r="N3" s="9"/>
      <c r="O3" s="9"/>
      <c r="P3" s="9"/>
      <c r="Q3" s="9"/>
      <c r="R3" s="9"/>
      <c r="S3" s="9"/>
      <c r="T3" s="9"/>
      <c r="U3" s="9"/>
      <c r="V3" s="9"/>
      <c r="W3" s="9"/>
      <c r="X3" s="9"/>
      <c r="Y3" s="9" t="s">
        <v>1</v>
      </c>
    </row>
    <row r="4" customHeight="1" spans="1:25">
      <c r="A4" s="11" t="s">
        <v>2</v>
      </c>
      <c r="B4" s="12" t="s">
        <v>3</v>
      </c>
      <c r="C4" s="13" t="s">
        <v>4</v>
      </c>
      <c r="D4" s="14"/>
      <c r="E4" s="15"/>
      <c r="F4" s="16" t="s">
        <v>5</v>
      </c>
      <c r="G4" s="16" t="s">
        <v>6</v>
      </c>
      <c r="H4" s="16" t="s">
        <v>7</v>
      </c>
      <c r="I4" s="16" t="s">
        <v>8</v>
      </c>
      <c r="J4" s="12" t="s">
        <v>9</v>
      </c>
      <c r="K4" s="12" t="s">
        <v>10</v>
      </c>
      <c r="L4" s="12"/>
      <c r="M4" s="12"/>
      <c r="N4" s="12"/>
      <c r="O4" s="12"/>
      <c r="P4" s="12"/>
      <c r="Q4" s="12"/>
      <c r="R4" s="12"/>
      <c r="S4" s="12"/>
      <c r="T4" s="12"/>
      <c r="U4" s="12"/>
      <c r="V4" s="12"/>
      <c r="W4" s="12"/>
      <c r="X4" s="12"/>
      <c r="Y4" s="12"/>
    </row>
    <row r="5" customHeight="1" spans="1:25">
      <c r="A5" s="11"/>
      <c r="B5" s="12"/>
      <c r="C5" s="17" t="s">
        <v>11</v>
      </c>
      <c r="D5" s="12" t="s">
        <v>12</v>
      </c>
      <c r="E5" s="12" t="s">
        <v>13</v>
      </c>
      <c r="F5" s="12"/>
      <c r="G5" s="16"/>
      <c r="H5" s="16"/>
      <c r="I5" s="16"/>
      <c r="J5" s="12"/>
      <c r="K5" s="16" t="s">
        <v>14</v>
      </c>
      <c r="L5" s="12" t="s">
        <v>15</v>
      </c>
      <c r="M5" s="12"/>
      <c r="N5" s="12"/>
      <c r="O5" s="12"/>
      <c r="P5" s="12"/>
      <c r="Q5" s="12"/>
      <c r="R5" s="12"/>
      <c r="S5" s="47" t="s">
        <v>16</v>
      </c>
      <c r="T5" s="47" t="s">
        <v>17</v>
      </c>
      <c r="U5" s="47" t="s">
        <v>18</v>
      </c>
      <c r="V5" s="47" t="s">
        <v>19</v>
      </c>
      <c r="W5" s="47" t="s">
        <v>20</v>
      </c>
      <c r="X5" s="47" t="s">
        <v>21</v>
      </c>
      <c r="Y5" s="47" t="s">
        <v>22</v>
      </c>
    </row>
    <row r="6" ht="36" customHeight="1" spans="1:25">
      <c r="A6" s="11"/>
      <c r="B6" s="12"/>
      <c r="C6" s="18"/>
      <c r="D6" s="12"/>
      <c r="E6" s="12"/>
      <c r="F6" s="16"/>
      <c r="G6" s="16"/>
      <c r="H6" s="16"/>
      <c r="I6" s="16"/>
      <c r="J6" s="12"/>
      <c r="K6" s="16"/>
      <c r="L6" s="47" t="s">
        <v>23</v>
      </c>
      <c r="M6" s="47" t="s">
        <v>24</v>
      </c>
      <c r="N6" s="47" t="s">
        <v>25</v>
      </c>
      <c r="O6" s="47" t="s">
        <v>26</v>
      </c>
      <c r="P6" s="47" t="s">
        <v>27</v>
      </c>
      <c r="Q6" s="47" t="s">
        <v>28</v>
      </c>
      <c r="R6" s="47" t="s">
        <v>29</v>
      </c>
      <c r="S6" s="47"/>
      <c r="T6" s="47"/>
      <c r="U6" s="47"/>
      <c r="V6" s="47"/>
      <c r="W6" s="47"/>
      <c r="X6" s="47"/>
      <c r="Y6" s="47"/>
    </row>
    <row r="7" s="1" customFormat="1" customHeight="1" spans="1:25">
      <c r="A7" s="19"/>
      <c r="B7" s="19" t="s">
        <v>30</v>
      </c>
      <c r="C7" s="20"/>
      <c r="D7" s="20"/>
      <c r="E7" s="21"/>
      <c r="F7" s="19"/>
      <c r="G7" s="19"/>
      <c r="H7" s="19"/>
      <c r="I7" s="48"/>
      <c r="J7" s="49">
        <f>J8+J13+J21+J52+J55+J57</f>
        <v>28805590</v>
      </c>
      <c r="K7" s="49">
        <f t="shared" ref="K7:Y7" si="0">K8+K13+K21+K52+K55+K57</f>
        <v>28805590</v>
      </c>
      <c r="L7" s="49">
        <f t="shared" si="0"/>
        <v>28005590</v>
      </c>
      <c r="M7" s="49">
        <f t="shared" si="0"/>
        <v>19755590</v>
      </c>
      <c r="N7" s="49">
        <f t="shared" si="0"/>
        <v>0</v>
      </c>
      <c r="O7" s="49">
        <f t="shared" si="0"/>
        <v>8030000</v>
      </c>
      <c r="P7" s="49">
        <f t="shared" si="0"/>
        <v>220000</v>
      </c>
      <c r="Q7" s="49">
        <f t="shared" si="0"/>
        <v>0</v>
      </c>
      <c r="R7" s="49">
        <f t="shared" si="0"/>
        <v>0</v>
      </c>
      <c r="S7" s="49">
        <f t="shared" si="0"/>
        <v>0</v>
      </c>
      <c r="T7" s="49">
        <f t="shared" si="0"/>
        <v>800000</v>
      </c>
      <c r="U7" s="49">
        <f t="shared" si="0"/>
        <v>0</v>
      </c>
      <c r="V7" s="49">
        <f t="shared" si="0"/>
        <v>0</v>
      </c>
      <c r="W7" s="49">
        <f t="shared" si="0"/>
        <v>0</v>
      </c>
      <c r="X7" s="49">
        <f t="shared" si="0"/>
        <v>0</v>
      </c>
      <c r="Y7" s="49">
        <f t="shared" si="0"/>
        <v>0</v>
      </c>
    </row>
    <row r="8" s="2" customFormat="1" customHeight="1" spans="1:25">
      <c r="A8" s="22" t="s">
        <v>31</v>
      </c>
      <c r="B8" s="23" t="s">
        <v>32</v>
      </c>
      <c r="C8" s="24"/>
      <c r="D8" s="24"/>
      <c r="E8" s="25"/>
      <c r="F8" s="22"/>
      <c r="G8" s="22"/>
      <c r="H8" s="22"/>
      <c r="I8" s="50"/>
      <c r="J8" s="51">
        <f>SUM(J9:J12)</f>
        <v>1500000</v>
      </c>
      <c r="K8" s="51">
        <f t="shared" ref="K8:Y8" si="1">SUM(K9:K12)</f>
        <v>1500000</v>
      </c>
      <c r="L8" s="51">
        <f t="shared" si="1"/>
        <v>1500000</v>
      </c>
      <c r="M8" s="51">
        <f t="shared" si="1"/>
        <v>1500000</v>
      </c>
      <c r="N8" s="51">
        <f t="shared" si="1"/>
        <v>0</v>
      </c>
      <c r="O8" s="51">
        <f t="shared" si="1"/>
        <v>0</v>
      </c>
      <c r="P8" s="51">
        <f t="shared" si="1"/>
        <v>0</v>
      </c>
      <c r="Q8" s="51">
        <f t="shared" si="1"/>
        <v>0</v>
      </c>
      <c r="R8" s="51">
        <f t="shared" si="1"/>
        <v>0</v>
      </c>
      <c r="S8" s="51">
        <f t="shared" si="1"/>
        <v>0</v>
      </c>
      <c r="T8" s="51">
        <f t="shared" si="1"/>
        <v>0</v>
      </c>
      <c r="U8" s="51">
        <f t="shared" si="1"/>
        <v>0</v>
      </c>
      <c r="V8" s="51">
        <f t="shared" si="1"/>
        <v>0</v>
      </c>
      <c r="W8" s="51">
        <f t="shared" si="1"/>
        <v>0</v>
      </c>
      <c r="X8" s="51">
        <f t="shared" si="1"/>
        <v>0</v>
      </c>
      <c r="Y8" s="66">
        <f t="shared" si="1"/>
        <v>0</v>
      </c>
    </row>
    <row r="9" customHeight="1" spans="1:25">
      <c r="A9" s="26"/>
      <c r="B9" s="27" t="s">
        <v>33</v>
      </c>
      <c r="C9" s="28" t="s">
        <v>34</v>
      </c>
      <c r="D9" s="28" t="s">
        <v>35</v>
      </c>
      <c r="E9" s="29"/>
      <c r="F9" s="26"/>
      <c r="G9" s="30" t="s">
        <v>36</v>
      </c>
      <c r="H9" s="30" t="s">
        <v>37</v>
      </c>
      <c r="I9" s="52">
        <v>30</v>
      </c>
      <c r="J9" s="53">
        <v>600000</v>
      </c>
      <c r="K9" s="53">
        <v>600000</v>
      </c>
      <c r="L9" s="53">
        <v>600000</v>
      </c>
      <c r="M9" s="53">
        <v>600000</v>
      </c>
      <c r="N9" s="54"/>
      <c r="O9" s="54"/>
      <c r="P9" s="54"/>
      <c r="Q9" s="54"/>
      <c r="R9" s="54"/>
      <c r="S9" s="54"/>
      <c r="T9" s="54"/>
      <c r="U9" s="54"/>
      <c r="V9" s="54"/>
      <c r="W9" s="54"/>
      <c r="X9" s="54"/>
      <c r="Y9" s="67"/>
    </row>
    <row r="10" customHeight="1" spans="1:25">
      <c r="A10" s="26" t="s">
        <v>38</v>
      </c>
      <c r="B10" s="27" t="s">
        <v>39</v>
      </c>
      <c r="C10" s="28" t="s">
        <v>40</v>
      </c>
      <c r="D10" s="31"/>
      <c r="E10" s="29"/>
      <c r="F10" s="26"/>
      <c r="G10" s="26"/>
      <c r="H10" s="30" t="s">
        <v>41</v>
      </c>
      <c r="I10" s="52">
        <v>200</v>
      </c>
      <c r="J10" s="53">
        <v>400000</v>
      </c>
      <c r="K10" s="53">
        <v>400000</v>
      </c>
      <c r="L10" s="53">
        <v>400000</v>
      </c>
      <c r="M10" s="53">
        <v>400000</v>
      </c>
      <c r="N10" s="54"/>
      <c r="O10" s="54"/>
      <c r="P10" s="54"/>
      <c r="Q10" s="54"/>
      <c r="R10" s="54"/>
      <c r="S10" s="54"/>
      <c r="T10" s="54"/>
      <c r="U10" s="54"/>
      <c r="V10" s="54"/>
      <c r="W10" s="54"/>
      <c r="X10" s="54"/>
      <c r="Y10" s="67"/>
    </row>
    <row r="11" customHeight="1" spans="1:25">
      <c r="A11" s="26"/>
      <c r="B11" s="27" t="s">
        <v>39</v>
      </c>
      <c r="C11" s="28" t="s">
        <v>42</v>
      </c>
      <c r="D11" s="28" t="s">
        <v>43</v>
      </c>
      <c r="E11" s="29"/>
      <c r="F11" s="26"/>
      <c r="G11" s="26"/>
      <c r="H11" s="30" t="s">
        <v>44</v>
      </c>
      <c r="I11" s="52">
        <v>16</v>
      </c>
      <c r="J11" s="53">
        <v>150000</v>
      </c>
      <c r="K11" s="53">
        <v>150000</v>
      </c>
      <c r="L11" s="53">
        <v>150000</v>
      </c>
      <c r="M11" s="53">
        <v>150000</v>
      </c>
      <c r="N11" s="54"/>
      <c r="O11" s="54"/>
      <c r="P11" s="54"/>
      <c r="Q11" s="54"/>
      <c r="R11" s="54"/>
      <c r="S11" s="54"/>
      <c r="T11" s="54"/>
      <c r="U11" s="54"/>
      <c r="V11" s="54"/>
      <c r="W11" s="54"/>
      <c r="X11" s="54"/>
      <c r="Y11" s="67"/>
    </row>
    <row r="12" customHeight="1" spans="1:25">
      <c r="A12" s="26"/>
      <c r="B12" s="27" t="s">
        <v>39</v>
      </c>
      <c r="C12" s="28" t="s">
        <v>45</v>
      </c>
      <c r="D12" s="28" t="s">
        <v>43</v>
      </c>
      <c r="E12" s="29"/>
      <c r="F12" s="26"/>
      <c r="G12" s="26"/>
      <c r="H12" s="30" t="s">
        <v>46</v>
      </c>
      <c r="I12" s="52">
        <v>1</v>
      </c>
      <c r="J12" s="53">
        <v>350000</v>
      </c>
      <c r="K12" s="53">
        <v>350000</v>
      </c>
      <c r="L12" s="53">
        <v>350000</v>
      </c>
      <c r="M12" s="53">
        <v>350000</v>
      </c>
      <c r="N12" s="54"/>
      <c r="O12" s="54"/>
      <c r="P12" s="54"/>
      <c r="Q12" s="54"/>
      <c r="R12" s="54"/>
      <c r="S12" s="54"/>
      <c r="T12" s="54"/>
      <c r="U12" s="54"/>
      <c r="V12" s="54"/>
      <c r="W12" s="54"/>
      <c r="X12" s="54"/>
      <c r="Y12" s="67"/>
    </row>
    <row r="13" s="2" customFormat="1" customHeight="1" spans="1:25">
      <c r="A13" s="22" t="s">
        <v>47</v>
      </c>
      <c r="B13" s="23" t="s">
        <v>48</v>
      </c>
      <c r="C13" s="24"/>
      <c r="D13" s="24"/>
      <c r="E13" s="25"/>
      <c r="F13" s="22"/>
      <c r="G13" s="22"/>
      <c r="H13" s="22"/>
      <c r="I13" s="50"/>
      <c r="J13" s="51">
        <f>SUM(J14:J20)</f>
        <v>11970000</v>
      </c>
      <c r="K13" s="51">
        <f t="shared" ref="K13:Y13" si="2">SUM(K14:K20)</f>
        <v>11970000</v>
      </c>
      <c r="L13" s="51">
        <f t="shared" si="2"/>
        <v>11170000</v>
      </c>
      <c r="M13" s="51">
        <f t="shared" si="2"/>
        <v>10950000</v>
      </c>
      <c r="N13" s="51">
        <f t="shared" si="2"/>
        <v>0</v>
      </c>
      <c r="O13" s="51">
        <f t="shared" si="2"/>
        <v>0</v>
      </c>
      <c r="P13" s="51">
        <f t="shared" si="2"/>
        <v>220000</v>
      </c>
      <c r="Q13" s="51">
        <f t="shared" si="2"/>
        <v>0</v>
      </c>
      <c r="R13" s="51">
        <f t="shared" si="2"/>
        <v>0</v>
      </c>
      <c r="S13" s="51">
        <f t="shared" si="2"/>
        <v>0</v>
      </c>
      <c r="T13" s="51">
        <f t="shared" si="2"/>
        <v>800000</v>
      </c>
      <c r="U13" s="51">
        <f t="shared" si="2"/>
        <v>0</v>
      </c>
      <c r="V13" s="51">
        <f t="shared" si="2"/>
        <v>0</v>
      </c>
      <c r="W13" s="51">
        <f t="shared" si="2"/>
        <v>0</v>
      </c>
      <c r="X13" s="51">
        <f t="shared" si="2"/>
        <v>0</v>
      </c>
      <c r="Y13" s="66">
        <f t="shared" si="2"/>
        <v>0</v>
      </c>
    </row>
    <row r="14" customHeight="1" spans="1:25">
      <c r="A14" s="26" t="s">
        <v>49</v>
      </c>
      <c r="B14" s="27" t="s">
        <v>50</v>
      </c>
      <c r="C14" s="32" t="s">
        <v>51</v>
      </c>
      <c r="D14" s="33"/>
      <c r="E14" s="34"/>
      <c r="F14" s="26"/>
      <c r="G14" s="26"/>
      <c r="H14" s="26"/>
      <c r="I14" s="55"/>
      <c r="J14" s="53">
        <v>4250000</v>
      </c>
      <c r="K14" s="53">
        <v>4250000</v>
      </c>
      <c r="L14" s="53">
        <v>4250000</v>
      </c>
      <c r="M14" s="53">
        <v>4250000</v>
      </c>
      <c r="N14" s="54"/>
      <c r="O14" s="54"/>
      <c r="P14" s="54"/>
      <c r="Q14" s="54"/>
      <c r="R14" s="54"/>
      <c r="S14" s="54"/>
      <c r="T14" s="54"/>
      <c r="U14" s="54"/>
      <c r="V14" s="54"/>
      <c r="W14" s="54"/>
      <c r="X14" s="54"/>
      <c r="Y14" s="67"/>
    </row>
    <row r="15" customHeight="1" spans="1:25">
      <c r="A15" s="26" t="s">
        <v>52</v>
      </c>
      <c r="B15" s="27" t="s">
        <v>50</v>
      </c>
      <c r="C15" s="32" t="s">
        <v>53</v>
      </c>
      <c r="D15" s="33"/>
      <c r="E15" s="34"/>
      <c r="F15" s="26"/>
      <c r="G15" s="26"/>
      <c r="H15" s="26"/>
      <c r="I15" s="55"/>
      <c r="J15" s="53">
        <v>3700000</v>
      </c>
      <c r="K15" s="53">
        <v>3700000</v>
      </c>
      <c r="L15" s="53">
        <v>3700000</v>
      </c>
      <c r="M15" s="53">
        <v>3700000</v>
      </c>
      <c r="N15" s="54"/>
      <c r="O15" s="54"/>
      <c r="P15" s="54"/>
      <c r="Q15" s="54"/>
      <c r="R15" s="54"/>
      <c r="S15" s="54"/>
      <c r="T15" s="54"/>
      <c r="U15" s="54"/>
      <c r="V15" s="54"/>
      <c r="W15" s="54"/>
      <c r="X15" s="54"/>
      <c r="Y15" s="67"/>
    </row>
    <row r="16" customHeight="1" spans="1:25">
      <c r="A16" s="26" t="s">
        <v>52</v>
      </c>
      <c r="B16" s="27" t="s">
        <v>50</v>
      </c>
      <c r="C16" s="32" t="s">
        <v>54</v>
      </c>
      <c r="D16" s="33"/>
      <c r="E16" s="34"/>
      <c r="F16" s="26"/>
      <c r="G16" s="26"/>
      <c r="H16" s="26"/>
      <c r="I16" s="55"/>
      <c r="J16" s="53">
        <v>2600000</v>
      </c>
      <c r="K16" s="53">
        <v>2600000</v>
      </c>
      <c r="L16" s="53">
        <v>2600000</v>
      </c>
      <c r="M16" s="53">
        <v>2600000</v>
      </c>
      <c r="N16" s="54"/>
      <c r="O16" s="54"/>
      <c r="P16" s="54"/>
      <c r="Q16" s="54"/>
      <c r="R16" s="54"/>
      <c r="S16" s="54"/>
      <c r="T16" s="54"/>
      <c r="U16" s="54"/>
      <c r="V16" s="54"/>
      <c r="W16" s="54"/>
      <c r="X16" s="54"/>
      <c r="Y16" s="67"/>
    </row>
    <row r="17" customHeight="1" spans="1:25">
      <c r="A17" s="26"/>
      <c r="B17" s="27" t="s">
        <v>55</v>
      </c>
      <c r="C17" s="32" t="s">
        <v>56</v>
      </c>
      <c r="D17" s="31" t="s">
        <v>57</v>
      </c>
      <c r="E17" s="34"/>
      <c r="F17" s="26"/>
      <c r="G17" s="26"/>
      <c r="H17" s="26"/>
      <c r="I17" s="55"/>
      <c r="J17" s="53">
        <v>400000</v>
      </c>
      <c r="K17" s="53">
        <v>400000</v>
      </c>
      <c r="L17" s="53">
        <v>400000</v>
      </c>
      <c r="M17" s="53">
        <v>400000</v>
      </c>
      <c r="N17" s="54"/>
      <c r="O17" s="54"/>
      <c r="P17" s="54"/>
      <c r="Q17" s="54"/>
      <c r="R17" s="54"/>
      <c r="S17" s="54"/>
      <c r="T17" s="54"/>
      <c r="U17" s="54"/>
      <c r="V17" s="54"/>
      <c r="W17" s="54"/>
      <c r="X17" s="54"/>
      <c r="Y17" s="67"/>
    </row>
    <row r="18" customHeight="1" spans="1:25">
      <c r="A18" s="26" t="s">
        <v>52</v>
      </c>
      <c r="B18" s="27" t="s">
        <v>55</v>
      </c>
      <c r="C18" s="32" t="s">
        <v>58</v>
      </c>
      <c r="D18" s="31" t="s">
        <v>59</v>
      </c>
      <c r="E18" s="29"/>
      <c r="F18" s="26"/>
      <c r="G18" s="26"/>
      <c r="H18" s="26"/>
      <c r="I18" s="55"/>
      <c r="J18" s="53">
        <v>500000</v>
      </c>
      <c r="K18" s="53">
        <v>500000</v>
      </c>
      <c r="L18" s="54"/>
      <c r="M18" s="54"/>
      <c r="N18" s="54"/>
      <c r="O18" s="54"/>
      <c r="P18" s="54"/>
      <c r="Q18" s="54"/>
      <c r="R18" s="54"/>
      <c r="S18" s="54"/>
      <c r="T18" s="63">
        <v>500000</v>
      </c>
      <c r="U18" s="54"/>
      <c r="V18" s="54"/>
      <c r="W18" s="54"/>
      <c r="X18" s="54"/>
      <c r="Y18" s="67"/>
    </row>
    <row r="19" customHeight="1" spans="1:25">
      <c r="A19" s="26" t="s">
        <v>60</v>
      </c>
      <c r="B19" s="27" t="s">
        <v>55</v>
      </c>
      <c r="C19" s="28" t="s">
        <v>61</v>
      </c>
      <c r="D19" s="31" t="s">
        <v>62</v>
      </c>
      <c r="E19" s="29"/>
      <c r="F19" s="26"/>
      <c r="G19" s="26"/>
      <c r="H19" s="26"/>
      <c r="I19" s="55"/>
      <c r="J19" s="53">
        <v>300000</v>
      </c>
      <c r="K19" s="53">
        <v>300000</v>
      </c>
      <c r="L19" s="54"/>
      <c r="M19" s="54"/>
      <c r="N19" s="54"/>
      <c r="O19" s="54"/>
      <c r="P19" s="54"/>
      <c r="Q19" s="54"/>
      <c r="R19" s="54"/>
      <c r="S19" s="54"/>
      <c r="T19" s="63">
        <v>300000</v>
      </c>
      <c r="U19" s="54"/>
      <c r="V19" s="54"/>
      <c r="W19" s="54"/>
      <c r="X19" s="54"/>
      <c r="Y19" s="67"/>
    </row>
    <row r="20" customHeight="1" spans="1:25">
      <c r="A20" s="26"/>
      <c r="B20" s="27" t="s">
        <v>63</v>
      </c>
      <c r="C20" s="35" t="s">
        <v>64</v>
      </c>
      <c r="D20" s="35" t="s">
        <v>65</v>
      </c>
      <c r="E20" s="29"/>
      <c r="F20" s="26"/>
      <c r="G20" s="26"/>
      <c r="H20" s="36" t="s">
        <v>46</v>
      </c>
      <c r="I20" s="56">
        <v>1</v>
      </c>
      <c r="J20" s="53">
        <v>220000</v>
      </c>
      <c r="K20" s="53">
        <v>220000</v>
      </c>
      <c r="L20" s="53">
        <v>220000</v>
      </c>
      <c r="M20" s="54"/>
      <c r="N20" s="54"/>
      <c r="O20" s="54"/>
      <c r="P20" s="53">
        <v>220000</v>
      </c>
      <c r="Q20" s="54"/>
      <c r="R20" s="54"/>
      <c r="S20" s="54"/>
      <c r="T20" s="63"/>
      <c r="U20" s="54"/>
      <c r="V20" s="54"/>
      <c r="W20" s="54"/>
      <c r="X20" s="54"/>
      <c r="Y20" s="67"/>
    </row>
    <row r="21" s="2" customFormat="1" customHeight="1" spans="1:25">
      <c r="A21" s="22" t="s">
        <v>66</v>
      </c>
      <c r="B21" s="22" t="s">
        <v>67</v>
      </c>
      <c r="C21" s="24"/>
      <c r="D21" s="24"/>
      <c r="E21" s="25"/>
      <c r="F21" s="22"/>
      <c r="G21" s="22"/>
      <c r="H21" s="22"/>
      <c r="I21" s="50"/>
      <c r="J21" s="51">
        <f>SUM(J22:J51)</f>
        <v>4258590</v>
      </c>
      <c r="K21" s="51">
        <f t="shared" ref="K21:Y21" si="3">SUM(K22:K51)</f>
        <v>4258590</v>
      </c>
      <c r="L21" s="51">
        <f t="shared" si="3"/>
        <v>4258590</v>
      </c>
      <c r="M21" s="51">
        <f t="shared" si="3"/>
        <v>4258590</v>
      </c>
      <c r="N21" s="51">
        <f t="shared" si="3"/>
        <v>0</v>
      </c>
      <c r="O21" s="51">
        <f t="shared" si="3"/>
        <v>0</v>
      </c>
      <c r="P21" s="51">
        <f t="shared" si="3"/>
        <v>0</v>
      </c>
      <c r="Q21" s="51">
        <f t="shared" si="3"/>
        <v>0</v>
      </c>
      <c r="R21" s="51">
        <f t="shared" si="3"/>
        <v>0</v>
      </c>
      <c r="S21" s="51">
        <f t="shared" si="3"/>
        <v>0</v>
      </c>
      <c r="T21" s="51">
        <f t="shared" si="3"/>
        <v>0</v>
      </c>
      <c r="U21" s="51">
        <f t="shared" si="3"/>
        <v>0</v>
      </c>
      <c r="V21" s="51">
        <f t="shared" si="3"/>
        <v>0</v>
      </c>
      <c r="W21" s="51">
        <f t="shared" si="3"/>
        <v>0</v>
      </c>
      <c r="X21" s="51">
        <f t="shared" si="3"/>
        <v>0</v>
      </c>
      <c r="Y21" s="66">
        <f t="shared" si="3"/>
        <v>0</v>
      </c>
    </row>
    <row r="22" customHeight="1" spans="1:25">
      <c r="A22" s="26"/>
      <c r="B22" s="27" t="s">
        <v>68</v>
      </c>
      <c r="C22" s="37" t="s">
        <v>69</v>
      </c>
      <c r="D22" s="37" t="s">
        <v>69</v>
      </c>
      <c r="E22" s="29"/>
      <c r="F22" s="26"/>
      <c r="G22" s="38" t="s">
        <v>70</v>
      </c>
      <c r="H22" s="37" t="s">
        <v>71</v>
      </c>
      <c r="I22" s="37">
        <v>10000</v>
      </c>
      <c r="J22" s="53">
        <v>780000</v>
      </c>
      <c r="K22" s="53">
        <v>780000</v>
      </c>
      <c r="L22" s="53">
        <v>780000</v>
      </c>
      <c r="M22" s="53">
        <v>780000</v>
      </c>
      <c r="N22" s="54"/>
      <c r="O22" s="54"/>
      <c r="P22" s="54"/>
      <c r="Q22" s="54"/>
      <c r="R22" s="54"/>
      <c r="S22" s="54"/>
      <c r="T22" s="54"/>
      <c r="U22" s="54"/>
      <c r="V22" s="54"/>
      <c r="W22" s="54"/>
      <c r="X22" s="54"/>
      <c r="Y22" s="67"/>
    </row>
    <row r="23" customHeight="1" spans="1:25">
      <c r="A23" s="26"/>
      <c r="B23" s="27" t="s">
        <v>68</v>
      </c>
      <c r="C23" s="37" t="s">
        <v>72</v>
      </c>
      <c r="D23" s="37" t="s">
        <v>72</v>
      </c>
      <c r="E23" s="29"/>
      <c r="F23" s="26"/>
      <c r="G23" s="38" t="s">
        <v>73</v>
      </c>
      <c r="H23" s="37" t="s">
        <v>44</v>
      </c>
      <c r="I23" s="37">
        <v>40</v>
      </c>
      <c r="J23" s="53">
        <v>228000</v>
      </c>
      <c r="K23" s="53">
        <v>228000</v>
      </c>
      <c r="L23" s="53">
        <v>228000</v>
      </c>
      <c r="M23" s="53">
        <v>228000</v>
      </c>
      <c r="N23" s="54"/>
      <c r="O23" s="54"/>
      <c r="P23" s="54"/>
      <c r="Q23" s="54"/>
      <c r="R23" s="54"/>
      <c r="S23" s="54"/>
      <c r="T23" s="54"/>
      <c r="U23" s="54"/>
      <c r="V23" s="54"/>
      <c r="W23" s="54"/>
      <c r="X23" s="54"/>
      <c r="Y23" s="67"/>
    </row>
    <row r="24" customHeight="1" spans="1:25">
      <c r="A24" s="26"/>
      <c r="B24" s="27" t="s">
        <v>68</v>
      </c>
      <c r="C24" s="37" t="s">
        <v>74</v>
      </c>
      <c r="D24" s="37" t="s">
        <v>74</v>
      </c>
      <c r="E24" s="29"/>
      <c r="F24" s="26"/>
      <c r="G24" s="38" t="s">
        <v>75</v>
      </c>
      <c r="H24" s="37" t="s">
        <v>76</v>
      </c>
      <c r="I24" s="37">
        <v>100000</v>
      </c>
      <c r="J24" s="53">
        <v>200000</v>
      </c>
      <c r="K24" s="53">
        <v>200000</v>
      </c>
      <c r="L24" s="53">
        <v>200000</v>
      </c>
      <c r="M24" s="53">
        <v>200000</v>
      </c>
      <c r="N24" s="54"/>
      <c r="O24" s="54"/>
      <c r="P24" s="54"/>
      <c r="Q24" s="54"/>
      <c r="R24" s="54"/>
      <c r="S24" s="54"/>
      <c r="T24" s="54"/>
      <c r="U24" s="54"/>
      <c r="V24" s="54"/>
      <c r="W24" s="54"/>
      <c r="X24" s="54"/>
      <c r="Y24" s="67"/>
    </row>
    <row r="25" customHeight="1" spans="1:25">
      <c r="A25" s="26"/>
      <c r="B25" s="27" t="s">
        <v>68</v>
      </c>
      <c r="C25" s="37" t="s">
        <v>77</v>
      </c>
      <c r="D25" s="37" t="s">
        <v>77</v>
      </c>
      <c r="E25" s="29"/>
      <c r="F25" s="26"/>
      <c r="G25" s="38" t="s">
        <v>78</v>
      </c>
      <c r="H25" s="37" t="s">
        <v>44</v>
      </c>
      <c r="I25" s="37">
        <v>40</v>
      </c>
      <c r="J25" s="53">
        <v>592000</v>
      </c>
      <c r="K25" s="53">
        <v>592000</v>
      </c>
      <c r="L25" s="53">
        <v>592000</v>
      </c>
      <c r="M25" s="53">
        <v>592000</v>
      </c>
      <c r="N25" s="54"/>
      <c r="O25" s="54"/>
      <c r="P25" s="54"/>
      <c r="Q25" s="54"/>
      <c r="R25" s="54"/>
      <c r="S25" s="54"/>
      <c r="T25" s="54"/>
      <c r="U25" s="54"/>
      <c r="V25" s="54"/>
      <c r="W25" s="54"/>
      <c r="X25" s="54"/>
      <c r="Y25" s="67"/>
    </row>
    <row r="26" customHeight="1" spans="1:25">
      <c r="A26" s="26"/>
      <c r="B26" s="27" t="s">
        <v>68</v>
      </c>
      <c r="C26" s="37" t="s">
        <v>79</v>
      </c>
      <c r="D26" s="37" t="s">
        <v>79</v>
      </c>
      <c r="E26" s="29"/>
      <c r="F26" s="26"/>
      <c r="G26" s="38" t="s">
        <v>80</v>
      </c>
      <c r="H26" s="37" t="s">
        <v>81</v>
      </c>
      <c r="I26" s="37">
        <v>50</v>
      </c>
      <c r="J26" s="53">
        <v>31000</v>
      </c>
      <c r="K26" s="53">
        <v>31000</v>
      </c>
      <c r="L26" s="53">
        <v>31000</v>
      </c>
      <c r="M26" s="53">
        <v>31000</v>
      </c>
      <c r="N26" s="54"/>
      <c r="O26" s="54"/>
      <c r="P26" s="54"/>
      <c r="Q26" s="54"/>
      <c r="R26" s="54"/>
      <c r="S26" s="54"/>
      <c r="T26" s="54"/>
      <c r="U26" s="54"/>
      <c r="V26" s="54"/>
      <c r="W26" s="54"/>
      <c r="X26" s="54"/>
      <c r="Y26" s="67"/>
    </row>
    <row r="27" customHeight="1" spans="1:25">
      <c r="A27" s="26"/>
      <c r="B27" s="27" t="s">
        <v>68</v>
      </c>
      <c r="C27" s="37" t="s">
        <v>79</v>
      </c>
      <c r="D27" s="37" t="s">
        <v>79</v>
      </c>
      <c r="E27" s="29"/>
      <c r="F27" s="26"/>
      <c r="G27" s="38" t="s">
        <v>82</v>
      </c>
      <c r="H27" s="37" t="s">
        <v>81</v>
      </c>
      <c r="I27" s="37">
        <v>50</v>
      </c>
      <c r="J27" s="53">
        <v>44500</v>
      </c>
      <c r="K27" s="53">
        <v>44500</v>
      </c>
      <c r="L27" s="53">
        <v>44500</v>
      </c>
      <c r="M27" s="53">
        <v>44500</v>
      </c>
      <c r="N27" s="54"/>
      <c r="O27" s="54"/>
      <c r="P27" s="54"/>
      <c r="Q27" s="54"/>
      <c r="R27" s="54"/>
      <c r="S27" s="54"/>
      <c r="T27" s="54"/>
      <c r="U27" s="54"/>
      <c r="V27" s="54"/>
      <c r="W27" s="54"/>
      <c r="X27" s="54"/>
      <c r="Y27" s="67"/>
    </row>
    <row r="28" customHeight="1" spans="1:25">
      <c r="A28" s="26"/>
      <c r="B28" s="27" t="s">
        <v>68</v>
      </c>
      <c r="C28" s="37" t="s">
        <v>83</v>
      </c>
      <c r="D28" s="37" t="s">
        <v>83</v>
      </c>
      <c r="E28" s="29"/>
      <c r="F28" s="26"/>
      <c r="G28" s="37" t="s">
        <v>84</v>
      </c>
      <c r="H28" s="37" t="s">
        <v>85</v>
      </c>
      <c r="I28" s="37">
        <v>500</v>
      </c>
      <c r="J28" s="53">
        <v>20000</v>
      </c>
      <c r="K28" s="53">
        <v>20000</v>
      </c>
      <c r="L28" s="53">
        <v>20000</v>
      </c>
      <c r="M28" s="53">
        <v>20000</v>
      </c>
      <c r="N28" s="54"/>
      <c r="O28" s="54"/>
      <c r="P28" s="54"/>
      <c r="Q28" s="54"/>
      <c r="R28" s="54"/>
      <c r="S28" s="54"/>
      <c r="T28" s="54"/>
      <c r="U28" s="54"/>
      <c r="V28" s="54"/>
      <c r="W28" s="54"/>
      <c r="X28" s="54"/>
      <c r="Y28" s="67"/>
    </row>
    <row r="29" customHeight="1" spans="1:25">
      <c r="A29" s="26"/>
      <c r="B29" s="27" t="s">
        <v>68</v>
      </c>
      <c r="C29" s="37" t="s">
        <v>86</v>
      </c>
      <c r="D29" s="37" t="s">
        <v>86</v>
      </c>
      <c r="E29" s="29"/>
      <c r="F29" s="26"/>
      <c r="G29" s="38" t="s">
        <v>87</v>
      </c>
      <c r="H29" s="37" t="s">
        <v>41</v>
      </c>
      <c r="I29" s="37">
        <v>1000</v>
      </c>
      <c r="J29" s="53">
        <v>150000</v>
      </c>
      <c r="K29" s="53">
        <v>150000</v>
      </c>
      <c r="L29" s="53">
        <v>150000</v>
      </c>
      <c r="M29" s="53">
        <v>150000</v>
      </c>
      <c r="N29" s="54"/>
      <c r="O29" s="54"/>
      <c r="P29" s="54"/>
      <c r="Q29" s="54"/>
      <c r="R29" s="54"/>
      <c r="S29" s="54"/>
      <c r="T29" s="54"/>
      <c r="U29" s="54"/>
      <c r="V29" s="54"/>
      <c r="W29" s="54"/>
      <c r="X29" s="54"/>
      <c r="Y29" s="67"/>
    </row>
    <row r="30" customHeight="1" spans="1:25">
      <c r="A30" s="26"/>
      <c r="B30" s="27" t="s">
        <v>68</v>
      </c>
      <c r="C30" s="37" t="s">
        <v>88</v>
      </c>
      <c r="D30" s="37" t="s">
        <v>88</v>
      </c>
      <c r="E30" s="29"/>
      <c r="F30" s="26"/>
      <c r="G30" s="38" t="s">
        <v>89</v>
      </c>
      <c r="H30" s="37" t="s">
        <v>85</v>
      </c>
      <c r="I30" s="37">
        <v>150</v>
      </c>
      <c r="J30" s="53">
        <v>24000</v>
      </c>
      <c r="K30" s="53">
        <v>24000</v>
      </c>
      <c r="L30" s="53">
        <v>24000</v>
      </c>
      <c r="M30" s="53">
        <v>24000</v>
      </c>
      <c r="N30" s="54"/>
      <c r="O30" s="54"/>
      <c r="P30" s="54"/>
      <c r="Q30" s="54"/>
      <c r="R30" s="54"/>
      <c r="S30" s="54"/>
      <c r="T30" s="54"/>
      <c r="U30" s="54"/>
      <c r="V30" s="54"/>
      <c r="W30" s="54"/>
      <c r="X30" s="54"/>
      <c r="Y30" s="67"/>
    </row>
    <row r="31" customHeight="1" spans="1:25">
      <c r="A31" s="26"/>
      <c r="B31" s="27" t="s">
        <v>68</v>
      </c>
      <c r="C31" s="37" t="s">
        <v>90</v>
      </c>
      <c r="D31" s="37" t="s">
        <v>90</v>
      </c>
      <c r="E31" s="29"/>
      <c r="F31" s="26"/>
      <c r="G31" s="39" t="s">
        <v>91</v>
      </c>
      <c r="H31" s="37" t="s">
        <v>37</v>
      </c>
      <c r="I31" s="37">
        <v>150</v>
      </c>
      <c r="J31" s="53">
        <v>18000</v>
      </c>
      <c r="K31" s="53">
        <v>18000</v>
      </c>
      <c r="L31" s="53">
        <v>18000</v>
      </c>
      <c r="M31" s="53">
        <v>18000</v>
      </c>
      <c r="N31" s="54"/>
      <c r="O31" s="54"/>
      <c r="P31" s="54"/>
      <c r="Q31" s="54"/>
      <c r="R31" s="54"/>
      <c r="S31" s="54"/>
      <c r="T31" s="54"/>
      <c r="U31" s="54"/>
      <c r="V31" s="54"/>
      <c r="W31" s="54"/>
      <c r="X31" s="54"/>
      <c r="Y31" s="67"/>
    </row>
    <row r="32" customHeight="1" spans="1:25">
      <c r="A32" s="26"/>
      <c r="B32" s="27" t="s">
        <v>68</v>
      </c>
      <c r="C32" s="37" t="s">
        <v>92</v>
      </c>
      <c r="D32" s="37" t="s">
        <v>92</v>
      </c>
      <c r="E32" s="29"/>
      <c r="F32" s="26"/>
      <c r="G32" s="37" t="s">
        <v>93</v>
      </c>
      <c r="H32" s="37" t="s">
        <v>94</v>
      </c>
      <c r="I32" s="37">
        <v>100</v>
      </c>
      <c r="J32" s="53">
        <v>59600</v>
      </c>
      <c r="K32" s="53">
        <v>59600</v>
      </c>
      <c r="L32" s="53">
        <v>59600</v>
      </c>
      <c r="M32" s="53">
        <v>59600</v>
      </c>
      <c r="N32" s="54"/>
      <c r="O32" s="54"/>
      <c r="P32" s="54"/>
      <c r="Q32" s="54"/>
      <c r="R32" s="54"/>
      <c r="S32" s="54"/>
      <c r="T32" s="54"/>
      <c r="U32" s="54"/>
      <c r="V32" s="54"/>
      <c r="W32" s="54"/>
      <c r="X32" s="54"/>
      <c r="Y32" s="67"/>
    </row>
    <row r="33" customHeight="1" spans="1:25">
      <c r="A33" s="26"/>
      <c r="B33" s="27" t="s">
        <v>68</v>
      </c>
      <c r="C33" s="37" t="s">
        <v>95</v>
      </c>
      <c r="D33" s="37" t="s">
        <v>95</v>
      </c>
      <c r="E33" s="29"/>
      <c r="F33" s="26"/>
      <c r="G33" s="37" t="s">
        <v>96</v>
      </c>
      <c r="H33" s="37" t="s">
        <v>37</v>
      </c>
      <c r="I33" s="37">
        <v>10</v>
      </c>
      <c r="J33" s="53">
        <v>6740</v>
      </c>
      <c r="K33" s="53">
        <v>6740</v>
      </c>
      <c r="L33" s="53">
        <v>6740</v>
      </c>
      <c r="M33" s="53">
        <v>6740</v>
      </c>
      <c r="N33" s="54"/>
      <c r="O33" s="54"/>
      <c r="P33" s="54"/>
      <c r="Q33" s="54"/>
      <c r="R33" s="54"/>
      <c r="S33" s="54"/>
      <c r="T33" s="54"/>
      <c r="U33" s="54"/>
      <c r="V33" s="54"/>
      <c r="W33" s="54"/>
      <c r="X33" s="54"/>
      <c r="Y33" s="67"/>
    </row>
    <row r="34" customHeight="1" spans="1:25">
      <c r="A34" s="26"/>
      <c r="B34" s="27" t="s">
        <v>68</v>
      </c>
      <c r="C34" s="37" t="s">
        <v>97</v>
      </c>
      <c r="D34" s="37" t="s">
        <v>97</v>
      </c>
      <c r="E34" s="29"/>
      <c r="F34" s="26"/>
      <c r="G34" s="37" t="s">
        <v>98</v>
      </c>
      <c r="H34" s="37" t="s">
        <v>37</v>
      </c>
      <c r="I34" s="37">
        <v>10</v>
      </c>
      <c r="J34" s="53">
        <v>30000</v>
      </c>
      <c r="K34" s="53">
        <v>30000</v>
      </c>
      <c r="L34" s="53">
        <v>30000</v>
      </c>
      <c r="M34" s="53">
        <v>30000</v>
      </c>
      <c r="N34" s="54"/>
      <c r="O34" s="54"/>
      <c r="P34" s="54"/>
      <c r="Q34" s="54"/>
      <c r="R34" s="54"/>
      <c r="S34" s="54"/>
      <c r="T34" s="54"/>
      <c r="U34" s="54"/>
      <c r="V34" s="54"/>
      <c r="W34" s="54"/>
      <c r="X34" s="54"/>
      <c r="Y34" s="67"/>
    </row>
    <row r="35" customHeight="1" spans="1:25">
      <c r="A35" s="26"/>
      <c r="B35" s="27" t="s">
        <v>68</v>
      </c>
      <c r="C35" s="37" t="s">
        <v>97</v>
      </c>
      <c r="D35" s="37" t="s">
        <v>97</v>
      </c>
      <c r="E35" s="29"/>
      <c r="F35" s="26"/>
      <c r="G35" s="37" t="s">
        <v>99</v>
      </c>
      <c r="H35" s="37" t="s">
        <v>37</v>
      </c>
      <c r="I35" s="37">
        <v>10</v>
      </c>
      <c r="J35" s="53">
        <v>88500</v>
      </c>
      <c r="K35" s="53">
        <v>88500</v>
      </c>
      <c r="L35" s="53">
        <v>88500</v>
      </c>
      <c r="M35" s="53">
        <v>88500</v>
      </c>
      <c r="N35" s="54"/>
      <c r="O35" s="54"/>
      <c r="P35" s="54"/>
      <c r="Q35" s="54"/>
      <c r="R35" s="54"/>
      <c r="S35" s="54"/>
      <c r="T35" s="54"/>
      <c r="U35" s="54"/>
      <c r="V35" s="54"/>
      <c r="W35" s="54"/>
      <c r="X35" s="54"/>
      <c r="Y35" s="67"/>
    </row>
    <row r="36" customHeight="1" spans="1:25">
      <c r="A36" s="26"/>
      <c r="B36" s="27" t="s">
        <v>68</v>
      </c>
      <c r="C36" s="37" t="s">
        <v>100</v>
      </c>
      <c r="D36" s="37" t="s">
        <v>100</v>
      </c>
      <c r="E36" s="29"/>
      <c r="F36" s="26"/>
      <c r="G36" s="37" t="s">
        <v>101</v>
      </c>
      <c r="H36" s="37" t="s">
        <v>102</v>
      </c>
      <c r="I36" s="37">
        <v>50</v>
      </c>
      <c r="J36" s="53">
        <v>1750</v>
      </c>
      <c r="K36" s="53">
        <v>1750</v>
      </c>
      <c r="L36" s="53">
        <v>1750</v>
      </c>
      <c r="M36" s="53">
        <v>1750</v>
      </c>
      <c r="N36" s="54"/>
      <c r="O36" s="54"/>
      <c r="P36" s="54"/>
      <c r="Q36" s="54"/>
      <c r="R36" s="54"/>
      <c r="S36" s="54"/>
      <c r="T36" s="54"/>
      <c r="U36" s="54"/>
      <c r="V36" s="54"/>
      <c r="W36" s="54"/>
      <c r="X36" s="54"/>
      <c r="Y36" s="67"/>
    </row>
    <row r="37" customHeight="1" spans="1:25">
      <c r="A37" s="26"/>
      <c r="B37" s="27" t="s">
        <v>68</v>
      </c>
      <c r="C37" s="37" t="s">
        <v>103</v>
      </c>
      <c r="D37" s="37" t="s">
        <v>103</v>
      </c>
      <c r="E37" s="29"/>
      <c r="F37" s="26"/>
      <c r="G37" s="37" t="s">
        <v>104</v>
      </c>
      <c r="H37" s="37" t="s">
        <v>102</v>
      </c>
      <c r="I37" s="37">
        <v>50</v>
      </c>
      <c r="J37" s="53">
        <v>5500</v>
      </c>
      <c r="K37" s="53">
        <v>5500</v>
      </c>
      <c r="L37" s="53">
        <v>5500</v>
      </c>
      <c r="M37" s="53">
        <v>5500</v>
      </c>
      <c r="N37" s="54"/>
      <c r="O37" s="54"/>
      <c r="P37" s="54"/>
      <c r="Q37" s="54"/>
      <c r="R37" s="54"/>
      <c r="S37" s="54"/>
      <c r="T37" s="54"/>
      <c r="U37" s="54"/>
      <c r="V37" s="54"/>
      <c r="W37" s="54"/>
      <c r="X37" s="54"/>
      <c r="Y37" s="67"/>
    </row>
    <row r="38" customHeight="1" spans="1:25">
      <c r="A38" s="26"/>
      <c r="B38" s="27" t="s">
        <v>68</v>
      </c>
      <c r="C38" s="37" t="s">
        <v>105</v>
      </c>
      <c r="D38" s="37" t="s">
        <v>105</v>
      </c>
      <c r="E38" s="29"/>
      <c r="F38" s="26"/>
      <c r="G38" s="38" t="s">
        <v>106</v>
      </c>
      <c r="H38" s="37" t="s">
        <v>107</v>
      </c>
      <c r="I38" s="37">
        <v>130</v>
      </c>
      <c r="J38" s="53">
        <v>494000</v>
      </c>
      <c r="K38" s="53">
        <v>494000</v>
      </c>
      <c r="L38" s="53">
        <v>494000</v>
      </c>
      <c r="M38" s="53">
        <v>494000</v>
      </c>
      <c r="N38" s="54"/>
      <c r="O38" s="54"/>
      <c r="P38" s="54"/>
      <c r="Q38" s="54"/>
      <c r="R38" s="54"/>
      <c r="S38" s="54"/>
      <c r="T38" s="54"/>
      <c r="U38" s="54"/>
      <c r="V38" s="54"/>
      <c r="W38" s="54"/>
      <c r="X38" s="54"/>
      <c r="Y38" s="67"/>
    </row>
    <row r="39" customHeight="1" spans="1:25">
      <c r="A39" s="26"/>
      <c r="B39" s="27" t="s">
        <v>68</v>
      </c>
      <c r="C39" s="37" t="s">
        <v>108</v>
      </c>
      <c r="D39" s="37" t="s">
        <v>108</v>
      </c>
      <c r="E39" s="29"/>
      <c r="F39" s="26"/>
      <c r="G39" s="38" t="s">
        <v>109</v>
      </c>
      <c r="H39" s="37" t="s">
        <v>37</v>
      </c>
      <c r="I39" s="37">
        <v>2</v>
      </c>
      <c r="J39" s="53">
        <v>500000</v>
      </c>
      <c r="K39" s="53">
        <v>500000</v>
      </c>
      <c r="L39" s="53">
        <v>500000</v>
      </c>
      <c r="M39" s="53">
        <v>500000</v>
      </c>
      <c r="N39" s="54"/>
      <c r="O39" s="54"/>
      <c r="P39" s="54"/>
      <c r="Q39" s="54"/>
      <c r="R39" s="54"/>
      <c r="S39" s="54"/>
      <c r="T39" s="54"/>
      <c r="U39" s="54"/>
      <c r="V39" s="54"/>
      <c r="W39" s="54"/>
      <c r="X39" s="54"/>
      <c r="Y39" s="67"/>
    </row>
    <row r="40" customHeight="1" spans="1:25">
      <c r="A40" s="26"/>
      <c r="B40" s="27" t="s">
        <v>68</v>
      </c>
      <c r="C40" s="37" t="s">
        <v>110</v>
      </c>
      <c r="D40" s="37" t="s">
        <v>110</v>
      </c>
      <c r="E40" s="29"/>
      <c r="F40" s="26"/>
      <c r="G40" s="38" t="s">
        <v>111</v>
      </c>
      <c r="H40" s="37" t="s">
        <v>112</v>
      </c>
      <c r="I40" s="37">
        <v>100</v>
      </c>
      <c r="J40" s="53">
        <v>10000</v>
      </c>
      <c r="K40" s="53">
        <v>10000</v>
      </c>
      <c r="L40" s="53">
        <v>10000</v>
      </c>
      <c r="M40" s="53">
        <v>10000</v>
      </c>
      <c r="N40" s="54"/>
      <c r="O40" s="54"/>
      <c r="P40" s="54"/>
      <c r="Q40" s="54"/>
      <c r="R40" s="54"/>
      <c r="S40" s="54"/>
      <c r="T40" s="54"/>
      <c r="U40" s="54"/>
      <c r="V40" s="54"/>
      <c r="W40" s="54"/>
      <c r="X40" s="54"/>
      <c r="Y40" s="67"/>
    </row>
    <row r="41" customHeight="1" spans="1:25">
      <c r="A41" s="26"/>
      <c r="B41" s="27" t="s">
        <v>68</v>
      </c>
      <c r="C41" s="37" t="s">
        <v>113</v>
      </c>
      <c r="D41" s="37" t="s">
        <v>113</v>
      </c>
      <c r="E41" s="29"/>
      <c r="F41" s="26"/>
      <c r="G41" s="38" t="s">
        <v>114</v>
      </c>
      <c r="H41" s="37" t="s">
        <v>102</v>
      </c>
      <c r="I41" s="37">
        <v>200</v>
      </c>
      <c r="J41" s="53">
        <v>19000</v>
      </c>
      <c r="K41" s="53">
        <v>19000</v>
      </c>
      <c r="L41" s="53">
        <v>19000</v>
      </c>
      <c r="M41" s="53">
        <v>19000</v>
      </c>
      <c r="N41" s="54"/>
      <c r="O41" s="54"/>
      <c r="P41" s="54"/>
      <c r="Q41" s="54"/>
      <c r="R41" s="54"/>
      <c r="S41" s="54"/>
      <c r="T41" s="54"/>
      <c r="U41" s="54"/>
      <c r="V41" s="54"/>
      <c r="W41" s="54"/>
      <c r="X41" s="54"/>
      <c r="Y41" s="67"/>
    </row>
    <row r="42" customHeight="1" spans="1:25">
      <c r="A42" s="26"/>
      <c r="B42" s="27" t="s">
        <v>68</v>
      </c>
      <c r="C42" s="37" t="s">
        <v>115</v>
      </c>
      <c r="D42" s="37" t="s">
        <v>115</v>
      </c>
      <c r="E42" s="29"/>
      <c r="F42" s="26"/>
      <c r="G42" s="38" t="s">
        <v>116</v>
      </c>
      <c r="H42" s="37" t="s">
        <v>41</v>
      </c>
      <c r="I42" s="37">
        <v>200</v>
      </c>
      <c r="J42" s="53">
        <v>44000</v>
      </c>
      <c r="K42" s="53">
        <v>44000</v>
      </c>
      <c r="L42" s="53">
        <v>44000</v>
      </c>
      <c r="M42" s="53">
        <v>44000</v>
      </c>
      <c r="N42" s="54"/>
      <c r="O42" s="54"/>
      <c r="P42" s="54"/>
      <c r="Q42" s="54"/>
      <c r="R42" s="54"/>
      <c r="S42" s="54"/>
      <c r="T42" s="54"/>
      <c r="U42" s="54"/>
      <c r="V42" s="54"/>
      <c r="W42" s="54"/>
      <c r="X42" s="54"/>
      <c r="Y42" s="67"/>
    </row>
    <row r="43" customHeight="1" spans="1:25">
      <c r="A43" s="26"/>
      <c r="B43" s="27" t="s">
        <v>68</v>
      </c>
      <c r="C43" s="37" t="s">
        <v>117</v>
      </c>
      <c r="D43" s="37" t="s">
        <v>117</v>
      </c>
      <c r="E43" s="29"/>
      <c r="F43" s="26"/>
      <c r="G43" s="38" t="s">
        <v>118</v>
      </c>
      <c r="H43" s="37" t="s">
        <v>46</v>
      </c>
      <c r="I43" s="37">
        <v>100</v>
      </c>
      <c r="J43" s="53">
        <v>52000</v>
      </c>
      <c r="K43" s="53">
        <v>52000</v>
      </c>
      <c r="L43" s="53">
        <v>52000</v>
      </c>
      <c r="M43" s="53">
        <v>52000</v>
      </c>
      <c r="N43" s="54"/>
      <c r="O43" s="54"/>
      <c r="P43" s="54"/>
      <c r="Q43" s="54"/>
      <c r="R43" s="54"/>
      <c r="S43" s="54"/>
      <c r="T43" s="54"/>
      <c r="U43" s="54"/>
      <c r="V43" s="54"/>
      <c r="W43" s="54"/>
      <c r="X43" s="54"/>
      <c r="Y43" s="67"/>
    </row>
    <row r="44" customHeight="1" spans="1:25">
      <c r="A44" s="26"/>
      <c r="B44" s="27" t="s">
        <v>68</v>
      </c>
      <c r="C44" s="37" t="s">
        <v>119</v>
      </c>
      <c r="D44" s="37" t="s">
        <v>119</v>
      </c>
      <c r="E44" s="29"/>
      <c r="F44" s="26"/>
      <c r="G44" s="38" t="s">
        <v>120</v>
      </c>
      <c r="H44" s="37" t="s">
        <v>41</v>
      </c>
      <c r="I44" s="37">
        <v>100</v>
      </c>
      <c r="J44" s="53">
        <v>7000</v>
      </c>
      <c r="K44" s="53">
        <v>7000</v>
      </c>
      <c r="L44" s="53">
        <v>7000</v>
      </c>
      <c r="M44" s="53">
        <v>7000</v>
      </c>
      <c r="N44" s="54"/>
      <c r="O44" s="54"/>
      <c r="P44" s="54"/>
      <c r="Q44" s="54"/>
      <c r="R44" s="54"/>
      <c r="S44" s="54"/>
      <c r="T44" s="54"/>
      <c r="U44" s="54"/>
      <c r="V44" s="54"/>
      <c r="W44" s="54"/>
      <c r="X44" s="54"/>
      <c r="Y44" s="67"/>
    </row>
    <row r="45" customHeight="1" spans="1:25">
      <c r="A45" s="26"/>
      <c r="B45" s="27" t="s">
        <v>68</v>
      </c>
      <c r="C45" s="37" t="s">
        <v>121</v>
      </c>
      <c r="D45" s="37" t="s">
        <v>121</v>
      </c>
      <c r="E45" s="29"/>
      <c r="F45" s="26"/>
      <c r="G45" s="38" t="s">
        <v>122</v>
      </c>
      <c r="H45" s="37" t="s">
        <v>46</v>
      </c>
      <c r="I45" s="37">
        <v>150</v>
      </c>
      <c r="J45" s="53">
        <v>60750</v>
      </c>
      <c r="K45" s="53">
        <v>60750</v>
      </c>
      <c r="L45" s="53">
        <v>60750</v>
      </c>
      <c r="M45" s="53">
        <v>60750</v>
      </c>
      <c r="N45" s="54"/>
      <c r="O45" s="54"/>
      <c r="P45" s="54"/>
      <c r="Q45" s="54"/>
      <c r="R45" s="54"/>
      <c r="S45" s="54"/>
      <c r="T45" s="54"/>
      <c r="U45" s="54"/>
      <c r="V45" s="54"/>
      <c r="W45" s="54"/>
      <c r="X45" s="54"/>
      <c r="Y45" s="67"/>
    </row>
    <row r="46" customHeight="1" spans="1:25">
      <c r="A46" s="26"/>
      <c r="B46" s="27" t="s">
        <v>68</v>
      </c>
      <c r="C46" s="37" t="s">
        <v>123</v>
      </c>
      <c r="D46" s="37" t="s">
        <v>123</v>
      </c>
      <c r="E46" s="29"/>
      <c r="F46" s="26"/>
      <c r="G46" s="38" t="s">
        <v>124</v>
      </c>
      <c r="H46" s="37" t="s">
        <v>112</v>
      </c>
      <c r="I46" s="37">
        <v>150</v>
      </c>
      <c r="J46" s="53">
        <v>11250</v>
      </c>
      <c r="K46" s="53">
        <v>11250</v>
      </c>
      <c r="L46" s="53">
        <v>11250</v>
      </c>
      <c r="M46" s="53">
        <v>11250</v>
      </c>
      <c r="N46" s="54"/>
      <c r="O46" s="54"/>
      <c r="P46" s="54"/>
      <c r="Q46" s="54"/>
      <c r="R46" s="54"/>
      <c r="S46" s="54"/>
      <c r="T46" s="54"/>
      <c r="U46" s="54"/>
      <c r="V46" s="54"/>
      <c r="W46" s="54"/>
      <c r="X46" s="54"/>
      <c r="Y46" s="67"/>
    </row>
    <row r="47" customHeight="1" spans="1:25">
      <c r="A47" s="26"/>
      <c r="B47" s="27" t="s">
        <v>68</v>
      </c>
      <c r="C47" s="37" t="s">
        <v>125</v>
      </c>
      <c r="D47" s="37" t="s">
        <v>125</v>
      </c>
      <c r="E47" s="29"/>
      <c r="F47" s="26"/>
      <c r="G47" s="38" t="s">
        <v>126</v>
      </c>
      <c r="H47" s="37" t="s">
        <v>46</v>
      </c>
      <c r="I47" s="37">
        <v>150</v>
      </c>
      <c r="J47" s="53">
        <v>15000</v>
      </c>
      <c r="K47" s="53">
        <v>15000</v>
      </c>
      <c r="L47" s="53">
        <v>15000</v>
      </c>
      <c r="M47" s="53">
        <v>15000</v>
      </c>
      <c r="N47" s="54"/>
      <c r="O47" s="54"/>
      <c r="P47" s="54"/>
      <c r="Q47" s="54"/>
      <c r="R47" s="54"/>
      <c r="S47" s="54"/>
      <c r="T47" s="54"/>
      <c r="U47" s="54"/>
      <c r="V47" s="54"/>
      <c r="W47" s="54"/>
      <c r="X47" s="54"/>
      <c r="Y47" s="67"/>
    </row>
    <row r="48" customHeight="1" spans="1:25">
      <c r="A48" s="26"/>
      <c r="B48" s="27" t="s">
        <v>68</v>
      </c>
      <c r="C48" s="37" t="s">
        <v>127</v>
      </c>
      <c r="D48" s="37" t="s">
        <v>127</v>
      </c>
      <c r="E48" s="29"/>
      <c r="F48" s="26"/>
      <c r="G48" s="38" t="s">
        <v>128</v>
      </c>
      <c r="H48" s="37" t="s">
        <v>76</v>
      </c>
      <c r="I48" s="37">
        <v>150</v>
      </c>
      <c r="J48" s="53">
        <v>15000</v>
      </c>
      <c r="K48" s="53">
        <v>15000</v>
      </c>
      <c r="L48" s="53">
        <v>15000</v>
      </c>
      <c r="M48" s="53">
        <v>15000</v>
      </c>
      <c r="N48" s="54"/>
      <c r="O48" s="54"/>
      <c r="P48" s="54"/>
      <c r="Q48" s="54"/>
      <c r="R48" s="54"/>
      <c r="S48" s="54"/>
      <c r="T48" s="54"/>
      <c r="U48" s="54"/>
      <c r="V48" s="54"/>
      <c r="W48" s="54"/>
      <c r="X48" s="54"/>
      <c r="Y48" s="67"/>
    </row>
    <row r="49" customHeight="1" spans="1:25">
      <c r="A49" s="26"/>
      <c r="B49" s="27" t="s">
        <v>68</v>
      </c>
      <c r="C49" s="37" t="s">
        <v>129</v>
      </c>
      <c r="D49" s="37" t="s">
        <v>129</v>
      </c>
      <c r="E49" s="29"/>
      <c r="F49" s="26"/>
      <c r="G49" s="38" t="s">
        <v>130</v>
      </c>
      <c r="H49" s="37" t="s">
        <v>46</v>
      </c>
      <c r="I49" s="37">
        <v>140</v>
      </c>
      <c r="J49" s="53">
        <v>588000</v>
      </c>
      <c r="K49" s="53">
        <v>588000</v>
      </c>
      <c r="L49" s="53">
        <v>588000</v>
      </c>
      <c r="M49" s="53">
        <v>588000</v>
      </c>
      <c r="N49" s="54"/>
      <c r="O49" s="54"/>
      <c r="P49" s="54"/>
      <c r="Q49" s="54"/>
      <c r="R49" s="54"/>
      <c r="S49" s="54"/>
      <c r="T49" s="54"/>
      <c r="U49" s="54"/>
      <c r="V49" s="54"/>
      <c r="W49" s="54"/>
      <c r="X49" s="54"/>
      <c r="Y49" s="67"/>
    </row>
    <row r="50" customHeight="1" spans="1:25">
      <c r="A50" s="26" t="s">
        <v>131</v>
      </c>
      <c r="B50" s="27" t="s">
        <v>68</v>
      </c>
      <c r="C50" s="37" t="s">
        <v>132</v>
      </c>
      <c r="D50" s="37" t="s">
        <v>132</v>
      </c>
      <c r="E50" s="29"/>
      <c r="F50" s="26"/>
      <c r="G50" s="38" t="s">
        <v>133</v>
      </c>
      <c r="H50" s="37" t="s">
        <v>85</v>
      </c>
      <c r="I50" s="37">
        <v>42</v>
      </c>
      <c r="J50" s="53">
        <v>63000</v>
      </c>
      <c r="K50" s="53">
        <v>63000</v>
      </c>
      <c r="L50" s="53">
        <v>63000</v>
      </c>
      <c r="M50" s="53">
        <v>63000</v>
      </c>
      <c r="N50" s="54"/>
      <c r="O50" s="54"/>
      <c r="P50" s="54"/>
      <c r="Q50" s="54"/>
      <c r="R50" s="54"/>
      <c r="S50" s="54"/>
      <c r="T50" s="54"/>
      <c r="U50" s="54"/>
      <c r="V50" s="54"/>
      <c r="W50" s="54"/>
      <c r="X50" s="54"/>
      <c r="Y50" s="67"/>
    </row>
    <row r="51" customHeight="1" spans="1:25">
      <c r="A51" s="26" t="s">
        <v>131</v>
      </c>
      <c r="B51" s="27" t="s">
        <v>68</v>
      </c>
      <c r="C51" s="37" t="s">
        <v>134</v>
      </c>
      <c r="D51" s="37" t="s">
        <v>134</v>
      </c>
      <c r="E51" s="29"/>
      <c r="F51" s="26"/>
      <c r="G51" s="38" t="s">
        <v>135</v>
      </c>
      <c r="H51" s="37" t="s">
        <v>136</v>
      </c>
      <c r="I51" s="37">
        <v>20000</v>
      </c>
      <c r="J51" s="53">
        <v>100000</v>
      </c>
      <c r="K51" s="53">
        <v>100000</v>
      </c>
      <c r="L51" s="53">
        <v>100000</v>
      </c>
      <c r="M51" s="53">
        <v>100000</v>
      </c>
      <c r="N51" s="54"/>
      <c r="O51" s="54"/>
      <c r="P51" s="54"/>
      <c r="Q51" s="54"/>
      <c r="R51" s="54"/>
      <c r="S51" s="54"/>
      <c r="T51" s="54"/>
      <c r="U51" s="54"/>
      <c r="V51" s="54"/>
      <c r="W51" s="54"/>
      <c r="X51" s="54"/>
      <c r="Y51" s="67"/>
    </row>
    <row r="52" s="2" customFormat="1" customHeight="1" spans="1:25">
      <c r="A52" s="22" t="s">
        <v>131</v>
      </c>
      <c r="B52" s="22" t="s">
        <v>137</v>
      </c>
      <c r="C52" s="24"/>
      <c r="D52" s="24"/>
      <c r="E52" s="25"/>
      <c r="F52" s="22"/>
      <c r="G52" s="22"/>
      <c r="H52" s="22"/>
      <c r="I52" s="50"/>
      <c r="J52" s="51">
        <f>SUM(J53:J54)</f>
        <v>3002000</v>
      </c>
      <c r="K52" s="51">
        <f t="shared" ref="K52:Y52" si="4">SUM(K53:K54)</f>
        <v>3002000</v>
      </c>
      <c r="L52" s="51">
        <f t="shared" si="4"/>
        <v>3002000</v>
      </c>
      <c r="M52" s="51">
        <f t="shared" si="4"/>
        <v>3002000</v>
      </c>
      <c r="N52" s="51">
        <f t="shared" si="4"/>
        <v>0</v>
      </c>
      <c r="O52" s="51">
        <f t="shared" si="4"/>
        <v>0</v>
      </c>
      <c r="P52" s="51">
        <f t="shared" si="4"/>
        <v>0</v>
      </c>
      <c r="Q52" s="51">
        <f t="shared" si="4"/>
        <v>0</v>
      </c>
      <c r="R52" s="51">
        <f t="shared" si="4"/>
        <v>0</v>
      </c>
      <c r="S52" s="51">
        <f t="shared" si="4"/>
        <v>0</v>
      </c>
      <c r="T52" s="51">
        <f t="shared" si="4"/>
        <v>0</v>
      </c>
      <c r="U52" s="51">
        <f t="shared" si="4"/>
        <v>0</v>
      </c>
      <c r="V52" s="51">
        <f t="shared" si="4"/>
        <v>0</v>
      </c>
      <c r="W52" s="51">
        <f t="shared" si="4"/>
        <v>0</v>
      </c>
      <c r="X52" s="51">
        <f t="shared" si="4"/>
        <v>0</v>
      </c>
      <c r="Y52" s="66">
        <f t="shared" si="4"/>
        <v>0</v>
      </c>
    </row>
    <row r="53" customHeight="1" spans="1:25">
      <c r="A53" s="26"/>
      <c r="B53" s="27" t="s">
        <v>138</v>
      </c>
      <c r="C53" s="40" t="s">
        <v>139</v>
      </c>
      <c r="D53" s="40" t="s">
        <v>140</v>
      </c>
      <c r="E53" s="29"/>
      <c r="F53" s="26"/>
      <c r="G53" s="41" t="s">
        <v>141</v>
      </c>
      <c r="H53" s="41" t="s">
        <v>46</v>
      </c>
      <c r="I53" s="57">
        <v>179</v>
      </c>
      <c r="J53" s="54">
        <v>970000</v>
      </c>
      <c r="K53" s="54">
        <v>970000</v>
      </c>
      <c r="L53" s="54">
        <v>970000</v>
      </c>
      <c r="M53" s="54">
        <v>970000</v>
      </c>
      <c r="N53" s="54"/>
      <c r="O53" s="54"/>
      <c r="P53" s="54"/>
      <c r="Q53" s="54"/>
      <c r="R53" s="54"/>
      <c r="S53" s="54"/>
      <c r="T53" s="54"/>
      <c r="U53" s="54"/>
      <c r="V53" s="54"/>
      <c r="W53" s="54"/>
      <c r="X53" s="54"/>
      <c r="Y53" s="67"/>
    </row>
    <row r="54" customHeight="1" spans="1:25">
      <c r="A54" s="26"/>
      <c r="B54" s="27" t="s">
        <v>138</v>
      </c>
      <c r="C54" s="28" t="s">
        <v>142</v>
      </c>
      <c r="D54" s="28" t="s">
        <v>140</v>
      </c>
      <c r="E54" s="29"/>
      <c r="F54" s="26"/>
      <c r="G54" s="28" t="s">
        <v>141</v>
      </c>
      <c r="H54" s="28"/>
      <c r="I54" s="58">
        <v>1</v>
      </c>
      <c r="J54" s="53">
        <v>2032000</v>
      </c>
      <c r="K54" s="53">
        <v>2032000</v>
      </c>
      <c r="L54" s="53">
        <v>2032000</v>
      </c>
      <c r="M54" s="53">
        <v>2032000</v>
      </c>
      <c r="N54" s="54"/>
      <c r="O54" s="54"/>
      <c r="P54" s="54"/>
      <c r="Q54" s="54"/>
      <c r="R54" s="54"/>
      <c r="S54" s="54"/>
      <c r="T54" s="54"/>
      <c r="U54" s="54"/>
      <c r="V54" s="54"/>
      <c r="W54" s="54"/>
      <c r="X54" s="54"/>
      <c r="Y54" s="67"/>
    </row>
    <row r="55" s="2" customFormat="1" customHeight="1" spans="1:25">
      <c r="A55" s="22" t="s">
        <v>143</v>
      </c>
      <c r="B55" s="22" t="s">
        <v>144</v>
      </c>
      <c r="C55" s="24"/>
      <c r="D55" s="24"/>
      <c r="E55" s="25"/>
      <c r="F55" s="22"/>
      <c r="G55" s="22"/>
      <c r="H55" s="22"/>
      <c r="I55" s="50"/>
      <c r="J55" s="51">
        <f>SUM(J56:J56)</f>
        <v>45000</v>
      </c>
      <c r="K55" s="51">
        <f t="shared" ref="K55:Y55" si="5">SUM(K56:K56)</f>
        <v>45000</v>
      </c>
      <c r="L55" s="51">
        <f t="shared" si="5"/>
        <v>45000</v>
      </c>
      <c r="M55" s="51">
        <f t="shared" si="5"/>
        <v>45000</v>
      </c>
      <c r="N55" s="51">
        <f t="shared" si="5"/>
        <v>0</v>
      </c>
      <c r="O55" s="51">
        <f t="shared" si="5"/>
        <v>0</v>
      </c>
      <c r="P55" s="51">
        <f t="shared" si="5"/>
        <v>0</v>
      </c>
      <c r="Q55" s="51">
        <f t="shared" si="5"/>
        <v>0</v>
      </c>
      <c r="R55" s="51">
        <f t="shared" si="5"/>
        <v>0</v>
      </c>
      <c r="S55" s="51">
        <f t="shared" si="5"/>
        <v>0</v>
      </c>
      <c r="T55" s="51">
        <f t="shared" si="5"/>
        <v>0</v>
      </c>
      <c r="U55" s="51">
        <f t="shared" si="5"/>
        <v>0</v>
      </c>
      <c r="V55" s="51">
        <f t="shared" si="5"/>
        <v>0</v>
      </c>
      <c r="W55" s="51">
        <f t="shared" si="5"/>
        <v>0</v>
      </c>
      <c r="X55" s="51">
        <f t="shared" si="5"/>
        <v>0</v>
      </c>
      <c r="Y55" s="66">
        <f t="shared" si="5"/>
        <v>0</v>
      </c>
    </row>
    <row r="56" customHeight="1" spans="1:25">
      <c r="A56" s="26" t="s">
        <v>145</v>
      </c>
      <c r="B56" s="27" t="s">
        <v>146</v>
      </c>
      <c r="C56" s="42" t="s">
        <v>147</v>
      </c>
      <c r="D56" s="33" t="s">
        <v>147</v>
      </c>
      <c r="E56" s="34" t="s">
        <v>148</v>
      </c>
      <c r="F56" s="26"/>
      <c r="G56" s="26"/>
      <c r="H56" s="43" t="s">
        <v>37</v>
      </c>
      <c r="I56" s="59">
        <v>10</v>
      </c>
      <c r="J56" s="54">
        <v>45000</v>
      </c>
      <c r="K56" s="54">
        <v>45000</v>
      </c>
      <c r="L56" s="54">
        <v>45000</v>
      </c>
      <c r="M56" s="54">
        <v>45000</v>
      </c>
      <c r="N56" s="54"/>
      <c r="O56" s="54"/>
      <c r="P56" s="54"/>
      <c r="Q56" s="54"/>
      <c r="R56" s="54"/>
      <c r="S56" s="54"/>
      <c r="T56" s="54"/>
      <c r="U56" s="54"/>
      <c r="V56" s="54"/>
      <c r="W56" s="54"/>
      <c r="X56" s="54"/>
      <c r="Y56" s="67"/>
    </row>
    <row r="57" s="2" customFormat="1" customHeight="1" spans="1:25">
      <c r="A57" s="22" t="s">
        <v>149</v>
      </c>
      <c r="B57" s="22" t="s">
        <v>150</v>
      </c>
      <c r="C57" s="24"/>
      <c r="D57" s="24"/>
      <c r="E57" s="25"/>
      <c r="F57" s="22"/>
      <c r="G57" s="22"/>
      <c r="H57" s="22"/>
      <c r="I57" s="50"/>
      <c r="J57" s="51">
        <f>SUM(J58:J62)</f>
        <v>8030000</v>
      </c>
      <c r="K57" s="51">
        <f t="shared" ref="K57:Y57" si="6">SUM(K58:K62)</f>
        <v>8030000</v>
      </c>
      <c r="L57" s="51">
        <f t="shared" si="6"/>
        <v>8030000</v>
      </c>
      <c r="M57" s="51">
        <f t="shared" si="6"/>
        <v>0</v>
      </c>
      <c r="N57" s="51">
        <f t="shared" si="6"/>
        <v>0</v>
      </c>
      <c r="O57" s="51">
        <f t="shared" si="6"/>
        <v>8030000</v>
      </c>
      <c r="P57" s="51">
        <f t="shared" si="6"/>
        <v>0</v>
      </c>
      <c r="Q57" s="51">
        <f t="shared" si="6"/>
        <v>0</v>
      </c>
      <c r="R57" s="51">
        <f t="shared" si="6"/>
        <v>0</v>
      </c>
      <c r="S57" s="51">
        <f t="shared" si="6"/>
        <v>0</v>
      </c>
      <c r="T57" s="51">
        <f t="shared" si="6"/>
        <v>0</v>
      </c>
      <c r="U57" s="51">
        <f t="shared" si="6"/>
        <v>0</v>
      </c>
      <c r="V57" s="51">
        <f t="shared" si="6"/>
        <v>0</v>
      </c>
      <c r="W57" s="51">
        <f t="shared" si="6"/>
        <v>0</v>
      </c>
      <c r="X57" s="51">
        <f t="shared" si="6"/>
        <v>0</v>
      </c>
      <c r="Y57" s="66">
        <f t="shared" si="6"/>
        <v>0</v>
      </c>
    </row>
    <row r="58" customHeight="1" spans="1:25">
      <c r="A58" s="26" t="s">
        <v>151</v>
      </c>
      <c r="B58" s="27" t="s">
        <v>152</v>
      </c>
      <c r="C58" s="28" t="s">
        <v>153</v>
      </c>
      <c r="D58" s="28" t="s">
        <v>154</v>
      </c>
      <c r="E58" s="30"/>
      <c r="F58" s="30"/>
      <c r="G58" s="30" t="s">
        <v>155</v>
      </c>
      <c r="H58" s="30" t="s">
        <v>37</v>
      </c>
      <c r="I58" s="52">
        <v>10</v>
      </c>
      <c r="J58" s="53">
        <v>1000000</v>
      </c>
      <c r="K58" s="53">
        <v>1000000</v>
      </c>
      <c r="L58" s="53">
        <v>1000000</v>
      </c>
      <c r="M58" s="53"/>
      <c r="N58" s="53">
        <v>0</v>
      </c>
      <c r="O58" s="53">
        <v>1000000</v>
      </c>
      <c r="P58" s="53">
        <v>0</v>
      </c>
      <c r="Q58" s="53">
        <v>0</v>
      </c>
      <c r="R58" s="53">
        <v>0</v>
      </c>
      <c r="S58" s="53">
        <v>0</v>
      </c>
      <c r="T58" s="54"/>
      <c r="U58" s="54"/>
      <c r="V58" s="54"/>
      <c r="W58" s="54"/>
      <c r="X58" s="54"/>
      <c r="Y58" s="67"/>
    </row>
    <row r="59" customHeight="1" spans="1:25">
      <c r="A59" s="26" t="s">
        <v>156</v>
      </c>
      <c r="B59" s="27" t="s">
        <v>152</v>
      </c>
      <c r="C59" s="28" t="s">
        <v>157</v>
      </c>
      <c r="D59" s="28" t="s">
        <v>158</v>
      </c>
      <c r="E59" s="30"/>
      <c r="F59" s="30"/>
      <c r="G59" s="30" t="s">
        <v>159</v>
      </c>
      <c r="H59" s="30" t="s">
        <v>37</v>
      </c>
      <c r="I59" s="52">
        <v>6</v>
      </c>
      <c r="J59" s="53">
        <v>320000</v>
      </c>
      <c r="K59" s="53">
        <v>320000</v>
      </c>
      <c r="L59" s="53">
        <v>320000</v>
      </c>
      <c r="M59" s="53"/>
      <c r="N59" s="53">
        <v>0</v>
      </c>
      <c r="O59" s="53">
        <v>320000</v>
      </c>
      <c r="P59" s="53">
        <v>0</v>
      </c>
      <c r="Q59" s="64">
        <v>0</v>
      </c>
      <c r="R59" s="64">
        <v>0</v>
      </c>
      <c r="S59" s="64">
        <v>0</v>
      </c>
      <c r="T59" s="65"/>
      <c r="U59" s="65"/>
      <c r="V59" s="65"/>
      <c r="W59" s="65"/>
      <c r="X59" s="65"/>
      <c r="Y59" s="68"/>
    </row>
    <row r="60" ht="24" spans="2:25">
      <c r="B60" s="27" t="s">
        <v>152</v>
      </c>
      <c r="C60" s="28" t="s">
        <v>160</v>
      </c>
      <c r="D60" s="28" t="s">
        <v>161</v>
      </c>
      <c r="E60" s="30"/>
      <c r="F60" s="30"/>
      <c r="G60" s="30" t="s">
        <v>162</v>
      </c>
      <c r="H60" s="30" t="s">
        <v>81</v>
      </c>
      <c r="I60" s="52">
        <v>56</v>
      </c>
      <c r="J60" s="53">
        <v>1640000</v>
      </c>
      <c r="K60" s="53">
        <v>1640000</v>
      </c>
      <c r="L60" s="53">
        <v>1640000</v>
      </c>
      <c r="M60" s="53"/>
      <c r="N60" s="53"/>
      <c r="O60" s="53">
        <v>1640000</v>
      </c>
      <c r="P60" s="60"/>
      <c r="Q60" s="53"/>
      <c r="R60" s="53"/>
      <c r="S60" s="53"/>
      <c r="T60" s="54"/>
      <c r="U60" s="54"/>
      <c r="V60" s="54"/>
      <c r="W60" s="54"/>
      <c r="X60" s="54"/>
      <c r="Y60" s="67"/>
    </row>
    <row r="61" ht="24" spans="2:25">
      <c r="B61" s="27" t="s">
        <v>152</v>
      </c>
      <c r="C61" s="28" t="s">
        <v>163</v>
      </c>
      <c r="D61" s="28" t="s">
        <v>161</v>
      </c>
      <c r="E61" s="30"/>
      <c r="F61" s="30"/>
      <c r="G61" s="30" t="s">
        <v>164</v>
      </c>
      <c r="H61" s="30" t="s">
        <v>165</v>
      </c>
      <c r="I61" s="52">
        <v>28</v>
      </c>
      <c r="J61" s="53">
        <v>3520000</v>
      </c>
      <c r="K61" s="53">
        <v>3520000</v>
      </c>
      <c r="L61" s="53">
        <v>3520000</v>
      </c>
      <c r="M61" s="53"/>
      <c r="N61" s="53">
        <v>0</v>
      </c>
      <c r="O61" s="53">
        <v>3520000</v>
      </c>
      <c r="P61" s="60">
        <v>0</v>
      </c>
      <c r="Q61" s="53">
        <v>0</v>
      </c>
      <c r="R61" s="53">
        <v>0</v>
      </c>
      <c r="S61" s="53">
        <v>0</v>
      </c>
      <c r="T61" s="54"/>
      <c r="U61" s="54"/>
      <c r="V61" s="54"/>
      <c r="W61" s="54"/>
      <c r="X61" s="54"/>
      <c r="Y61" s="67"/>
    </row>
    <row r="62" ht="132" spans="2:25">
      <c r="B62" s="27" t="s">
        <v>152</v>
      </c>
      <c r="C62" s="44" t="s">
        <v>166</v>
      </c>
      <c r="D62" s="44" t="s">
        <v>161</v>
      </c>
      <c r="E62" s="45"/>
      <c r="F62" s="46"/>
      <c r="G62" s="45" t="s">
        <v>167</v>
      </c>
      <c r="H62" s="46" t="s">
        <v>46</v>
      </c>
      <c r="I62" s="46">
        <v>2</v>
      </c>
      <c r="J62" s="53">
        <v>1550000</v>
      </c>
      <c r="K62" s="53">
        <v>1550000</v>
      </c>
      <c r="L62" s="61">
        <v>1550000</v>
      </c>
      <c r="M62" s="61"/>
      <c r="N62" s="54"/>
      <c r="O62" s="61">
        <v>1550000</v>
      </c>
      <c r="P62" s="62"/>
      <c r="Q62" s="54"/>
      <c r="R62" s="54"/>
      <c r="S62" s="54"/>
      <c r="T62" s="54"/>
      <c r="U62" s="54"/>
      <c r="V62" s="54"/>
      <c r="W62" s="54"/>
      <c r="X62" s="54"/>
      <c r="Y62" s="67"/>
    </row>
  </sheetData>
  <sheetProtection formatCells="0" formatColumns="0" formatRows="0"/>
  <mergeCells count="21">
    <mergeCell ref="C4:E4"/>
    <mergeCell ref="K4:Y4"/>
    <mergeCell ref="L5:R5"/>
    <mergeCell ref="A4:A6"/>
    <mergeCell ref="B4:B6"/>
    <mergeCell ref="C5:C6"/>
    <mergeCell ref="D5:D6"/>
    <mergeCell ref="E5:E6"/>
    <mergeCell ref="F4:F6"/>
    <mergeCell ref="G4:G6"/>
    <mergeCell ref="H4:H6"/>
    <mergeCell ref="I4:I6"/>
    <mergeCell ref="J4:J6"/>
    <mergeCell ref="K5:K6"/>
    <mergeCell ref="S5:S6"/>
    <mergeCell ref="T5:T6"/>
    <mergeCell ref="U5:U6"/>
    <mergeCell ref="V5:V6"/>
    <mergeCell ref="W5:W6"/>
    <mergeCell ref="X5:X6"/>
    <mergeCell ref="Y5:Y6"/>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jiaojinxin</dc:creator>
  <cp:lastModifiedBy>Administrator</cp:lastModifiedBy>
  <dcterms:created xsi:type="dcterms:W3CDTF">2017-11-11T07:20:00Z</dcterms:created>
  <dcterms:modified xsi:type="dcterms:W3CDTF">2020-04-16T08:18:36Z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462160</vt:i4>
  </property>
  <property fmtid="{D5CDD505-2E9C-101B-9397-08002B2CF9AE}" pid="3" name="KSOProductBuildVer">
    <vt:lpwstr>2052-11.1.0.9584</vt:lpwstr>
  </property>
</Properties>
</file>