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表一" sheetId="1" r:id="rId1"/>
  </sheets>
  <definedNames>
    <definedName name="_xlnm.Print_Titles" localSheetId="0">表一!$1:$4</definedName>
  </definedNames>
  <calcPr calcId="144525"/>
</workbook>
</file>

<file path=xl/sharedStrings.xml><?xml version="1.0" encoding="utf-8"?>
<sst xmlns="http://schemas.openxmlformats.org/spreadsheetml/2006/main" count="40">
  <si>
    <t>表一</t>
  </si>
  <si>
    <t>2018年一般公共预算收入表</t>
  </si>
  <si>
    <t>单位：万元</t>
  </si>
  <si>
    <t>预  算  科  目</t>
  </si>
  <si>
    <t>2017年快报数</t>
  </si>
  <si>
    <t>2018年预算数</t>
  </si>
  <si>
    <t>2018年预算数比2017年快报数</t>
  </si>
  <si>
    <t>增减额</t>
  </si>
  <si>
    <t>增减%</t>
  </si>
  <si>
    <t>一般公共预算收入合计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</si>
  <si>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</si>
  <si>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</si>
  <si>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</si>
  <si>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</si>
  <si>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</si>
  <si>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</si>
  <si>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</si>
  <si>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</si>
  <si>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</si>
  <si>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</si>
  <si>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</si>
  <si>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</si>
  <si>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</si>
  <si>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</si>
  <si>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</si>
  <si>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</si>
  <si>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</si>
  <si>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行政事业性收费等收入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</si>
  <si>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</si>
  <si>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</si>
  <si>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</si>
  <si>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</si>
  <si>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</t>
  </si>
  <si>
    <t xml:space="preserve">    其他收入</t>
  </si>
  <si>
    <t xml:space="preserve">    加：上级财政各项补助收入</t>
  </si>
  <si>
    <t xml:space="preserve">        调入资金</t>
  </si>
  <si>
    <t xml:space="preserve">        债务转贷收入</t>
  </si>
  <si>
    <t xml:space="preserve">        调入预算稳定调节基金</t>
  </si>
  <si>
    <t xml:space="preserve">        上年结余收入</t>
  </si>
  <si>
    <t>收入总计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</si>
</sst>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  <numFmt numFmtId="178" formatCode="_ * #,##0_ ;_ * \-#,##0_ ;_ 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sz val="11"/>
      <color theme="1"/>
      <name val="Tahoma"/>
      <charset val="134"/>
    </font>
    <font>
      <sz val="11"/>
      <color indexed="8"/>
      <name val="黑体"/>
      <family val="3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Geneva"/>
      <family val="2"/>
      <charset val="0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7" fillId="0" borderId="0"/>
    <xf numFmtId="9" fontId="0" fillId="0" borderId="0" applyFont="0" applyFill="0" applyBorder="0" applyAlignment="0" applyProtection="0">
      <alignment vertical="center"/>
    </xf>
    <xf numFmtId="0" fontId="12" fillId="15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0"/>
    <xf numFmtId="0" fontId="8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8" fontId="4" fillId="0" borderId="1" xfId="57" applyNumberFormat="1" applyFont="1" applyFill="1" applyBorder="1" applyAlignment="1">
      <alignment horizontal="center" vertical="center"/>
    </xf>
    <xf numFmtId="178" fontId="4" fillId="0" borderId="2" xfId="57" applyNumberFormat="1" applyFont="1" applyFill="1" applyBorder="1" applyAlignment="1">
      <alignment horizontal="center" vertical="center"/>
    </xf>
    <xf numFmtId="178" fontId="4" fillId="0" borderId="3" xfId="57" applyNumberFormat="1" applyFont="1" applyFill="1" applyBorder="1" applyAlignment="1">
      <alignment horizontal="center" vertical="center"/>
    </xf>
    <xf numFmtId="178" fontId="5" fillId="0" borderId="3" xfId="57" applyNumberFormat="1" applyFont="1" applyBorder="1" applyAlignment="1">
      <alignment vertical="center"/>
    </xf>
    <xf numFmtId="177" fontId="5" fillId="2" borderId="2" xfId="58" applyNumberFormat="1" applyFont="1" applyFill="1" applyBorder="1" applyAlignment="1">
      <alignment vertical="center"/>
    </xf>
    <xf numFmtId="177" fontId="5" fillId="0" borderId="2" xfId="45" applyNumberFormat="1" applyFont="1" applyFill="1" applyBorder="1" applyAlignment="1">
      <alignment vertical="center"/>
    </xf>
    <xf numFmtId="176" fontId="5" fillId="0" borderId="2" xfId="45" applyNumberFormat="1" applyFont="1" applyFill="1" applyBorder="1" applyAlignment="1">
      <alignment horizontal="right" vertical="center"/>
    </xf>
    <xf numFmtId="178" fontId="4" fillId="0" borderId="3" xfId="57" applyNumberFormat="1" applyFont="1" applyBorder="1" applyAlignment="1">
      <alignment vertical="center"/>
    </xf>
    <xf numFmtId="177" fontId="4" fillId="2" borderId="2" xfId="58" applyNumberFormat="1" applyFont="1" applyFill="1" applyBorder="1" applyAlignment="1">
      <alignment vertical="center"/>
    </xf>
    <xf numFmtId="177" fontId="0" fillId="0" borderId="2" xfId="45" applyNumberFormat="1" applyFont="1" applyFill="1" applyBorder="1" applyAlignment="1">
      <alignment vertical="center"/>
    </xf>
    <xf numFmtId="176" fontId="0" fillId="0" borderId="2" xfId="45" applyNumberFormat="1" applyFont="1" applyFill="1" applyBorder="1" applyAlignment="1">
      <alignment horizontal="right" vertical="center"/>
    </xf>
    <xf numFmtId="178" fontId="4" fillId="0" borderId="2" xfId="57" applyNumberFormat="1" applyFont="1" applyBorder="1" applyAlignment="1">
      <alignment vertical="center"/>
    </xf>
    <xf numFmtId="49" fontId="4" fillId="0" borderId="2" xfId="13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/>
    <xf numFmtId="177" fontId="4" fillId="0" borderId="2" xfId="58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177" fontId="5" fillId="0" borderId="2" xfId="58" applyNumberFormat="1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12年报人代会20张表-表样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常规_（11月12日）2011年全省财政收入预算（2000亿元）" xfId="45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千位分隔 2" xfId="57"/>
    <cellStyle name="常规 4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abSelected="1" zoomScale="93" zoomScaleNormal="93" workbookViewId="0">
      <pane ySplit="4" topLeftCell="A14" activePane="bottomLeft" state="frozen"/>
      <selection/>
      <selection pane="bottomLeft" activeCell="B27" sqref="B27"/>
    </sheetView>
  </sheetViews>
  <sheetFormatPr defaultColWidth="9" defaultRowHeight="14.25" outlineLevelCol="4"/>
  <cols>
    <col min="1" max="1" width="56.75" style="3" customWidth="1"/>
    <col min="2" max="2" width="15.375" style="3" customWidth="1"/>
    <col min="3" max="3" width="20.125" style="3" customWidth="1"/>
    <col min="4" max="4" width="14.3833333333333" style="3" customWidth="1"/>
    <col min="5" max="5" width="15.45" style="3" customWidth="1"/>
    <col min="6" max="16384" width="9" style="3"/>
  </cols>
  <sheetData>
    <row r="1" ht="18" customHeight="1" spans="1:1">
      <c r="A1" s="1" t="s">
        <v>0</v>
      </c>
    </row>
    <row r="2" s="1" customFormat="1" ht="20.25" spans="1:4">
      <c r="A2" s="4" t="s">
        <v>1</v>
      </c>
      <c r="B2" s="4"/>
      <c r="C2" s="4"/>
      <c r="D2" s="4"/>
    </row>
    <row r="3" ht="20.25" customHeight="1" spans="1:4">
      <c r="A3" s="1"/>
      <c r="D3" s="5" t="s">
        <v>2</v>
      </c>
    </row>
    <row r="4" ht="31.5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/>
    </row>
    <row r="5" ht="20.1" customHeight="1" spans="1:5">
      <c r="A5" s="8"/>
      <c r="B5" s="8"/>
      <c r="C5" s="8"/>
      <c r="D5" s="7" t="s">
        <v>7</v>
      </c>
      <c r="E5" s="7" t="s">
        <v>8</v>
      </c>
    </row>
    <row r="6" ht="20.1" customHeight="1" spans="1:5">
      <c r="A6" s="9" t="s">
        <v>9</v>
      </c>
      <c r="B6" s="10">
        <f>B7+B22</f>
        <v>7051</v>
      </c>
      <c r="C6" s="10">
        <f>C7+C22</f>
        <v>7200</v>
      </c>
      <c r="D6" s="11">
        <f t="shared" ref="D6:D30" si="0">C6-B6</f>
        <v>149</v>
      </c>
      <c r="E6" s="12">
        <f t="shared" ref="E6:E30" si="1">IF(B6=0,,ROUND(D6/B6*100,1))</f>
        <v>2.1</v>
      </c>
    </row>
    <row r="7" ht="20.1" customHeight="1" spans="1:5">
      <c r="A7" s="13" t="s">
        <v>10</v>
      </c>
      <c r="B7" s="14">
        <f>SUM(B8:B21)</f>
        <v>6220</v>
      </c>
      <c r="C7" s="14">
        <f>SUM(C8:C21)</f>
        <v>6310</v>
      </c>
      <c r="D7" s="15">
        <f t="shared" si="0"/>
        <v>90</v>
      </c>
      <c r="E7" s="16">
        <f t="shared" si="1"/>
        <v>1.4</v>
      </c>
    </row>
    <row r="8" ht="20.1" customHeight="1" spans="1:5">
      <c r="A8" s="13" t="s">
        <v>11</v>
      </c>
      <c r="B8" s="14">
        <v>2929</v>
      </c>
      <c r="C8" s="14">
        <v>3219</v>
      </c>
      <c r="D8" s="15">
        <f t="shared" si="0"/>
        <v>290</v>
      </c>
      <c r="E8" s="16">
        <f t="shared" si="1"/>
        <v>9.9</v>
      </c>
    </row>
    <row r="9" ht="20.1" customHeight="1" spans="1:5">
      <c r="A9" s="13" t="s">
        <v>12</v>
      </c>
      <c r="B9" s="14">
        <v>-4</v>
      </c>
      <c r="C9" s="14">
        <v>0</v>
      </c>
      <c r="D9" s="15">
        <f t="shared" si="0"/>
        <v>4</v>
      </c>
      <c r="E9" s="16">
        <f t="shared" si="1"/>
        <v>-100</v>
      </c>
    </row>
    <row r="10" ht="20.1" customHeight="1" spans="1:5">
      <c r="A10" s="13" t="s">
        <v>13</v>
      </c>
      <c r="B10" s="14">
        <v>123</v>
      </c>
      <c r="C10" s="14">
        <v>136</v>
      </c>
      <c r="D10" s="15">
        <f t="shared" si="0"/>
        <v>13</v>
      </c>
      <c r="E10" s="16">
        <f t="shared" si="1"/>
        <v>10.6</v>
      </c>
    </row>
    <row r="11" ht="20.1" customHeight="1" spans="1:5">
      <c r="A11" s="13" t="s">
        <v>14</v>
      </c>
      <c r="B11" s="14">
        <v>63</v>
      </c>
      <c r="C11" s="14">
        <v>70</v>
      </c>
      <c r="D11" s="15">
        <f t="shared" si="0"/>
        <v>7</v>
      </c>
      <c r="E11" s="16">
        <f t="shared" si="1"/>
        <v>11.1</v>
      </c>
    </row>
    <row r="12" ht="20.1" customHeight="1" spans="1:5">
      <c r="A12" s="13" t="s">
        <v>15</v>
      </c>
      <c r="B12" s="14"/>
      <c r="C12" s="14">
        <v>0</v>
      </c>
      <c r="D12" s="15">
        <f t="shared" si="0"/>
        <v>0</v>
      </c>
      <c r="E12" s="16">
        <f t="shared" si="1"/>
        <v>0</v>
      </c>
    </row>
    <row r="13" ht="20.1" customHeight="1" spans="1:5">
      <c r="A13" s="13" t="s">
        <v>16</v>
      </c>
      <c r="B13" s="14">
        <v>288</v>
      </c>
      <c r="C13" s="14">
        <v>325</v>
      </c>
      <c r="D13" s="15">
        <f t="shared" si="0"/>
        <v>37</v>
      </c>
      <c r="E13" s="16">
        <f t="shared" si="1"/>
        <v>12.8</v>
      </c>
    </row>
    <row r="14" ht="20.1" customHeight="1" spans="1:5">
      <c r="A14" s="13" t="s">
        <v>17</v>
      </c>
      <c r="B14" s="14">
        <v>145</v>
      </c>
      <c r="C14" s="14">
        <v>160</v>
      </c>
      <c r="D14" s="15">
        <f t="shared" si="0"/>
        <v>15</v>
      </c>
      <c r="E14" s="16">
        <f t="shared" si="1"/>
        <v>10.3</v>
      </c>
    </row>
    <row r="15" ht="20.1" customHeight="1" spans="1:5">
      <c r="A15" s="13" t="s">
        <v>18</v>
      </c>
      <c r="B15" s="14">
        <v>87</v>
      </c>
      <c r="C15" s="14">
        <v>100</v>
      </c>
      <c r="D15" s="15">
        <f t="shared" si="0"/>
        <v>13</v>
      </c>
      <c r="E15" s="16">
        <f t="shared" si="1"/>
        <v>14.9</v>
      </c>
    </row>
    <row r="16" ht="20.1" customHeight="1" spans="1:5">
      <c r="A16" s="13" t="s">
        <v>19</v>
      </c>
      <c r="B16" s="14">
        <v>1699</v>
      </c>
      <c r="C16" s="14">
        <v>1870</v>
      </c>
      <c r="D16" s="15">
        <f t="shared" si="0"/>
        <v>171</v>
      </c>
      <c r="E16" s="16">
        <f t="shared" si="1"/>
        <v>10.1</v>
      </c>
    </row>
    <row r="17" ht="20.1" customHeight="1" spans="1:5">
      <c r="A17" s="13" t="s">
        <v>20</v>
      </c>
      <c r="B17" s="14">
        <v>243</v>
      </c>
      <c r="C17" s="14">
        <v>270</v>
      </c>
      <c r="D17" s="15">
        <f t="shared" si="0"/>
        <v>27</v>
      </c>
      <c r="E17" s="16">
        <f t="shared" si="1"/>
        <v>11.1</v>
      </c>
    </row>
    <row r="18" ht="20.1" customHeight="1" spans="1:5">
      <c r="A18" s="13" t="s">
        <v>21</v>
      </c>
      <c r="B18" s="14">
        <v>600</v>
      </c>
      <c r="C18" s="14">
        <v>110</v>
      </c>
      <c r="D18" s="15">
        <f t="shared" si="0"/>
        <v>-490</v>
      </c>
      <c r="E18" s="16">
        <f t="shared" si="1"/>
        <v>-81.7</v>
      </c>
    </row>
    <row r="19" ht="20.1" customHeight="1" spans="1:5">
      <c r="A19" s="13" t="s">
        <v>22</v>
      </c>
      <c r="B19" s="14">
        <v>0</v>
      </c>
      <c r="C19" s="14"/>
      <c r="D19" s="15">
        <f t="shared" si="0"/>
        <v>0</v>
      </c>
      <c r="E19" s="16">
        <f t="shared" si="1"/>
        <v>0</v>
      </c>
    </row>
    <row r="20" ht="20.1" customHeight="1" spans="1:5">
      <c r="A20" s="17" t="s">
        <v>23</v>
      </c>
      <c r="B20" s="14">
        <v>47</v>
      </c>
      <c r="C20" s="14">
        <v>50</v>
      </c>
      <c r="D20" s="15">
        <f t="shared" si="0"/>
        <v>3</v>
      </c>
      <c r="E20" s="16">
        <f t="shared" si="1"/>
        <v>6.4</v>
      </c>
    </row>
    <row r="21" ht="20.1" customHeight="1" spans="1:5">
      <c r="A21" s="17" t="s">
        <v>24</v>
      </c>
      <c r="B21" s="14"/>
      <c r="C21" s="14"/>
      <c r="D21" s="15">
        <f t="shared" si="0"/>
        <v>0</v>
      </c>
      <c r="E21" s="16">
        <f t="shared" si="1"/>
        <v>0</v>
      </c>
    </row>
    <row r="22" ht="20.1" customHeight="1" spans="1:5">
      <c r="A22" s="17" t="s">
        <v>25</v>
      </c>
      <c r="B22" s="14">
        <f>B23+B24+B25+B26+B27+B28+B29+B30</f>
        <v>831</v>
      </c>
      <c r="C22" s="14">
        <f>C23+C24+C25+C26+C27+C28+C29+C30</f>
        <v>890</v>
      </c>
      <c r="D22" s="15">
        <f t="shared" si="0"/>
        <v>59</v>
      </c>
      <c r="E22" s="16">
        <f t="shared" si="1"/>
        <v>7.1</v>
      </c>
    </row>
    <row r="23" ht="20.1" customHeight="1" spans="1:5">
      <c r="A23" s="17" t="s">
        <v>26</v>
      </c>
      <c r="B23" s="14">
        <v>471</v>
      </c>
      <c r="C23" s="14">
        <v>505</v>
      </c>
      <c r="D23" s="15">
        <f t="shared" si="0"/>
        <v>34</v>
      </c>
      <c r="E23" s="16">
        <f t="shared" si="1"/>
        <v>7.2</v>
      </c>
    </row>
    <row r="24" ht="20.1" customHeight="1" spans="1:5">
      <c r="A24" s="17" t="s">
        <v>27</v>
      </c>
      <c r="B24" s="14">
        <v>71</v>
      </c>
      <c r="C24" s="14">
        <v>75</v>
      </c>
      <c r="D24" s="15">
        <f t="shared" si="0"/>
        <v>4</v>
      </c>
      <c r="E24" s="16">
        <f t="shared" si="1"/>
        <v>5.6</v>
      </c>
    </row>
    <row r="25" ht="19.15" customHeight="1" spans="1:5">
      <c r="A25" s="17" t="s">
        <v>28</v>
      </c>
      <c r="B25" s="14">
        <v>141</v>
      </c>
      <c r="C25" s="14">
        <v>150</v>
      </c>
      <c r="D25" s="15">
        <f t="shared" si="0"/>
        <v>9</v>
      </c>
      <c r="E25" s="16">
        <f t="shared" si="1"/>
        <v>6.4</v>
      </c>
    </row>
    <row r="26" ht="20.1" customHeight="1" spans="1:5">
      <c r="A26" s="17" t="s">
        <v>29</v>
      </c>
      <c r="B26" s="14">
        <v>0</v>
      </c>
      <c r="C26" s="14">
        <v>0</v>
      </c>
      <c r="D26" s="15">
        <f t="shared" si="0"/>
        <v>0</v>
      </c>
      <c r="E26" s="16">
        <f t="shared" si="1"/>
        <v>0</v>
      </c>
    </row>
    <row r="27" ht="20.1" customHeight="1" spans="1:5">
      <c r="A27" s="17" t="s">
        <v>30</v>
      </c>
      <c r="B27" s="14">
        <v>148</v>
      </c>
      <c r="C27" s="14">
        <v>160</v>
      </c>
      <c r="D27" s="15">
        <f t="shared" si="0"/>
        <v>12</v>
      </c>
      <c r="E27" s="16">
        <f t="shared" si="1"/>
        <v>8.1</v>
      </c>
    </row>
    <row r="28" ht="20.1" customHeight="1" spans="1:5">
      <c r="A28" s="17" t="s">
        <v>31</v>
      </c>
      <c r="B28" s="14"/>
      <c r="C28" s="14"/>
      <c r="D28" s="15">
        <f t="shared" si="0"/>
        <v>0</v>
      </c>
      <c r="E28" s="16">
        <f t="shared" si="1"/>
        <v>0</v>
      </c>
    </row>
    <row r="29" s="2" customFormat="1" ht="20.1" customHeight="1" spans="1:5">
      <c r="A29" s="17" t="s">
        <v>32</v>
      </c>
      <c r="B29" s="14"/>
      <c r="C29" s="14"/>
      <c r="D29" s="15">
        <f t="shared" si="0"/>
        <v>0</v>
      </c>
      <c r="E29" s="16">
        <f t="shared" si="1"/>
        <v>0</v>
      </c>
    </row>
    <row r="30" s="2" customFormat="1" ht="20.1" customHeight="1" spans="1:5">
      <c r="A30" s="17" t="s">
        <v>33</v>
      </c>
      <c r="B30" s="14"/>
      <c r="C30" s="14"/>
      <c r="D30" s="15">
        <f t="shared" si="0"/>
        <v>0</v>
      </c>
      <c r="E30" s="16">
        <f t="shared" si="1"/>
        <v>0</v>
      </c>
    </row>
    <row r="31" s="2" customFormat="1" ht="20.1" customHeight="1" spans="1:5">
      <c r="A31" s="18"/>
      <c r="B31" s="14"/>
      <c r="C31" s="14"/>
      <c r="D31" s="15"/>
      <c r="E31" s="16"/>
    </row>
    <row r="32" ht="20.1" customHeight="1" spans="1:5">
      <c r="A32" s="18" t="s">
        <v>34</v>
      </c>
      <c r="B32" s="19"/>
      <c r="C32" s="20">
        <v>3744</v>
      </c>
      <c r="D32" s="19"/>
      <c r="E32" s="19"/>
    </row>
    <row r="33" ht="20.1" customHeight="1" spans="1:5">
      <c r="A33" s="18" t="s">
        <v>35</v>
      </c>
      <c r="B33" s="19"/>
      <c r="C33" s="20">
        <v>5237</v>
      </c>
      <c r="D33" s="19"/>
      <c r="E33" s="19"/>
    </row>
    <row r="34" ht="18.75" customHeight="1" spans="1:5">
      <c r="A34" s="18" t="s">
        <v>36</v>
      </c>
      <c r="B34" s="19"/>
      <c r="C34" s="20"/>
      <c r="D34" s="19"/>
      <c r="E34" s="19"/>
    </row>
    <row r="35" ht="20.1" customHeight="1" spans="1:5">
      <c r="A35" s="18" t="s">
        <v>37</v>
      </c>
      <c r="B35" s="19"/>
      <c r="C35" s="20"/>
      <c r="D35" s="19"/>
      <c r="E35" s="19"/>
    </row>
    <row r="36" ht="20.1" customHeight="1" spans="1:5">
      <c r="A36" s="18" t="s">
        <v>38</v>
      </c>
      <c r="B36" s="19"/>
      <c r="C36" s="20">
        <v>1</v>
      </c>
      <c r="D36" s="19"/>
      <c r="E36" s="19"/>
    </row>
    <row r="37" ht="20.1" customHeight="1" spans="1:5">
      <c r="A37" s="18"/>
      <c r="B37" s="19"/>
      <c r="C37" s="20"/>
      <c r="D37" s="19"/>
      <c r="E37" s="19"/>
    </row>
    <row r="38" ht="20.1" customHeight="1" spans="1:5">
      <c r="A38" s="21" t="s">
        <v>39</v>
      </c>
      <c r="B38" s="19"/>
      <c r="C38" s="22">
        <f>C6+C32+C33+C34+C35+C36</f>
        <v>16182</v>
      </c>
      <c r="D38" s="19"/>
      <c r="E38" s="19"/>
    </row>
  </sheetData>
  <mergeCells count="5">
    <mergeCell ref="A2:D2"/>
    <mergeCell ref="D4:E4"/>
    <mergeCell ref="A4:A5"/>
    <mergeCell ref="B4:B5"/>
    <mergeCell ref="C4:C5"/>
  </mergeCells>
  <printOptions horizontalCentered="1"/>
  <pageMargins left="0.472222222222222" right="0.472222222222222" top="0.196527777777778" bottom="0.078472222222222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杨雪</cp:lastModifiedBy>
  <dcterms:created xsi:type="dcterms:W3CDTF">2017-11-01T06:00:00Z</dcterms:created>
  <dcterms:modified xsi:type="dcterms:W3CDTF">2018-08-01T01:09:02Z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