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" sheetId="1" r:id="rId1"/>
    <sheet name="Sheet1" sheetId="2" r:id="rId2"/>
  </sheets>
  <externalReferences>
    <externalReference r:id="rId3"/>
  </externalReferences>
  <definedNames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<sst xmlns="http://schemas.openxmlformats.org/spreadsheetml/2006/main" count="149">
  <si>
    <t>2018年辽河口区本级一般公共财政收支预算表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</si>
  <si>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</si>
  <si>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</si>
  <si>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</si>
  <si>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一、一般公共财政预算收入</t>
  </si>
  <si>
    <t>一、一般公共财政预算支出</t>
  </si>
  <si>
    <t>（一）税收收入</t>
  </si>
  <si>
    <t>（一）一般公共服务</t>
  </si>
  <si>
    <t xml:space="preserve">    增值税</t>
  </si>
  <si>
    <t xml:space="preserve">    政府办公厅(室)及相关机构事务</t>
  </si>
  <si>
    <t xml:space="preserve">    营业税</t>
  </si>
  <si>
    <t xml:space="preserve">      信访事务</t>
  </si>
  <si>
    <t xml:space="preserve">    企业所得税</t>
  </si>
  <si>
    <t xml:space="preserve">      事业运行</t>
  </si>
  <si>
    <t xml:space="preserve">    企业所得税退税</t>
  </si>
  <si>
    <t xml:space="preserve">      其他政府办公厅（室）及相关机构事务支出</t>
  </si>
  <si>
    <t xml:space="preserve">    个人所得税</t>
  </si>
  <si>
    <t xml:space="preserve">    财政事务</t>
  </si>
  <si>
    <t xml:space="preserve">    资源税</t>
  </si>
  <si>
    <t xml:space="preserve">      财政国库业务</t>
  </si>
  <si>
    <t xml:space="preserve">    城市维护建设税</t>
  </si>
  <si>
    <t xml:space="preserve">      财政委托业务支出</t>
  </si>
  <si>
    <t xml:space="preserve">    房产税</t>
  </si>
  <si>
    <t xml:space="preserve">      其他财政事务支出</t>
  </si>
  <si>
    <t xml:space="preserve">    印花税</t>
  </si>
  <si>
    <t xml:space="preserve">    审计事务</t>
  </si>
  <si>
    <t xml:space="preserve">    城镇土地使用税</t>
  </si>
  <si>
    <t xml:space="preserve">      其他审计事务支出</t>
  </si>
  <si>
    <t xml:space="preserve">    土地增值税</t>
  </si>
  <si>
    <t xml:space="preserve">    纪检监察事务</t>
  </si>
  <si>
    <t xml:space="preserve">    车船税</t>
  </si>
  <si>
    <t xml:space="preserve">      其他纪检监察事务支出</t>
  </si>
  <si>
    <t xml:space="preserve">    耕地占用税</t>
  </si>
  <si>
    <t xml:space="preserve">    商贸事务</t>
  </si>
  <si>
    <t xml:space="preserve">    契税</t>
  </si>
  <si>
    <t xml:space="preserve">      招商引资</t>
  </si>
  <si>
    <t xml:space="preserve">    烟叶税</t>
  </si>
  <si>
    <t xml:space="preserve">    工商行政管理事务</t>
  </si>
  <si>
    <t xml:space="preserve">    其他税收收入</t>
  </si>
  <si>
    <t xml:space="preserve">      行政运行</t>
  </si>
  <si>
    <t>（二）非税收入</t>
  </si>
  <si>
    <t xml:space="preserve">      其他工商行政管理事务支出</t>
  </si>
  <si>
    <t xml:space="preserve">    专项收入</t>
  </si>
  <si>
    <t xml:space="preserve">    群众团体事务</t>
  </si>
  <si>
    <t xml:space="preserve">    行政事业性收费收入</t>
  </si>
  <si>
    <t xml:space="preserve">      其他群众团体事务支出</t>
  </si>
  <si>
    <t xml:space="preserve">    罚没收入</t>
  </si>
  <si>
    <t xml:space="preserve">    组织事务</t>
  </si>
  <si>
    <t xml:space="preserve">    国有资本经营收入</t>
  </si>
  <si>
    <t xml:space="preserve">      其他组织事务支出</t>
  </si>
  <si>
    <t xml:space="preserve">    国有资源（资产）有偿使用收入</t>
  </si>
  <si>
    <t>（二）公共安全支出</t>
  </si>
  <si>
    <t xml:space="preserve">    捐赠收入</t>
  </si>
  <si>
    <t xml:space="preserve">    公安</t>
  </si>
  <si>
    <t xml:space="preserve">    其他收入</t>
  </si>
  <si>
    <t xml:space="preserve">      其他公安支出</t>
  </si>
  <si>
    <t xml:space="preserve">    司法</t>
  </si>
  <si>
    <t xml:space="preserve">      其他司法支出</t>
  </si>
  <si>
    <t xml:space="preserve">    其他公共安全支出</t>
  </si>
  <si>
    <t>（三）教育支出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</si>
  <si>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</si>
  <si>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</si>
  <si>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</si>
  <si>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其他普通教育支出</t>
  </si>
  <si>
    <t>（四）文化体育与传媒支出</t>
  </si>
  <si>
    <t xml:space="preserve">    文化</t>
  </si>
  <si>
    <t xml:space="preserve">      其他文化支出</t>
  </si>
  <si>
    <t>（五）社会保障和就业支出</t>
  </si>
  <si>
    <t xml:space="preserve">    民政管理事务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</si>
  <si>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</si>
  <si>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</si>
  <si>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</si>
  <si>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机关事业单位基本养老保险缴费支出</t>
  </si>
  <si>
    <t xml:space="preserve">      机关事业单位职业年金缴费支出</t>
  </si>
  <si>
    <t xml:space="preserve">    就业补助</t>
  </si>
  <si>
    <t xml:space="preserve">      其他就业补助支出</t>
  </si>
  <si>
    <t xml:space="preserve">    抚恤</t>
  </si>
  <si>
    <t xml:space="preserve">      其他优抚支出</t>
  </si>
  <si>
    <t xml:space="preserve">    退役安置</t>
  </si>
  <si>
    <t xml:space="preserve">      退役士兵安置</t>
  </si>
  <si>
    <t xml:space="preserve">    社会福利</t>
  </si>
  <si>
    <t xml:space="preserve">      儿童福利</t>
  </si>
  <si>
    <t xml:space="preserve">      老年福利</t>
  </si>
  <si>
    <t xml:space="preserve">      其他社会福利支出</t>
  </si>
  <si>
    <t xml:space="preserve">    残疾人事业</t>
  </si>
  <si>
    <t xml:space="preserve">      残疾人生活和护理补贴</t>
  </si>
  <si>
    <t xml:space="preserve">      其他残疾人事业支出</t>
  </si>
  <si>
    <t xml:space="preserve">    其他生活救助</t>
  </si>
  <si>
    <t xml:space="preserve">      其他城市生活救助</t>
  </si>
  <si>
    <t xml:space="preserve">    其他社会保障和就业支出</t>
  </si>
  <si>
    <t>（六）医疗卫生与计划生育支出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</si>
  <si>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</si>
  <si>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</si>
  <si>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</si>
  <si>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基本公共卫生服务</t>
  </si>
  <si>
    <t xml:space="preserve">      重大公共卫生专项</t>
  </si>
  <si>
    <t xml:space="preserve">      其他公共卫生支出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</si>
  <si>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</si>
  <si>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</si>
  <si>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</si>
  <si>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</si>
  <si>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其他食品和药品监督管理事务支出</t>
  </si>
  <si>
    <t xml:space="preserve">    行政事业单位医疗</t>
  </si>
  <si>
    <t xml:space="preserve">      事业单位医疗</t>
  </si>
  <si>
    <t xml:space="preserve">      其他行政事业单位医疗支出</t>
  </si>
  <si>
    <t xml:space="preserve">    财政对基本医疗保险基金的补助</t>
  </si>
  <si>
    <t xml:space="preserve">      财政对新型农村合作医疗基金的补助</t>
  </si>
  <si>
    <t xml:space="preserve">    其他医疗卫生与计划生育支出</t>
  </si>
  <si>
    <t>（七）节能环保支出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</si>
  <si>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</si>
  <si>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</si>
  <si>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</si>
  <si>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其他污染防治支出</t>
  </si>
  <si>
    <t>（八）农林水支出</t>
  </si>
  <si>
    <t xml:space="preserve">      农业</t>
  </si>
  <si>
    <t xml:space="preserve">        病虫害控制</t>
  </si>
  <si>
    <t xml:space="preserve">        农业生产支持补贴</t>
  </si>
  <si>
    <t xml:space="preserve">      农村综合改革</t>
  </si>
  <si>
    <t xml:space="preserve">        对村民委员会和村党支部的补助</t>
  </si>
  <si>
    <t xml:space="preserve">      普惠金融发展支出</t>
  </si>
  <si>
    <t xml:space="preserve">        创业担保贷款贴息</t>
  </si>
  <si>
    <t>（九）资源勘探信息等支出</t>
  </si>
  <si>
    <t xml:space="preserve">      安全生产监管</t>
  </si>
  <si>
    <t xml:space="preserve">        其他安全生产监管支出</t>
  </si>
  <si>
    <t>（十）商业服务业等支出</t>
  </si>
  <si>
    <t xml:space="preserve">      旅游业管理与服务支出</t>
  </si>
  <si>
    <t xml:space="preserve">        其他旅游业管理与服务支出</t>
  </si>
  <si>
    <t>（十一）国土海洋气象等支出</t>
  </si>
  <si>
    <t xml:space="preserve">      海洋管理事务</t>
  </si>
  <si>
    <t xml:space="preserve">        事业运行</t>
  </si>
  <si>
    <t xml:space="preserve">        其他海洋管理事务支出</t>
  </si>
  <si>
    <t>（十二）住房保障支出</t>
  </si>
  <si>
    <t xml:space="preserve">      住房改革支出</t>
  </si>
  <si>
    <t xml:space="preserve">        住房公积金</t>
  </si>
  <si>
    <t>（十二）债务付息支出</t>
  </si>
  <si>
    <t xml:space="preserve">      地方政府一般债务付息支出</t>
  </si>
  <si>
    <t xml:space="preserve">        地方政府一般债券付息支出</t>
  </si>
  <si>
    <t xml:space="preserve">        地方政府其他一般债务付息支出</t>
  </si>
  <si>
    <t>二、上解支出</t>
  </si>
  <si>
    <t>二、上级补助收入</t>
  </si>
  <si>
    <t xml:space="preserve">          新体制上解</t>
  </si>
  <si>
    <t>三、乡镇上解收入</t>
  </si>
  <si>
    <t xml:space="preserve">          原体制上解</t>
  </si>
  <si>
    <t>四、上年结转收入</t>
  </si>
  <si>
    <t xml:space="preserve">          专项上解</t>
  </si>
  <si>
    <t>五、调入资金</t>
  </si>
  <si>
    <t>三、结转下年</t>
  </si>
  <si>
    <t xml:space="preserve">     收  入  总  计</t>
  </si>
  <si>
    <t>支   出   总   计</t>
  </si>
</sst>
</file>

<file path=xl/styles.xml><?xml version="1.0" encoding="utf-8"?>
<styleSheet xmlns="http://schemas.openxmlformats.org/spreadsheetml/2006/main">
  <numFmts count="8">
    <numFmt numFmtId="176" formatCode="_ * #,##0.000_ ;_ * \-#,##0.0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  <numFmt numFmtId="178" formatCode="0_ "/>
    <numFmt numFmtId="179" formatCode="0_);[Red]\(0\)"/>
  </numFmts>
  <fonts count="29">
    <font>
      <sz val="12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0" borderId="6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7">
    <xf numFmtId="0" fontId="0" fillId="0" borderId="0" xfId="0"/>
    <xf numFmtId="43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43" fontId="0" fillId="0" borderId="0" xfId="8" applyFont="1" applyAlignment="1"/>
    <xf numFmtId="0" fontId="3" fillId="0" borderId="0" xfId="0" applyFont="1" applyFill="1" applyAlignment="1">
      <alignment horizontal="center" vertical="center"/>
    </xf>
    <xf numFmtId="43" fontId="4" fillId="0" borderId="0" xfId="8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3" fontId="0" fillId="0" borderId="0" xfId="8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43" fontId="5" fillId="0" borderId="1" xfId="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/>
    </xf>
    <xf numFmtId="43" fontId="7" fillId="0" borderId="1" xfId="8" applyFont="1" applyFill="1" applyBorder="1" applyAlignment="1">
      <alignment vertical="center"/>
    </xf>
    <xf numFmtId="176" fontId="0" fillId="0" borderId="0" xfId="0" applyNumberFormat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 applyProtection="1">
      <alignment horizontal="left" vertical="center"/>
      <protection locked="0"/>
    </xf>
    <xf numFmtId="177" fontId="7" fillId="0" borderId="1" xfId="0" applyNumberFormat="1" applyFont="1" applyFill="1" applyBorder="1" applyAlignment="1" applyProtection="1">
      <alignment horizontal="left" vertical="center"/>
      <protection locked="0"/>
    </xf>
    <xf numFmtId="43" fontId="9" fillId="0" borderId="1" xfId="8" applyFont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0" fillId="0" borderId="1" xfId="0" applyBorder="1"/>
    <xf numFmtId="43" fontId="0" fillId="0" borderId="1" xfId="8" applyFont="1" applyBorder="1" applyAlignment="1"/>
    <xf numFmtId="0" fontId="8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3" fontId="0" fillId="0" borderId="1" xfId="8" applyFont="1" applyFill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43" fontId="5" fillId="0" borderId="1" xfId="8" applyFont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43" fontId="5" fillId="0" borderId="1" xfId="8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2;&#32423;&#24213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表十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tabSelected="1" workbookViewId="0">
      <selection activeCell="A2" sqref="A2"/>
    </sheetView>
  </sheetViews>
  <sheetFormatPr defaultColWidth="9" defaultRowHeight="14.25" outlineLevelCol="5"/>
  <cols>
    <col min="1" max="1" width="32.5" customWidth="1"/>
    <col min="2" max="2" width="14.5" style="6" customWidth="1"/>
    <col min="3" max="3" width="46.75" customWidth="1"/>
    <col min="4" max="4" width="12.875" style="6" customWidth="1"/>
    <col min="5" max="5" width="10.5" customWidth="1"/>
  </cols>
  <sheetData>
    <row r="1" ht="20.25" spans="1:4">
      <c r="A1" s="7" t="s">
        <v>0</v>
      </c>
      <c r="B1" s="8"/>
      <c r="C1" s="9"/>
      <c r="D1" s="9"/>
    </row>
    <row r="2" spans="1:4">
      <c r="A2" s="10"/>
      <c r="B2" s="11"/>
      <c r="C2" s="10"/>
      <c r="D2" s="12" t="s">
        <v>1</v>
      </c>
    </row>
    <row r="3" spans="1:4">
      <c r="A3" s="13" t="s">
        <v>2</v>
      </c>
      <c r="B3" s="14" t="s">
        <v>3</v>
      </c>
      <c r="C3" s="13" t="s">
        <v>2</v>
      </c>
      <c r="D3" s="14" t="s">
        <v>3</v>
      </c>
    </row>
    <row r="4" ht="13.5" customHeight="1" spans="1:6">
      <c r="A4" s="15" t="s">
        <v>4</v>
      </c>
      <c r="B4" s="16">
        <f>SUM(B22,B5)</f>
        <v>3040</v>
      </c>
      <c r="C4" s="15" t="s">
        <v>5</v>
      </c>
      <c r="D4" s="16">
        <v>9227</v>
      </c>
      <c r="F4" s="17"/>
    </row>
    <row r="5" spans="1:6">
      <c r="A5" s="18" t="s">
        <v>6</v>
      </c>
      <c r="B5" s="16">
        <f>SUM(B6:B21)</f>
        <v>2150</v>
      </c>
      <c r="C5" s="19" t="s">
        <v>7</v>
      </c>
      <c r="D5" s="16">
        <v>3639</v>
      </c>
      <c r="F5" s="17"/>
    </row>
    <row r="6" spans="1:6">
      <c r="A6" s="18" t="s">
        <v>8</v>
      </c>
      <c r="B6" s="16">
        <v>697</v>
      </c>
      <c r="C6" s="20" t="s">
        <v>9</v>
      </c>
      <c r="D6" s="16">
        <v>3309</v>
      </c>
      <c r="F6" s="17"/>
    </row>
    <row r="7" spans="1:6">
      <c r="A7" s="18" t="s">
        <v>10</v>
      </c>
      <c r="B7" s="16"/>
      <c r="C7" s="20" t="s">
        <v>11</v>
      </c>
      <c r="D7" s="16">
        <v>15</v>
      </c>
      <c r="F7" s="17"/>
    </row>
    <row r="8" spans="1:6">
      <c r="A8" s="18" t="s">
        <v>12</v>
      </c>
      <c r="B8" s="16">
        <v>25</v>
      </c>
      <c r="C8" s="21" t="s">
        <v>13</v>
      </c>
      <c r="D8" s="16">
        <v>3046</v>
      </c>
      <c r="F8" s="17"/>
    </row>
    <row r="9" spans="1:6">
      <c r="A9" s="18" t="s">
        <v>14</v>
      </c>
      <c r="B9" s="16"/>
      <c r="C9" s="21" t="s">
        <v>15</v>
      </c>
      <c r="D9" s="16">
        <v>248</v>
      </c>
      <c r="F9" s="17"/>
    </row>
    <row r="10" spans="1:6">
      <c r="A10" s="18" t="s">
        <v>16</v>
      </c>
      <c r="B10" s="16">
        <v>28</v>
      </c>
      <c r="C10" s="20" t="s">
        <v>17</v>
      </c>
      <c r="D10" s="16">
        <v>47</v>
      </c>
      <c r="F10" s="17"/>
    </row>
    <row r="11" spans="1:6">
      <c r="A11" s="18" t="s">
        <v>18</v>
      </c>
      <c r="B11" s="16"/>
      <c r="C11" s="21" t="s">
        <v>19</v>
      </c>
      <c r="D11" s="16">
        <v>8</v>
      </c>
      <c r="F11" s="17"/>
    </row>
    <row r="12" spans="1:6">
      <c r="A12" s="18" t="s">
        <v>20</v>
      </c>
      <c r="B12" s="22">
        <v>325</v>
      </c>
      <c r="C12" s="18" t="s">
        <v>21</v>
      </c>
      <c r="D12" s="16">
        <v>36</v>
      </c>
      <c r="F12" s="17"/>
    </row>
    <row r="13" spans="1:6">
      <c r="A13" s="18" t="s">
        <v>22</v>
      </c>
      <c r="B13" s="22">
        <v>20</v>
      </c>
      <c r="C13" s="20" t="s">
        <v>23</v>
      </c>
      <c r="D13" s="16">
        <v>3</v>
      </c>
      <c r="F13" s="17"/>
    </row>
    <row r="14" spans="1:6">
      <c r="A14" s="18" t="s">
        <v>24</v>
      </c>
      <c r="B14" s="22">
        <v>5</v>
      </c>
      <c r="C14" s="21" t="s">
        <v>25</v>
      </c>
      <c r="D14" s="16">
        <v>30</v>
      </c>
      <c r="F14" s="17"/>
    </row>
    <row r="15" spans="1:6">
      <c r="A15" s="18" t="s">
        <v>26</v>
      </c>
      <c r="B15" s="22">
        <v>672</v>
      </c>
      <c r="C15" s="21" t="s">
        <v>27</v>
      </c>
      <c r="D15" s="16">
        <v>30</v>
      </c>
      <c r="F15" s="17"/>
    </row>
    <row r="16" spans="1:6">
      <c r="A16" s="18" t="s">
        <v>28</v>
      </c>
      <c r="B16" s="16">
        <v>268</v>
      </c>
      <c r="C16" s="18" t="s">
        <v>29</v>
      </c>
      <c r="D16" s="16">
        <v>50</v>
      </c>
      <c r="F16" s="17"/>
    </row>
    <row r="17" spans="1:6">
      <c r="A17" s="18" t="s">
        <v>30</v>
      </c>
      <c r="B17" s="16">
        <v>110</v>
      </c>
      <c r="C17" s="20" t="s">
        <v>31</v>
      </c>
      <c r="D17" s="16">
        <v>50</v>
      </c>
      <c r="F17" s="17"/>
    </row>
    <row r="18" spans="1:6">
      <c r="A18" s="18" t="s">
        <v>32</v>
      </c>
      <c r="B18" s="16"/>
      <c r="C18" s="20" t="s">
        <v>33</v>
      </c>
      <c r="D18" s="16">
        <v>100</v>
      </c>
      <c r="F18" s="17"/>
    </row>
    <row r="19" spans="1:6">
      <c r="A19" s="18" t="s">
        <v>34</v>
      </c>
      <c r="B19" s="16"/>
      <c r="C19" s="21" t="s">
        <v>35</v>
      </c>
      <c r="D19" s="16">
        <v>100</v>
      </c>
      <c r="F19" s="17"/>
    </row>
    <row r="20" spans="1:6">
      <c r="A20" s="18" t="s">
        <v>36</v>
      </c>
      <c r="B20" s="16"/>
      <c r="C20" s="21" t="s">
        <v>37</v>
      </c>
      <c r="D20" s="16">
        <v>59</v>
      </c>
      <c r="F20" s="17"/>
    </row>
    <row r="21" spans="1:6">
      <c r="A21" s="18" t="s">
        <v>38</v>
      </c>
      <c r="B21" s="16"/>
      <c r="C21" s="20" t="s">
        <v>39</v>
      </c>
      <c r="D21" s="16">
        <v>15</v>
      </c>
      <c r="F21" s="17"/>
    </row>
    <row r="22" spans="1:6">
      <c r="A22" s="18" t="s">
        <v>40</v>
      </c>
      <c r="B22" s="16">
        <f>SUM(B23:B29)</f>
        <v>890</v>
      </c>
      <c r="C22" s="21" t="s">
        <v>41</v>
      </c>
      <c r="D22" s="16">
        <v>44</v>
      </c>
      <c r="F22" s="17"/>
    </row>
    <row r="23" spans="1:4">
      <c r="A23" s="18" t="s">
        <v>42</v>
      </c>
      <c r="B23" s="16">
        <v>505</v>
      </c>
      <c r="C23" s="18" t="s">
        <v>43</v>
      </c>
      <c r="D23" s="16">
        <v>16</v>
      </c>
    </row>
    <row r="24" spans="1:4">
      <c r="A24" s="18" t="s">
        <v>44</v>
      </c>
      <c r="B24" s="16">
        <v>75</v>
      </c>
      <c r="C24" s="21" t="s">
        <v>45</v>
      </c>
      <c r="D24" s="16">
        <v>16</v>
      </c>
    </row>
    <row r="25" spans="1:4">
      <c r="A25" s="18" t="s">
        <v>46</v>
      </c>
      <c r="B25" s="16">
        <v>150</v>
      </c>
      <c r="C25" s="23" t="s">
        <v>47</v>
      </c>
      <c r="D25" s="16">
        <v>28</v>
      </c>
    </row>
    <row r="26" spans="1:4">
      <c r="A26" s="18" t="s">
        <v>48</v>
      </c>
      <c r="B26" s="16"/>
      <c r="C26" s="18" t="s">
        <v>49</v>
      </c>
      <c r="D26" s="16">
        <v>28</v>
      </c>
    </row>
    <row r="27" spans="1:4">
      <c r="A27" s="18" t="s">
        <v>50</v>
      </c>
      <c r="B27" s="16">
        <v>160</v>
      </c>
      <c r="C27" s="20" t="s">
        <v>51</v>
      </c>
      <c r="D27" s="16">
        <v>213</v>
      </c>
    </row>
    <row r="28" spans="1:4">
      <c r="A28" s="18" t="s">
        <v>52</v>
      </c>
      <c r="B28" s="16"/>
      <c r="C28" s="20" t="s">
        <v>53</v>
      </c>
      <c r="D28" s="16">
        <v>160</v>
      </c>
    </row>
    <row r="29" spans="1:4">
      <c r="A29" s="18" t="s">
        <v>54</v>
      </c>
      <c r="B29" s="16"/>
      <c r="C29" s="24" t="s">
        <v>55</v>
      </c>
      <c r="D29" s="16">
        <v>160</v>
      </c>
    </row>
    <row r="30" spans="1:4">
      <c r="A30" s="18"/>
      <c r="B30" s="16"/>
      <c r="C30" s="24" t="s">
        <v>56</v>
      </c>
      <c r="D30" s="16">
        <v>25</v>
      </c>
    </row>
    <row r="31" spans="1:4">
      <c r="A31" s="25"/>
      <c r="B31" s="26"/>
      <c r="C31" s="24" t="s">
        <v>39</v>
      </c>
      <c r="D31" s="16">
        <v>24</v>
      </c>
    </row>
    <row r="32" spans="1:4">
      <c r="A32" s="25"/>
      <c r="B32" s="26"/>
      <c r="C32" s="27" t="s">
        <v>57</v>
      </c>
      <c r="D32" s="16">
        <v>1</v>
      </c>
    </row>
    <row r="33" spans="1:4">
      <c r="A33" s="25"/>
      <c r="B33" s="26"/>
      <c r="C33" s="24" t="s">
        <v>58</v>
      </c>
      <c r="D33" s="16">
        <v>28</v>
      </c>
    </row>
    <row r="34" spans="1:4">
      <c r="A34" s="25"/>
      <c r="B34" s="26"/>
      <c r="C34" s="24" t="s">
        <v>59</v>
      </c>
      <c r="D34" s="16">
        <v>109</v>
      </c>
    </row>
    <row r="35" spans="1:4">
      <c r="A35" s="25"/>
      <c r="B35" s="26"/>
      <c r="C35" s="27" t="s">
        <v>60</v>
      </c>
      <c r="D35" s="16">
        <v>6</v>
      </c>
    </row>
    <row r="36" spans="1:4">
      <c r="A36" s="25"/>
      <c r="B36" s="26"/>
      <c r="C36" s="24" t="s">
        <v>61</v>
      </c>
      <c r="D36" s="16">
        <v>6</v>
      </c>
    </row>
    <row r="37" spans="1:4">
      <c r="A37" s="25"/>
      <c r="B37" s="26"/>
      <c r="C37" s="24" t="s">
        <v>62</v>
      </c>
      <c r="D37" s="16">
        <v>103</v>
      </c>
    </row>
    <row r="38" spans="1:4">
      <c r="A38" s="25"/>
      <c r="B38" s="26"/>
      <c r="C38" s="27" t="s">
        <v>63</v>
      </c>
      <c r="D38" s="16">
        <v>103</v>
      </c>
    </row>
    <row r="39" spans="1:4">
      <c r="A39" s="25"/>
      <c r="B39" s="26"/>
      <c r="C39" s="24" t="s">
        <v>64</v>
      </c>
      <c r="D39" s="16">
        <v>24</v>
      </c>
    </row>
    <row r="40" spans="1:4">
      <c r="A40" s="25"/>
      <c r="B40" s="26"/>
      <c r="C40" s="24" t="s">
        <v>65</v>
      </c>
      <c r="D40" s="16">
        <v>24</v>
      </c>
    </row>
    <row r="41" spans="1:4">
      <c r="A41" s="25"/>
      <c r="B41" s="26"/>
      <c r="C41" s="24" t="s">
        <v>66</v>
      </c>
      <c r="D41" s="16">
        <v>24</v>
      </c>
    </row>
    <row r="42" spans="1:4">
      <c r="A42" s="25"/>
      <c r="B42" s="26"/>
      <c r="C42" s="24" t="s">
        <v>67</v>
      </c>
      <c r="D42" s="16">
        <v>1192</v>
      </c>
    </row>
    <row r="43" spans="1:4">
      <c r="A43" s="25"/>
      <c r="B43" s="26"/>
      <c r="C43" s="27" t="s">
        <v>68</v>
      </c>
      <c r="D43" s="16">
        <v>328</v>
      </c>
    </row>
    <row r="44" spans="1:4">
      <c r="A44" s="25"/>
      <c r="B44" s="26"/>
      <c r="C44" s="24" t="s">
        <v>69</v>
      </c>
      <c r="D44" s="16">
        <v>327</v>
      </c>
    </row>
    <row r="45" spans="1:4">
      <c r="A45" s="25"/>
      <c r="B45" s="26"/>
      <c r="C45" s="24" t="s">
        <v>70</v>
      </c>
      <c r="D45" s="16">
        <v>1</v>
      </c>
    </row>
    <row r="46" spans="1:4">
      <c r="A46" s="25"/>
      <c r="B46" s="26"/>
      <c r="C46" s="24" t="s">
        <v>71</v>
      </c>
      <c r="D46" s="16">
        <v>384</v>
      </c>
    </row>
    <row r="47" spans="1:4">
      <c r="A47" s="25"/>
      <c r="B47" s="26"/>
      <c r="C47" s="24" t="s">
        <v>72</v>
      </c>
      <c r="D47" s="16">
        <v>314</v>
      </c>
    </row>
    <row r="48" spans="1:4">
      <c r="A48" s="25"/>
      <c r="B48" s="26"/>
      <c r="C48" s="24" t="s">
        <v>73</v>
      </c>
      <c r="D48" s="16">
        <v>70</v>
      </c>
    </row>
    <row r="49" spans="1:4">
      <c r="A49" s="25"/>
      <c r="B49" s="26"/>
      <c r="C49" s="24" t="s">
        <v>74</v>
      </c>
      <c r="D49" s="16">
        <v>156</v>
      </c>
    </row>
    <row r="50" spans="1:4">
      <c r="A50" s="25"/>
      <c r="B50" s="26"/>
      <c r="C50" s="24" t="s">
        <v>75</v>
      </c>
      <c r="D50" s="16">
        <v>156</v>
      </c>
    </row>
    <row r="51" spans="1:4">
      <c r="A51" s="25"/>
      <c r="B51" s="26"/>
      <c r="C51" s="24" t="s">
        <v>76</v>
      </c>
      <c r="D51" s="16">
        <v>4</v>
      </c>
    </row>
    <row r="52" spans="1:4">
      <c r="A52" s="25"/>
      <c r="B52" s="26"/>
      <c r="C52" s="24" t="s">
        <v>77</v>
      </c>
      <c r="D52" s="16">
        <v>4</v>
      </c>
    </row>
    <row r="53" spans="1:4">
      <c r="A53" s="25"/>
      <c r="B53" s="26"/>
      <c r="C53" s="24" t="s">
        <v>78</v>
      </c>
      <c r="D53" s="16">
        <v>94</v>
      </c>
    </row>
    <row r="54" spans="1:4">
      <c r="A54" s="25"/>
      <c r="B54" s="26"/>
      <c r="C54" s="24" t="s">
        <v>79</v>
      </c>
      <c r="D54" s="16">
        <v>94</v>
      </c>
    </row>
    <row r="55" spans="1:4">
      <c r="A55" s="25"/>
      <c r="B55" s="26"/>
      <c r="C55" s="24" t="s">
        <v>80</v>
      </c>
      <c r="D55" s="16">
        <v>148</v>
      </c>
    </row>
    <row r="56" spans="1:4">
      <c r="A56" s="25"/>
      <c r="B56" s="26"/>
      <c r="C56" s="24" t="s">
        <v>81</v>
      </c>
      <c r="D56" s="16">
        <v>1</v>
      </c>
    </row>
    <row r="57" spans="1:4">
      <c r="A57" s="25"/>
      <c r="B57" s="26"/>
      <c r="C57" s="24" t="s">
        <v>82</v>
      </c>
      <c r="D57" s="16">
        <v>11</v>
      </c>
    </row>
    <row r="58" spans="1:4">
      <c r="A58" s="25"/>
      <c r="B58" s="26"/>
      <c r="C58" s="24" t="s">
        <v>83</v>
      </c>
      <c r="D58" s="16">
        <v>136</v>
      </c>
    </row>
    <row r="59" spans="1:4">
      <c r="A59" s="25"/>
      <c r="B59" s="26"/>
      <c r="C59" s="24" t="s">
        <v>84</v>
      </c>
      <c r="D59" s="16">
        <v>38</v>
      </c>
    </row>
    <row r="60" spans="1:4">
      <c r="A60" s="25"/>
      <c r="B60" s="26"/>
      <c r="C60" s="24" t="s">
        <v>85</v>
      </c>
      <c r="D60" s="16">
        <v>29</v>
      </c>
    </row>
    <row r="61" spans="1:4">
      <c r="A61" s="25"/>
      <c r="B61" s="26"/>
      <c r="C61" s="24" t="s">
        <v>86</v>
      </c>
      <c r="D61" s="16">
        <v>9</v>
      </c>
    </row>
    <row r="62" spans="1:4">
      <c r="A62" s="25"/>
      <c r="B62" s="26"/>
      <c r="C62" s="27" t="s">
        <v>87</v>
      </c>
      <c r="D62" s="16">
        <v>3</v>
      </c>
    </row>
    <row r="63" spans="1:4">
      <c r="A63" s="25"/>
      <c r="B63" s="26"/>
      <c r="C63" s="24" t="s">
        <v>88</v>
      </c>
      <c r="D63" s="16">
        <v>3</v>
      </c>
    </row>
    <row r="64" spans="1:4">
      <c r="A64" s="25"/>
      <c r="B64" s="26"/>
      <c r="C64" s="24" t="s">
        <v>89</v>
      </c>
      <c r="D64" s="16">
        <v>37</v>
      </c>
    </row>
    <row r="65" spans="1:4">
      <c r="A65" s="25"/>
      <c r="B65" s="26"/>
      <c r="C65" s="24" t="s">
        <v>90</v>
      </c>
      <c r="D65" s="16">
        <v>1008</v>
      </c>
    </row>
    <row r="66" spans="1:4">
      <c r="A66" s="25"/>
      <c r="B66" s="26"/>
      <c r="C66" s="24" t="s">
        <v>91</v>
      </c>
      <c r="D66" s="16">
        <v>82</v>
      </c>
    </row>
    <row r="67" spans="1:4">
      <c r="A67" s="25"/>
      <c r="B67" s="26"/>
      <c r="C67" s="24" t="s">
        <v>92</v>
      </c>
      <c r="D67" s="16">
        <v>82</v>
      </c>
    </row>
    <row r="68" spans="1:4">
      <c r="A68" s="25"/>
      <c r="B68" s="26"/>
      <c r="C68" s="24" t="s">
        <v>93</v>
      </c>
      <c r="D68" s="16">
        <v>75</v>
      </c>
    </row>
    <row r="69" spans="1:4">
      <c r="A69" s="25"/>
      <c r="B69" s="26"/>
      <c r="C69" s="24" t="s">
        <v>94</v>
      </c>
      <c r="D69" s="16">
        <v>66</v>
      </c>
    </row>
    <row r="70" spans="1:4">
      <c r="A70" s="25"/>
      <c r="B70" s="26"/>
      <c r="C70" s="24" t="s">
        <v>95</v>
      </c>
      <c r="D70" s="16">
        <v>5</v>
      </c>
    </row>
    <row r="71" spans="1:4">
      <c r="A71" s="25"/>
      <c r="B71" s="26"/>
      <c r="C71" s="24" t="s">
        <v>96</v>
      </c>
      <c r="D71" s="16">
        <v>4</v>
      </c>
    </row>
    <row r="72" spans="1:4">
      <c r="A72" s="25"/>
      <c r="B72" s="26"/>
      <c r="C72" s="24" t="s">
        <v>97</v>
      </c>
      <c r="D72" s="16">
        <v>13</v>
      </c>
    </row>
    <row r="73" spans="1:4">
      <c r="A73" s="25"/>
      <c r="B73" s="26"/>
      <c r="C73" s="24" t="s">
        <v>98</v>
      </c>
      <c r="D73" s="16">
        <v>12</v>
      </c>
    </row>
    <row r="74" spans="1:4">
      <c r="A74" s="25"/>
      <c r="B74" s="26"/>
      <c r="C74" s="24" t="s">
        <v>99</v>
      </c>
      <c r="D74" s="16">
        <v>1</v>
      </c>
    </row>
    <row r="75" spans="1:4">
      <c r="A75" s="25"/>
      <c r="B75" s="26"/>
      <c r="C75" s="24" t="s">
        <v>100</v>
      </c>
      <c r="D75" s="16">
        <v>35</v>
      </c>
    </row>
    <row r="76" spans="1:4">
      <c r="A76" s="25"/>
      <c r="B76" s="26"/>
      <c r="C76" s="27" t="s">
        <v>101</v>
      </c>
      <c r="D76" s="16">
        <v>35</v>
      </c>
    </row>
    <row r="77" spans="1:4">
      <c r="A77" s="25"/>
      <c r="B77" s="26"/>
      <c r="C77" s="24" t="s">
        <v>102</v>
      </c>
      <c r="D77" s="16">
        <v>177</v>
      </c>
    </row>
    <row r="78" spans="1:4">
      <c r="A78" s="25"/>
      <c r="B78" s="26"/>
      <c r="C78" s="24" t="s">
        <v>103</v>
      </c>
      <c r="D78" s="16">
        <v>77</v>
      </c>
    </row>
    <row r="79" spans="1:4">
      <c r="A79" s="25"/>
      <c r="B79" s="26"/>
      <c r="C79" s="24" t="s">
        <v>104</v>
      </c>
      <c r="D79" s="16">
        <v>100</v>
      </c>
    </row>
    <row r="80" spans="1:4">
      <c r="A80" s="25"/>
      <c r="B80" s="26"/>
      <c r="C80" s="27" t="s">
        <v>105</v>
      </c>
      <c r="D80" s="16">
        <v>411</v>
      </c>
    </row>
    <row r="81" spans="1:4">
      <c r="A81" s="25"/>
      <c r="B81" s="26"/>
      <c r="C81" s="24" t="s">
        <v>106</v>
      </c>
      <c r="D81" s="16">
        <v>411</v>
      </c>
    </row>
    <row r="82" spans="1:4">
      <c r="A82" s="25"/>
      <c r="B82" s="26"/>
      <c r="C82" s="24" t="s">
        <v>107</v>
      </c>
      <c r="D82" s="16">
        <v>215</v>
      </c>
    </row>
    <row r="83" spans="1:4">
      <c r="A83" s="25"/>
      <c r="B83" s="26"/>
      <c r="C83" s="27" t="s">
        <v>108</v>
      </c>
      <c r="D83" s="16">
        <v>454</v>
      </c>
    </row>
    <row r="84" spans="1:4">
      <c r="A84" s="25"/>
      <c r="B84" s="26"/>
      <c r="C84" s="24" t="s">
        <v>109</v>
      </c>
      <c r="D84" s="16">
        <v>7</v>
      </c>
    </row>
    <row r="85" spans="1:4">
      <c r="A85" s="25"/>
      <c r="B85" s="26"/>
      <c r="C85" s="24" t="s">
        <v>110</v>
      </c>
      <c r="D85" s="16">
        <v>7</v>
      </c>
    </row>
    <row r="86" spans="1:4">
      <c r="A86" s="25"/>
      <c r="B86" s="26"/>
      <c r="C86" s="24" t="s">
        <v>111</v>
      </c>
      <c r="D86" s="16">
        <v>447</v>
      </c>
    </row>
    <row r="87" spans="1:4">
      <c r="A87" s="25"/>
      <c r="B87" s="26"/>
      <c r="C87" s="24" t="s">
        <v>112</v>
      </c>
      <c r="D87" s="16">
        <v>447</v>
      </c>
    </row>
    <row r="88" spans="1:4">
      <c r="A88" s="25"/>
      <c r="B88" s="26"/>
      <c r="C88" s="24" t="s">
        <v>113</v>
      </c>
      <c r="D88" s="16">
        <v>559</v>
      </c>
    </row>
    <row r="89" spans="1:4">
      <c r="A89" s="25"/>
      <c r="B89" s="26"/>
      <c r="C89" s="24" t="s">
        <v>114</v>
      </c>
      <c r="D89" s="16">
        <v>106</v>
      </c>
    </row>
    <row r="90" spans="1:4">
      <c r="A90" s="25"/>
      <c r="B90" s="26"/>
      <c r="C90" s="24" t="s">
        <v>115</v>
      </c>
      <c r="D90" s="16">
        <v>53</v>
      </c>
    </row>
    <row r="91" spans="1:4">
      <c r="A91" s="25"/>
      <c r="B91" s="26"/>
      <c r="C91" s="24" t="s">
        <v>116</v>
      </c>
      <c r="D91" s="16">
        <v>53</v>
      </c>
    </row>
    <row r="92" spans="1:4">
      <c r="A92" s="25"/>
      <c r="B92" s="26"/>
      <c r="C92" s="24" t="s">
        <v>117</v>
      </c>
      <c r="D92" s="16">
        <v>445</v>
      </c>
    </row>
    <row r="93" spans="1:4">
      <c r="A93" s="25"/>
      <c r="B93" s="26"/>
      <c r="C93" s="24" t="s">
        <v>118</v>
      </c>
      <c r="D93" s="16">
        <v>445</v>
      </c>
    </row>
    <row r="94" spans="1:4">
      <c r="A94" s="25"/>
      <c r="B94" s="26"/>
      <c r="C94" s="24" t="s">
        <v>119</v>
      </c>
      <c r="D94" s="16">
        <v>8</v>
      </c>
    </row>
    <row r="95" spans="1:4">
      <c r="A95" s="25"/>
      <c r="B95" s="26"/>
      <c r="C95" s="24" t="s">
        <v>120</v>
      </c>
      <c r="D95" s="16">
        <v>8</v>
      </c>
    </row>
    <row r="96" spans="1:4">
      <c r="A96" s="25"/>
      <c r="B96" s="26"/>
      <c r="C96" s="24" t="s">
        <v>121</v>
      </c>
      <c r="D96" s="16">
        <v>10</v>
      </c>
    </row>
    <row r="97" spans="1:4">
      <c r="A97" s="25"/>
      <c r="B97" s="26"/>
      <c r="C97" s="24" t="s">
        <v>122</v>
      </c>
      <c r="D97" s="16">
        <v>10</v>
      </c>
    </row>
    <row r="98" spans="1:4">
      <c r="A98" s="25"/>
      <c r="B98" s="26"/>
      <c r="C98" s="24" t="s">
        <v>123</v>
      </c>
      <c r="D98" s="16">
        <v>10</v>
      </c>
    </row>
    <row r="99" spans="1:4">
      <c r="A99" s="25"/>
      <c r="B99" s="26"/>
      <c r="C99" s="24" t="s">
        <v>124</v>
      </c>
      <c r="D99" s="16">
        <v>3</v>
      </c>
    </row>
    <row r="100" spans="1:4">
      <c r="A100" s="25"/>
      <c r="B100" s="26"/>
      <c r="C100" s="24" t="s">
        <v>125</v>
      </c>
      <c r="D100" s="16">
        <v>3</v>
      </c>
    </row>
    <row r="101" spans="1:4">
      <c r="A101" s="25"/>
      <c r="B101" s="26"/>
      <c r="C101" s="24" t="s">
        <v>126</v>
      </c>
      <c r="D101" s="16">
        <v>3</v>
      </c>
    </row>
    <row r="102" spans="1:4">
      <c r="A102" s="25"/>
      <c r="B102" s="26"/>
      <c r="C102" s="27" t="s">
        <v>127</v>
      </c>
      <c r="D102" s="16">
        <v>111</v>
      </c>
    </row>
    <row r="103" spans="1:4">
      <c r="A103" s="25"/>
      <c r="B103" s="26"/>
      <c r="C103" s="24" t="s">
        <v>128</v>
      </c>
      <c r="D103" s="16">
        <v>111</v>
      </c>
    </row>
    <row r="104" spans="1:4">
      <c r="A104" s="25"/>
      <c r="B104" s="26"/>
      <c r="C104" s="24" t="s">
        <v>129</v>
      </c>
      <c r="D104" s="16">
        <v>9</v>
      </c>
    </row>
    <row r="105" spans="1:4">
      <c r="A105" s="25"/>
      <c r="B105" s="26"/>
      <c r="C105" s="27" t="s">
        <v>130</v>
      </c>
      <c r="D105" s="16">
        <v>102</v>
      </c>
    </row>
    <row r="106" spans="1:4">
      <c r="A106" s="25"/>
      <c r="B106" s="26"/>
      <c r="C106" s="24" t="s">
        <v>131</v>
      </c>
      <c r="D106" s="16">
        <v>152</v>
      </c>
    </row>
    <row r="107" spans="1:4">
      <c r="A107" s="25"/>
      <c r="B107" s="26"/>
      <c r="C107" s="24" t="s">
        <v>132</v>
      </c>
      <c r="D107" s="16">
        <v>152</v>
      </c>
    </row>
    <row r="108" spans="1:4">
      <c r="A108" s="25"/>
      <c r="B108" s="26"/>
      <c r="C108" s="27" t="s">
        <v>133</v>
      </c>
      <c r="D108" s="16">
        <v>152</v>
      </c>
    </row>
    <row r="109" spans="1:4">
      <c r="A109" s="25"/>
      <c r="B109" s="26"/>
      <c r="C109" s="24" t="s">
        <v>134</v>
      </c>
      <c r="D109" s="16">
        <v>1753</v>
      </c>
    </row>
    <row r="110" spans="1:4">
      <c r="A110" s="25"/>
      <c r="B110" s="26"/>
      <c r="C110" s="24" t="s">
        <v>135</v>
      </c>
      <c r="D110" s="16">
        <v>1753</v>
      </c>
    </row>
    <row r="111" spans="1:4">
      <c r="A111" s="25"/>
      <c r="B111" s="26"/>
      <c r="C111" s="27" t="s">
        <v>136</v>
      </c>
      <c r="D111" s="16">
        <v>1727</v>
      </c>
    </row>
    <row r="112" spans="1:4">
      <c r="A112" s="25"/>
      <c r="B112" s="26"/>
      <c r="C112" s="24" t="s">
        <v>137</v>
      </c>
      <c r="D112" s="16">
        <v>26</v>
      </c>
    </row>
    <row r="113" spans="1:4">
      <c r="A113" s="28"/>
      <c r="B113" s="29"/>
      <c r="C113" s="30" t="s">
        <v>138</v>
      </c>
      <c r="D113" s="31">
        <f>SUM(D114:D116)</f>
        <v>701</v>
      </c>
    </row>
    <row r="114" spans="1:4">
      <c r="A114" s="32" t="s">
        <v>139</v>
      </c>
      <c r="B114" s="33">
        <v>1650</v>
      </c>
      <c r="C114" s="34" t="s">
        <v>140</v>
      </c>
      <c r="D114" s="35">
        <v>266</v>
      </c>
    </row>
    <row r="115" spans="1:4">
      <c r="A115" s="32" t="s">
        <v>141</v>
      </c>
      <c r="B115" s="33"/>
      <c r="C115" s="34" t="s">
        <v>142</v>
      </c>
      <c r="D115" s="35"/>
    </row>
    <row r="116" spans="1:4">
      <c r="A116" s="32" t="s">
        <v>143</v>
      </c>
      <c r="B116" s="33">
        <v>1</v>
      </c>
      <c r="C116" s="34" t="s">
        <v>144</v>
      </c>
      <c r="D116" s="35">
        <v>435</v>
      </c>
    </row>
    <row r="117" spans="1:4">
      <c r="A117" s="32" t="s">
        <v>145</v>
      </c>
      <c r="B117" s="33">
        <v>5237</v>
      </c>
      <c r="C117" s="34" t="s">
        <v>146</v>
      </c>
      <c r="D117" s="35">
        <v>0</v>
      </c>
    </row>
    <row r="118" spans="1:5">
      <c r="A118" s="32" t="s">
        <v>147</v>
      </c>
      <c r="B118" s="33">
        <f>SUM(B114:B117,B4)</f>
        <v>9928</v>
      </c>
      <c r="C118" s="36" t="s">
        <v>148</v>
      </c>
      <c r="D118" s="35">
        <f>SUM(D117:D117,D113,D4)</f>
        <v>9928</v>
      </c>
      <c r="E118" s="1">
        <f>B118-D118</f>
        <v>0</v>
      </c>
    </row>
  </sheetData>
  <protectedRanges>
    <protectedRange sqref="A1" name="区域16_1_1" securityDescriptor=""/>
  </protectedRanges>
  <mergeCells count="1">
    <mergeCell ref="A1:D1"/>
  </mergeCells>
  <printOptions horizontalCentered="1"/>
  <pageMargins left="0.196527777777778" right="0.196527777777778" top="0.354166666666667" bottom="0.409027777777778" header="0" footer="0"/>
  <pageSetup paperSize="2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20" sqref="H20"/>
    </sheetView>
  </sheetViews>
  <sheetFormatPr defaultColWidth="9" defaultRowHeight="14.25" outlineLevelCol="7"/>
  <cols>
    <col min="2" max="2" width="13.875" customWidth="1"/>
  </cols>
  <sheetData>
    <row r="1" spans="1:8">
      <c r="A1" s="1"/>
      <c r="F1" s="2"/>
      <c r="G1" s="3"/>
      <c r="H1" s="3"/>
    </row>
    <row r="2" spans="6:8">
      <c r="F2" s="2"/>
      <c r="G2" s="3"/>
      <c r="H2" s="3"/>
    </row>
    <row r="3" spans="5:8">
      <c r="E3" s="1"/>
      <c r="F3" s="2"/>
      <c r="G3" s="3"/>
      <c r="H3" s="3"/>
    </row>
    <row r="4" spans="6:8">
      <c r="F4" s="4"/>
      <c r="G4" s="4"/>
      <c r="H4" s="4"/>
    </row>
    <row r="5" spans="1:8">
      <c r="A5" s="1"/>
      <c r="F5" s="4"/>
      <c r="G5" s="4"/>
      <c r="H5" s="4"/>
    </row>
    <row r="6" spans="6:8">
      <c r="F6" s="4"/>
      <c r="G6" s="4"/>
      <c r="H6" s="4"/>
    </row>
    <row r="7" spans="5:8">
      <c r="E7" s="1"/>
      <c r="F7" s="2"/>
      <c r="G7" s="3"/>
      <c r="H7" s="3"/>
    </row>
    <row r="8" spans="2:8">
      <c r="B8" s="5"/>
      <c r="F8" s="4"/>
      <c r="G8" s="4"/>
      <c r="H8" s="4"/>
    </row>
    <row r="9" spans="2:2">
      <c r="B9" s="5"/>
    </row>
    <row r="10" spans="2:2">
      <c r="B10" s="5"/>
    </row>
    <row r="11" spans="2:2">
      <c r="B11" s="5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杨雪</cp:lastModifiedBy>
  <dcterms:created xsi:type="dcterms:W3CDTF">2016-03-21T06:14:00Z</dcterms:created>
  <dcterms:modified xsi:type="dcterms:W3CDTF">2018-07-30T06:48:25Z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