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GoBack" localSheetId="0">Sheet1!$A$10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<sst xmlns="http://schemas.openxmlformats.org/spreadsheetml/2006/main" count="115" uniqueCount="32">
  <si>
    <t>附件：</t>
  </si>
  <si>
    <t>盘山县2020年乡村绿化工作任务分解表</t>
  </si>
  <si>
    <t>植树（万株）</t>
  </si>
  <si>
    <t>园林
新村
（个）</t>
  </si>
  <si>
    <t>小微
湿地
（处）</t>
  </si>
  <si>
    <t>迹地
更新
（亩）</t>
  </si>
  <si>
    <t>责任主体</t>
  </si>
  <si>
    <t>合计</t>
  </si>
  <si>
    <t>乔木</t>
  </si>
  <si>
    <t>灌木</t>
  </si>
  <si>
    <t xml:space="preserve"> </t>
  </si>
  <si>
    <t>盘山县</t>
  </si>
  <si>
    <t>村屯绿化</t>
  </si>
  <si>
    <t>园林新村</t>
  </si>
  <si>
    <t>小微湿地</t>
  </si>
  <si>
    <t>迹地更新</t>
  </si>
  <si>
    <t>太平街道</t>
  </si>
  <si>
    <t>小计</t>
  </si>
  <si>
    <t>胡家镇</t>
  </si>
  <si>
    <t>甜水镇</t>
  </si>
  <si>
    <t>得胜街道</t>
  </si>
  <si>
    <t>高升街道</t>
  </si>
  <si>
    <t>陈家镇</t>
  </si>
  <si>
    <t>吴家镇</t>
  </si>
  <si>
    <t>坝墙子镇</t>
  </si>
  <si>
    <t>一般村屯绿化</t>
  </si>
  <si>
    <t>沙岭镇</t>
  </si>
  <si>
    <t>古城子镇</t>
  </si>
  <si>
    <t>东郭街道</t>
  </si>
  <si>
    <t>石新镇</t>
  </si>
  <si>
    <t>羊圈子镇</t>
  </si>
  <si>
    <t>县林场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</si>
</sst>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  <numFmt numFmtId="177" formatCode="0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华文中宋"/>
      <charset val="134"/>
    </font>
    <font>
      <sz val="9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1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showZeros="0" tabSelected="1" topLeftCell="A16" workbookViewId="0">
      <selection activeCell="N32" sqref="N32"/>
    </sheetView>
  </sheetViews>
  <sheetFormatPr defaultColWidth="12.25" defaultRowHeight="13.5"/>
  <cols>
    <col min="1" max="1" width="9.5" customWidth="1"/>
    <col min="2" max="2" width="6.75" customWidth="1"/>
    <col min="3" max="3" width="11.125" customWidth="1"/>
    <col min="4" max="4" width="8.5" customWidth="1"/>
    <col min="5" max="5" width="8.75" customWidth="1"/>
    <col min="6" max="6" width="8.25" customWidth="1"/>
    <col min="7" max="8" width="7.75" style="2" customWidth="1"/>
    <col min="9" max="9" width="7.625" customWidth="1"/>
    <col min="10" max="10" width="15.125" customWidth="1"/>
    <col min="11" max="11" width="2" customWidth="1"/>
  </cols>
  <sheetData>
    <row r="1" ht="20.25" spans="1:1">
      <c r="A1" s="3" t="s">
        <v>0</v>
      </c>
    </row>
    <row r="2" ht="3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2" customHeight="1" spans="1:10">
      <c r="A3" s="5"/>
      <c r="B3" s="5"/>
      <c r="C3" s="5"/>
      <c r="D3" s="5" t="s">
        <v>2</v>
      </c>
      <c r="E3" s="5"/>
      <c r="F3" s="5"/>
      <c r="G3" s="5" t="s">
        <v>3</v>
      </c>
      <c r="H3" s="5" t="s">
        <v>4</v>
      </c>
      <c r="I3" s="5" t="s">
        <v>5</v>
      </c>
      <c r="J3" s="5" t="s">
        <v>6</v>
      </c>
    </row>
    <row r="4" s="1" customFormat="1" ht="17" customHeight="1" spans="1:11">
      <c r="A4" s="5"/>
      <c r="B4" s="5"/>
      <c r="C4" s="5"/>
      <c r="D4" s="5" t="s">
        <v>7</v>
      </c>
      <c r="E4" s="5" t="s">
        <v>8</v>
      </c>
      <c r="F4" s="5" t="s">
        <v>9</v>
      </c>
      <c r="G4" s="5"/>
      <c r="H4" s="5"/>
      <c r="I4" s="5"/>
      <c r="J4" s="5"/>
      <c r="K4" s="1" t="s">
        <v>10</v>
      </c>
    </row>
    <row r="5" s="1" customFormat="1" ht="16" customHeight="1" spans="1:10">
      <c r="A5" s="6" t="s">
        <v>11</v>
      </c>
      <c r="B5" s="5" t="s">
        <v>7</v>
      </c>
      <c r="C5" s="5"/>
      <c r="D5" s="7">
        <f t="shared" ref="D5:I5" si="0">D10+D15+D20+D25+D30+D35+D40+D45+D50+D55+D60+D65+D70+D75</f>
        <v>145367</v>
      </c>
      <c r="E5" s="7">
        <f t="shared" si="0"/>
        <v>128667</v>
      </c>
      <c r="F5" s="7">
        <f t="shared" si="0"/>
        <v>16700</v>
      </c>
      <c r="G5" s="8">
        <f t="shared" si="0"/>
        <v>13</v>
      </c>
      <c r="H5" s="8">
        <f t="shared" si="0"/>
        <v>15</v>
      </c>
      <c r="I5" s="7">
        <f t="shared" si="0"/>
        <v>320</v>
      </c>
      <c r="J5" s="5"/>
    </row>
    <row r="6" s="1" customFormat="1" ht="16" customHeight="1" spans="1:10">
      <c r="A6" s="9"/>
      <c r="B6" s="5">
        <v>1</v>
      </c>
      <c r="C6" s="10" t="s">
        <v>12</v>
      </c>
      <c r="D6" s="7">
        <f>D11+D16+D21+D26+D31+D36+D41+D46++D51+D56+D61+D66+D71+D76</f>
        <v>86800</v>
      </c>
      <c r="E6" s="7">
        <f>E11+E16+E21+E26+E31+E36+E41+E46++E51+E56+E61+E66+E71+E76</f>
        <v>72700</v>
      </c>
      <c r="F6" s="7">
        <f>F11+F16+F21+F26+F31+F36+F41+F46++F51+F56+F61+F66+F71+F76</f>
        <v>14100</v>
      </c>
      <c r="G6" s="8"/>
      <c r="H6" s="11"/>
      <c r="I6" s="13"/>
      <c r="J6" s="5"/>
    </row>
    <row r="7" s="1" customFormat="1" ht="16" customHeight="1" spans="1:10">
      <c r="A7" s="9"/>
      <c r="B7" s="5">
        <v>2</v>
      </c>
      <c r="C7" s="10" t="s">
        <v>13</v>
      </c>
      <c r="D7" s="7">
        <f>D12+D17+D22+D27+D32+D37+D42+D47+D52+D57+D62+D67+D72+D77</f>
        <v>12567</v>
      </c>
      <c r="E7" s="7">
        <f>E12+E17+E22+E27+E32+E37+E42+E47+E52+E57+E62+E67+E72+E77</f>
        <v>9967</v>
      </c>
      <c r="F7" s="7">
        <f>F12+F17+F22+F27+F32+F37+F42+F47+F52+F57+F62+F67+F72+F77</f>
        <v>2600</v>
      </c>
      <c r="G7" s="8">
        <v>13</v>
      </c>
      <c r="H7" s="11"/>
      <c r="I7" s="13"/>
      <c r="J7" s="5"/>
    </row>
    <row r="8" s="1" customFormat="1" ht="16" customHeight="1" spans="1:10">
      <c r="A8" s="9"/>
      <c r="B8" s="5">
        <v>3</v>
      </c>
      <c r="C8" s="10" t="s">
        <v>14</v>
      </c>
      <c r="D8" s="7"/>
      <c r="E8" s="7"/>
      <c r="F8" s="7"/>
      <c r="G8" s="8"/>
      <c r="H8" s="11">
        <v>15</v>
      </c>
      <c r="I8" s="13"/>
      <c r="J8" s="5"/>
    </row>
    <row r="9" s="1" customFormat="1" ht="16" customHeight="1" spans="1:10">
      <c r="A9" s="9"/>
      <c r="B9" s="5">
        <v>4</v>
      </c>
      <c r="C9" s="10" t="s">
        <v>15</v>
      </c>
      <c r="D9" s="7">
        <f t="shared" ref="D9:I9" si="1">D29+D69</f>
        <v>46000</v>
      </c>
      <c r="E9" s="7">
        <f t="shared" si="1"/>
        <v>46000</v>
      </c>
      <c r="F9" s="7">
        <f t="shared" si="1"/>
        <v>0</v>
      </c>
      <c r="G9" s="8">
        <f t="shared" si="1"/>
        <v>0</v>
      </c>
      <c r="H9" s="8">
        <f t="shared" si="1"/>
        <v>0</v>
      </c>
      <c r="I9" s="7">
        <f t="shared" si="1"/>
        <v>320</v>
      </c>
      <c r="J9" s="5"/>
    </row>
    <row r="10" s="1" customFormat="1" ht="16" customHeight="1" spans="1:10">
      <c r="A10" s="6" t="s">
        <v>16</v>
      </c>
      <c r="B10" s="5" t="s">
        <v>17</v>
      </c>
      <c r="C10" s="5"/>
      <c r="D10" s="7">
        <f t="shared" ref="D10:I10" si="2">D11+D12+D13+D14</f>
        <v>11790</v>
      </c>
      <c r="E10" s="7">
        <f t="shared" si="2"/>
        <v>4290</v>
      </c>
      <c r="F10" s="7">
        <f t="shared" si="2"/>
        <v>7500</v>
      </c>
      <c r="G10" s="8">
        <f t="shared" si="2"/>
        <v>0</v>
      </c>
      <c r="H10" s="8">
        <f t="shared" si="2"/>
        <v>1</v>
      </c>
      <c r="I10" s="7">
        <f t="shared" si="2"/>
        <v>0</v>
      </c>
      <c r="J10" s="6" t="s">
        <v>16</v>
      </c>
    </row>
    <row r="11" s="1" customFormat="1" ht="16" customHeight="1" spans="1:10">
      <c r="A11" s="9"/>
      <c r="B11" s="5">
        <v>1</v>
      </c>
      <c r="C11" s="10" t="s">
        <v>12</v>
      </c>
      <c r="D11" s="7">
        <v>11790</v>
      </c>
      <c r="E11" s="7">
        <v>4290</v>
      </c>
      <c r="F11" s="7">
        <v>7500</v>
      </c>
      <c r="G11" s="8"/>
      <c r="H11" s="11"/>
      <c r="I11" s="13"/>
      <c r="J11" s="9"/>
    </row>
    <row r="12" s="1" customFormat="1" ht="16" customHeight="1" spans="1:10">
      <c r="A12" s="9"/>
      <c r="B12" s="5">
        <v>2</v>
      </c>
      <c r="C12" s="10" t="s">
        <v>13</v>
      </c>
      <c r="D12" s="7"/>
      <c r="E12" s="7"/>
      <c r="F12" s="7"/>
      <c r="G12" s="8"/>
      <c r="H12" s="11"/>
      <c r="I12" s="13"/>
      <c r="J12" s="9"/>
    </row>
    <row r="13" s="1" customFormat="1" ht="16" customHeight="1" spans="1:10">
      <c r="A13" s="9"/>
      <c r="B13" s="5">
        <v>3</v>
      </c>
      <c r="C13" s="10" t="s">
        <v>14</v>
      </c>
      <c r="D13" s="7"/>
      <c r="E13" s="7"/>
      <c r="F13" s="7"/>
      <c r="G13" s="8"/>
      <c r="H13" s="11">
        <v>1</v>
      </c>
      <c r="I13" s="13"/>
      <c r="J13" s="9"/>
    </row>
    <row r="14" s="1" customFormat="1" ht="16" customHeight="1" spans="1:10">
      <c r="A14" s="12"/>
      <c r="B14" s="5">
        <v>4</v>
      </c>
      <c r="C14" s="10" t="s">
        <v>15</v>
      </c>
      <c r="D14" s="7"/>
      <c r="E14" s="7"/>
      <c r="F14" s="7"/>
      <c r="G14" s="8"/>
      <c r="H14" s="11"/>
      <c r="I14" s="13"/>
      <c r="J14" s="12"/>
    </row>
    <row r="15" s="1" customFormat="1" ht="16" customHeight="1" spans="1:10">
      <c r="A15" s="6" t="s">
        <v>18</v>
      </c>
      <c r="B15" s="5" t="s">
        <v>17</v>
      </c>
      <c r="C15" s="5"/>
      <c r="D15" s="7">
        <f t="shared" ref="D15:I15" si="3">D16+D17+D18+D19</f>
        <v>9490</v>
      </c>
      <c r="E15" s="7">
        <f t="shared" si="3"/>
        <v>9490</v>
      </c>
      <c r="F15" s="7">
        <f t="shared" si="3"/>
        <v>0</v>
      </c>
      <c r="G15" s="8">
        <f t="shared" si="3"/>
        <v>1</v>
      </c>
      <c r="H15" s="8">
        <f t="shared" si="3"/>
        <v>1</v>
      </c>
      <c r="I15" s="7">
        <f t="shared" si="3"/>
        <v>0</v>
      </c>
      <c r="J15" s="6" t="s">
        <v>18</v>
      </c>
    </row>
    <row r="16" s="1" customFormat="1" ht="16" customHeight="1" spans="1:10">
      <c r="A16" s="9"/>
      <c r="B16" s="5">
        <v>1</v>
      </c>
      <c r="C16" s="10" t="s">
        <v>12</v>
      </c>
      <c r="D16" s="7">
        <v>8690</v>
      </c>
      <c r="E16" s="7">
        <v>8690</v>
      </c>
      <c r="F16" s="7"/>
      <c r="G16" s="8"/>
      <c r="H16" s="11"/>
      <c r="I16" s="13"/>
      <c r="J16" s="9"/>
    </row>
    <row r="17" s="1" customFormat="1" ht="16" customHeight="1" spans="1:10">
      <c r="A17" s="9"/>
      <c r="B17" s="5">
        <v>2</v>
      </c>
      <c r="C17" s="10" t="s">
        <v>13</v>
      </c>
      <c r="D17" s="7">
        <v>800</v>
      </c>
      <c r="E17" s="7">
        <v>800</v>
      </c>
      <c r="F17" s="7"/>
      <c r="G17" s="8">
        <v>1</v>
      </c>
      <c r="H17" s="11"/>
      <c r="I17" s="13"/>
      <c r="J17" s="9"/>
    </row>
    <row r="18" s="1" customFormat="1" ht="16" customHeight="1" spans="1:10">
      <c r="A18" s="9"/>
      <c r="B18" s="5">
        <v>3</v>
      </c>
      <c r="C18" s="10" t="s">
        <v>14</v>
      </c>
      <c r="D18" s="7"/>
      <c r="E18" s="7"/>
      <c r="F18" s="7"/>
      <c r="G18" s="8"/>
      <c r="H18" s="11">
        <v>1</v>
      </c>
      <c r="I18" s="13"/>
      <c r="J18" s="9"/>
    </row>
    <row r="19" s="1" customFormat="1" ht="16" customHeight="1" spans="1:10">
      <c r="A19" s="12"/>
      <c r="B19" s="5">
        <v>4</v>
      </c>
      <c r="C19" s="10" t="s">
        <v>15</v>
      </c>
      <c r="D19" s="7"/>
      <c r="E19" s="7"/>
      <c r="F19" s="7"/>
      <c r="G19" s="8"/>
      <c r="H19" s="11"/>
      <c r="I19" s="13"/>
      <c r="J19" s="12"/>
    </row>
    <row r="20" s="1" customFormat="1" ht="16" customHeight="1" spans="1:10">
      <c r="A20" s="6" t="s">
        <v>19</v>
      </c>
      <c r="B20" s="5" t="s">
        <v>17</v>
      </c>
      <c r="C20" s="5"/>
      <c r="D20" s="7">
        <f t="shared" ref="D20:I20" si="4">D21+D22+D23+D24</f>
        <v>1540</v>
      </c>
      <c r="E20" s="7">
        <f t="shared" si="4"/>
        <v>1540</v>
      </c>
      <c r="F20" s="7">
        <f t="shared" si="4"/>
        <v>0</v>
      </c>
      <c r="G20" s="8">
        <f t="shared" si="4"/>
        <v>1</v>
      </c>
      <c r="H20" s="8">
        <f t="shared" si="4"/>
        <v>1</v>
      </c>
      <c r="I20" s="7">
        <f t="shared" si="4"/>
        <v>0</v>
      </c>
      <c r="J20" s="6" t="s">
        <v>19</v>
      </c>
    </row>
    <row r="21" s="1" customFormat="1" ht="16" customHeight="1" spans="1:10">
      <c r="A21" s="9"/>
      <c r="B21" s="5">
        <v>1</v>
      </c>
      <c r="C21" s="10" t="s">
        <v>12</v>
      </c>
      <c r="D21" s="7">
        <v>1500</v>
      </c>
      <c r="E21" s="7">
        <v>1500</v>
      </c>
      <c r="F21" s="7"/>
      <c r="G21" s="8"/>
      <c r="H21" s="11"/>
      <c r="I21" s="13"/>
      <c r="J21" s="9"/>
    </row>
    <row r="22" s="1" customFormat="1" ht="16" customHeight="1" spans="1:10">
      <c r="A22" s="9"/>
      <c r="B22" s="5">
        <v>2</v>
      </c>
      <c r="C22" s="10" t="s">
        <v>13</v>
      </c>
      <c r="D22" s="7">
        <v>40</v>
      </c>
      <c r="E22" s="7">
        <v>40</v>
      </c>
      <c r="F22" s="7"/>
      <c r="G22" s="8">
        <v>1</v>
      </c>
      <c r="H22" s="11"/>
      <c r="I22" s="13"/>
      <c r="J22" s="9"/>
    </row>
    <row r="23" s="1" customFormat="1" ht="16" customHeight="1" spans="1:10">
      <c r="A23" s="9"/>
      <c r="B23" s="5">
        <v>3</v>
      </c>
      <c r="C23" s="10" t="s">
        <v>14</v>
      </c>
      <c r="D23" s="7"/>
      <c r="E23" s="7"/>
      <c r="F23" s="7"/>
      <c r="G23" s="8"/>
      <c r="H23" s="11">
        <v>1</v>
      </c>
      <c r="I23" s="13"/>
      <c r="J23" s="9"/>
    </row>
    <row r="24" s="1" customFormat="1" ht="16" customHeight="1" spans="1:10">
      <c r="A24" s="12"/>
      <c r="B24" s="5">
        <v>4</v>
      </c>
      <c r="C24" s="10" t="s">
        <v>15</v>
      </c>
      <c r="D24" s="7"/>
      <c r="E24" s="7"/>
      <c r="F24" s="7"/>
      <c r="G24" s="8"/>
      <c r="H24" s="11"/>
      <c r="I24" s="13"/>
      <c r="J24" s="12"/>
    </row>
    <row r="25" s="1" customFormat="1" ht="16" customHeight="1" spans="1:10">
      <c r="A25" s="6" t="s">
        <v>20</v>
      </c>
      <c r="B25" s="5" t="s">
        <v>17</v>
      </c>
      <c r="C25" s="5"/>
      <c r="D25" s="7">
        <f t="shared" ref="D25:I25" si="5">D26+D27+D28+D29</f>
        <v>27135</v>
      </c>
      <c r="E25" s="7">
        <f t="shared" si="5"/>
        <v>27135</v>
      </c>
      <c r="F25" s="7">
        <f t="shared" si="5"/>
        <v>0</v>
      </c>
      <c r="G25" s="8">
        <f t="shared" si="5"/>
        <v>1</v>
      </c>
      <c r="H25" s="8">
        <f t="shared" si="5"/>
        <v>4</v>
      </c>
      <c r="I25" s="7">
        <f t="shared" si="5"/>
        <v>30</v>
      </c>
      <c r="J25" s="6" t="s">
        <v>20</v>
      </c>
    </row>
    <row r="26" s="1" customFormat="1" ht="16" customHeight="1" spans="1:10">
      <c r="A26" s="9"/>
      <c r="B26" s="5">
        <v>1</v>
      </c>
      <c r="C26" s="10" t="s">
        <v>12</v>
      </c>
      <c r="D26" s="7">
        <v>10453</v>
      </c>
      <c r="E26" s="7">
        <v>10453</v>
      </c>
      <c r="F26" s="7"/>
      <c r="G26" s="8"/>
      <c r="H26" s="11"/>
      <c r="I26" s="13"/>
      <c r="J26" s="9"/>
    </row>
    <row r="27" s="1" customFormat="1" ht="16" customHeight="1" spans="1:10">
      <c r="A27" s="9"/>
      <c r="B27" s="5">
        <v>2</v>
      </c>
      <c r="C27" s="10" t="s">
        <v>13</v>
      </c>
      <c r="D27" s="1">
        <v>1682</v>
      </c>
      <c r="E27" s="7">
        <v>1682</v>
      </c>
      <c r="F27" s="7"/>
      <c r="G27" s="8">
        <v>1</v>
      </c>
      <c r="H27" s="11"/>
      <c r="I27" s="13"/>
      <c r="J27" s="9"/>
    </row>
    <row r="28" s="1" customFormat="1" ht="16" customHeight="1" spans="1:10">
      <c r="A28" s="9"/>
      <c r="B28" s="5">
        <v>3</v>
      </c>
      <c r="C28" s="10" t="s">
        <v>14</v>
      </c>
      <c r="D28" s="7"/>
      <c r="E28" s="7"/>
      <c r="F28" s="7"/>
      <c r="G28" s="8"/>
      <c r="H28" s="11">
        <v>4</v>
      </c>
      <c r="I28" s="13"/>
      <c r="J28" s="9"/>
    </row>
    <row r="29" s="1" customFormat="1" ht="16" customHeight="1" spans="1:10">
      <c r="A29" s="12"/>
      <c r="B29" s="5">
        <v>4</v>
      </c>
      <c r="C29" s="10" t="s">
        <v>15</v>
      </c>
      <c r="D29" s="7">
        <v>15000</v>
      </c>
      <c r="E29" s="7">
        <v>15000</v>
      </c>
      <c r="F29" s="7"/>
      <c r="G29" s="8"/>
      <c r="H29" s="11"/>
      <c r="I29" s="13">
        <v>30</v>
      </c>
      <c r="J29" s="12"/>
    </row>
    <row r="30" s="1" customFormat="1" ht="16" customHeight="1" spans="1:10">
      <c r="A30" s="6" t="s">
        <v>21</v>
      </c>
      <c r="B30" s="5" t="s">
        <v>17</v>
      </c>
      <c r="C30" s="5"/>
      <c r="D30" s="7">
        <f t="shared" ref="D30:I30" si="6">D31+D32+D33+D34</f>
        <v>1300</v>
      </c>
      <c r="E30" s="7">
        <f t="shared" si="6"/>
        <v>1300</v>
      </c>
      <c r="F30" s="7">
        <f t="shared" si="6"/>
        <v>0</v>
      </c>
      <c r="G30" s="8">
        <f t="shared" si="6"/>
        <v>1</v>
      </c>
      <c r="H30" s="8">
        <f t="shared" si="6"/>
        <v>1</v>
      </c>
      <c r="I30" s="7">
        <f t="shared" si="6"/>
        <v>0</v>
      </c>
      <c r="J30" s="6" t="s">
        <v>21</v>
      </c>
    </row>
    <row r="31" s="1" customFormat="1" ht="16" customHeight="1" spans="1:10">
      <c r="A31" s="9"/>
      <c r="B31" s="5">
        <v>1</v>
      </c>
      <c r="C31" s="10" t="s">
        <v>12</v>
      </c>
      <c r="D31" s="7">
        <v>1000</v>
      </c>
      <c r="E31" s="7">
        <v>1000</v>
      </c>
      <c r="F31" s="7"/>
      <c r="G31" s="8"/>
      <c r="H31" s="11"/>
      <c r="I31" s="13"/>
      <c r="J31" s="9"/>
    </row>
    <row r="32" s="1" customFormat="1" ht="16" customHeight="1" spans="1:10">
      <c r="A32" s="9"/>
      <c r="B32" s="5">
        <v>2</v>
      </c>
      <c r="C32" s="10" t="s">
        <v>13</v>
      </c>
      <c r="D32" s="7">
        <v>300</v>
      </c>
      <c r="E32" s="7">
        <v>300</v>
      </c>
      <c r="F32" s="7"/>
      <c r="G32" s="8">
        <v>1</v>
      </c>
      <c r="H32" s="11"/>
      <c r="I32" s="13"/>
      <c r="J32" s="9"/>
    </row>
    <row r="33" s="1" customFormat="1" ht="16" customHeight="1" spans="1:10">
      <c r="A33" s="9"/>
      <c r="B33" s="5">
        <v>3</v>
      </c>
      <c r="C33" s="10" t="s">
        <v>14</v>
      </c>
      <c r="D33" s="7"/>
      <c r="E33" s="7"/>
      <c r="F33" s="7"/>
      <c r="G33" s="8"/>
      <c r="H33" s="11">
        <v>1</v>
      </c>
      <c r="I33" s="13"/>
      <c r="J33" s="9"/>
    </row>
    <row r="34" s="1" customFormat="1" ht="16" customHeight="1" spans="1:10">
      <c r="A34" s="12"/>
      <c r="B34" s="5">
        <v>4</v>
      </c>
      <c r="C34" s="10" t="s">
        <v>15</v>
      </c>
      <c r="D34" s="7"/>
      <c r="E34" s="7"/>
      <c r="F34" s="7"/>
      <c r="G34" s="8"/>
      <c r="H34" s="11"/>
      <c r="I34" s="13"/>
      <c r="J34" s="12"/>
    </row>
    <row r="35" s="1" customFormat="1" ht="14" customHeight="1" spans="1:10">
      <c r="A35" s="6" t="s">
        <v>22</v>
      </c>
      <c r="B35" s="5" t="s">
        <v>17</v>
      </c>
      <c r="C35" s="5"/>
      <c r="D35" s="7">
        <f t="shared" ref="D35:I35" si="7">D36+D37+D38+D39</f>
        <v>3500</v>
      </c>
      <c r="E35" s="7">
        <f t="shared" si="7"/>
        <v>3500</v>
      </c>
      <c r="F35" s="7">
        <f t="shared" si="7"/>
        <v>0</v>
      </c>
      <c r="G35" s="8">
        <f t="shared" si="7"/>
        <v>1</v>
      </c>
      <c r="H35" s="8">
        <f t="shared" si="7"/>
        <v>1</v>
      </c>
      <c r="I35" s="7">
        <f t="shared" si="7"/>
        <v>0</v>
      </c>
      <c r="J35" s="6" t="s">
        <v>22</v>
      </c>
    </row>
    <row r="36" s="1" customFormat="1" ht="14" customHeight="1" spans="1:10">
      <c r="A36" s="9"/>
      <c r="B36" s="5">
        <v>1</v>
      </c>
      <c r="C36" s="10" t="s">
        <v>12</v>
      </c>
      <c r="D36" s="7">
        <v>1700</v>
      </c>
      <c r="E36" s="7">
        <v>1700</v>
      </c>
      <c r="F36" s="7"/>
      <c r="G36" s="8"/>
      <c r="H36" s="11"/>
      <c r="I36" s="13"/>
      <c r="J36" s="9"/>
    </row>
    <row r="37" s="1" customFormat="1" ht="14" customHeight="1" spans="1:10">
      <c r="A37" s="9"/>
      <c r="B37" s="5">
        <v>2</v>
      </c>
      <c r="C37" s="10" t="s">
        <v>13</v>
      </c>
      <c r="D37" s="7">
        <v>1800</v>
      </c>
      <c r="E37" s="7">
        <v>1800</v>
      </c>
      <c r="F37" s="7"/>
      <c r="G37" s="8">
        <v>1</v>
      </c>
      <c r="H37" s="11"/>
      <c r="I37" s="13"/>
      <c r="J37" s="9"/>
    </row>
    <row r="38" s="1" customFormat="1" ht="14" customHeight="1" spans="1:10">
      <c r="A38" s="9"/>
      <c r="B38" s="5">
        <v>3</v>
      </c>
      <c r="C38" s="10" t="s">
        <v>14</v>
      </c>
      <c r="D38" s="7"/>
      <c r="E38" s="7"/>
      <c r="F38" s="7"/>
      <c r="G38" s="8"/>
      <c r="H38" s="11">
        <v>1</v>
      </c>
      <c r="I38" s="13"/>
      <c r="J38" s="9"/>
    </row>
    <row r="39" s="1" customFormat="1" ht="14" customHeight="1" spans="1:10">
      <c r="A39" s="12"/>
      <c r="B39" s="5">
        <v>4</v>
      </c>
      <c r="C39" s="10" t="s">
        <v>15</v>
      </c>
      <c r="D39" s="7"/>
      <c r="E39" s="7"/>
      <c r="F39" s="7"/>
      <c r="G39" s="8"/>
      <c r="H39" s="11"/>
      <c r="I39" s="13"/>
      <c r="J39" s="12"/>
    </row>
    <row r="40" s="1" customFormat="1" ht="14" customHeight="1" spans="1:10">
      <c r="A40" s="6" t="s">
        <v>23</v>
      </c>
      <c r="B40" s="5" t="s">
        <v>17</v>
      </c>
      <c r="C40" s="5"/>
      <c r="D40" s="7">
        <f t="shared" ref="D40:I40" si="8">D41+D42+D43+D44</f>
        <v>2200</v>
      </c>
      <c r="E40" s="7">
        <f t="shared" si="8"/>
        <v>1600</v>
      </c>
      <c r="F40" s="7">
        <f t="shared" si="8"/>
        <v>600</v>
      </c>
      <c r="G40" s="8">
        <f t="shared" si="8"/>
        <v>1</v>
      </c>
      <c r="H40" s="8">
        <f t="shared" si="8"/>
        <v>1</v>
      </c>
      <c r="I40" s="7">
        <f t="shared" si="8"/>
        <v>0</v>
      </c>
      <c r="J40" s="6" t="s">
        <v>23</v>
      </c>
    </row>
    <row r="41" s="1" customFormat="1" ht="14" customHeight="1" spans="1:10">
      <c r="A41" s="9"/>
      <c r="B41" s="5">
        <v>1</v>
      </c>
      <c r="C41" s="10" t="s">
        <v>12</v>
      </c>
      <c r="D41" s="7">
        <v>1600</v>
      </c>
      <c r="E41" s="7">
        <v>1600</v>
      </c>
      <c r="F41" s="7"/>
      <c r="G41" s="8">
        <v>1</v>
      </c>
      <c r="H41" s="11"/>
      <c r="I41" s="13"/>
      <c r="J41" s="9"/>
    </row>
    <row r="42" s="1" customFormat="1" ht="14" customHeight="1" spans="1:10">
      <c r="A42" s="9"/>
      <c r="B42" s="5">
        <v>2</v>
      </c>
      <c r="C42" s="10" t="s">
        <v>13</v>
      </c>
      <c r="D42" s="7">
        <v>600</v>
      </c>
      <c r="E42" s="7"/>
      <c r="F42" s="7">
        <v>600</v>
      </c>
      <c r="G42" s="8"/>
      <c r="H42" s="11">
        <v>1</v>
      </c>
      <c r="I42" s="13"/>
      <c r="J42" s="9"/>
    </row>
    <row r="43" s="1" customFormat="1" ht="14" customHeight="1" spans="1:10">
      <c r="A43" s="9"/>
      <c r="B43" s="5">
        <v>3</v>
      </c>
      <c r="C43" s="10" t="s">
        <v>14</v>
      </c>
      <c r="D43" s="7"/>
      <c r="E43" s="7"/>
      <c r="F43" s="7"/>
      <c r="G43" s="8"/>
      <c r="H43" s="11"/>
      <c r="I43" s="13"/>
      <c r="J43" s="9"/>
    </row>
    <row r="44" s="1" customFormat="1" ht="16" customHeight="1" spans="1:10">
      <c r="A44" s="12"/>
      <c r="B44" s="5">
        <v>4</v>
      </c>
      <c r="C44" s="10" t="s">
        <v>15</v>
      </c>
      <c r="D44" s="7"/>
      <c r="E44" s="7"/>
      <c r="F44" s="7"/>
      <c r="G44" s="8"/>
      <c r="H44" s="11"/>
      <c r="I44" s="13"/>
      <c r="J44" s="12"/>
    </row>
    <row r="45" s="1" customFormat="1" ht="16" customHeight="1" spans="1:10">
      <c r="A45" s="6" t="s">
        <v>24</v>
      </c>
      <c r="B45" s="5" t="s">
        <v>17</v>
      </c>
      <c r="C45" s="5"/>
      <c r="D45" s="7">
        <f t="shared" ref="D45:I45" si="9">D46+D47+D48+D49</f>
        <v>7592</v>
      </c>
      <c r="E45" s="7">
        <f t="shared" si="9"/>
        <v>7592</v>
      </c>
      <c r="F45" s="7">
        <f t="shared" si="9"/>
        <v>0</v>
      </c>
      <c r="G45" s="8">
        <f t="shared" si="9"/>
        <v>1</v>
      </c>
      <c r="H45" s="8">
        <f t="shared" si="9"/>
        <v>1</v>
      </c>
      <c r="I45" s="7">
        <f t="shared" si="9"/>
        <v>0</v>
      </c>
      <c r="J45" s="6" t="s">
        <v>24</v>
      </c>
    </row>
    <row r="46" s="1" customFormat="1" ht="16" customHeight="1" spans="1:10">
      <c r="A46" s="9"/>
      <c r="B46" s="5">
        <v>1</v>
      </c>
      <c r="C46" s="10" t="s">
        <v>25</v>
      </c>
      <c r="D46" s="1">
        <v>6592</v>
      </c>
      <c r="E46" s="7">
        <v>6592</v>
      </c>
      <c r="F46" s="7"/>
      <c r="G46" s="8"/>
      <c r="H46" s="11"/>
      <c r="I46" s="13"/>
      <c r="J46" s="9"/>
    </row>
    <row r="47" s="1" customFormat="1" ht="16" customHeight="1" spans="1:10">
      <c r="A47" s="9"/>
      <c r="B47" s="5">
        <v>2</v>
      </c>
      <c r="C47" s="10" t="s">
        <v>13</v>
      </c>
      <c r="D47" s="7">
        <v>1000</v>
      </c>
      <c r="E47" s="7">
        <v>1000</v>
      </c>
      <c r="F47" s="7"/>
      <c r="G47" s="8">
        <v>1</v>
      </c>
      <c r="H47" s="11"/>
      <c r="I47" s="13"/>
      <c r="J47" s="9"/>
    </row>
    <row r="48" s="1" customFormat="1" ht="16" customHeight="1" spans="1:10">
      <c r="A48" s="9"/>
      <c r="B48" s="5">
        <v>3</v>
      </c>
      <c r="C48" s="10" t="s">
        <v>14</v>
      </c>
      <c r="D48" s="7"/>
      <c r="E48" s="7"/>
      <c r="F48" s="7"/>
      <c r="G48" s="8"/>
      <c r="H48" s="11">
        <v>1</v>
      </c>
      <c r="I48" s="13"/>
      <c r="J48" s="9"/>
    </row>
    <row r="49" s="1" customFormat="1" ht="16" customHeight="1" spans="1:10">
      <c r="A49" s="12"/>
      <c r="B49" s="5">
        <v>4</v>
      </c>
      <c r="C49" s="10" t="s">
        <v>15</v>
      </c>
      <c r="D49" s="7"/>
      <c r="E49" s="7"/>
      <c r="F49" s="7"/>
      <c r="G49" s="8"/>
      <c r="H49" s="11"/>
      <c r="I49" s="13"/>
      <c r="J49" s="12"/>
    </row>
    <row r="50" s="1" customFormat="1" ht="16" customHeight="1" spans="1:10">
      <c r="A50" s="6" t="s">
        <v>26</v>
      </c>
      <c r="B50" s="5" t="s">
        <v>17</v>
      </c>
      <c r="C50" s="5"/>
      <c r="D50" s="7">
        <f t="shared" ref="D50:I50" si="10">D51+D52+D53+D54</f>
        <v>7739</v>
      </c>
      <c r="E50" s="7">
        <f t="shared" si="10"/>
        <v>7739</v>
      </c>
      <c r="F50" s="7">
        <f t="shared" si="10"/>
        <v>0</v>
      </c>
      <c r="G50" s="8">
        <f t="shared" si="10"/>
        <v>1</v>
      </c>
      <c r="H50" s="8">
        <f t="shared" si="10"/>
        <v>1</v>
      </c>
      <c r="I50" s="7">
        <f t="shared" si="10"/>
        <v>0</v>
      </c>
      <c r="J50" s="6" t="s">
        <v>26</v>
      </c>
    </row>
    <row r="51" s="1" customFormat="1" ht="16" customHeight="1" spans="1:10">
      <c r="A51" s="9"/>
      <c r="B51" s="5">
        <v>1</v>
      </c>
      <c r="C51" s="10" t="s">
        <v>12</v>
      </c>
      <c r="D51" s="7">
        <v>5239</v>
      </c>
      <c r="E51" s="7">
        <v>5239</v>
      </c>
      <c r="F51" s="7"/>
      <c r="G51" s="8"/>
      <c r="H51" s="11"/>
      <c r="I51" s="13"/>
      <c r="J51" s="9"/>
    </row>
    <row r="52" s="1" customFormat="1" ht="16" customHeight="1" spans="1:10">
      <c r="A52" s="9"/>
      <c r="B52" s="5">
        <v>2</v>
      </c>
      <c r="C52" s="10" t="s">
        <v>13</v>
      </c>
      <c r="D52" s="7">
        <v>2500</v>
      </c>
      <c r="E52" s="7">
        <v>2500</v>
      </c>
      <c r="F52" s="7"/>
      <c r="G52" s="8">
        <v>1</v>
      </c>
      <c r="H52" s="11"/>
      <c r="I52" s="13"/>
      <c r="J52" s="9"/>
    </row>
    <row r="53" s="1" customFormat="1" ht="16" customHeight="1" spans="1:10">
      <c r="A53" s="9"/>
      <c r="B53" s="5">
        <v>3</v>
      </c>
      <c r="C53" s="10" t="s">
        <v>14</v>
      </c>
      <c r="D53" s="7"/>
      <c r="E53" s="7"/>
      <c r="F53" s="7"/>
      <c r="G53" s="8"/>
      <c r="H53" s="11">
        <v>1</v>
      </c>
      <c r="I53" s="13"/>
      <c r="J53" s="9"/>
    </row>
    <row r="54" s="1" customFormat="1" ht="16" customHeight="1" spans="1:10">
      <c r="A54" s="12"/>
      <c r="B54" s="5">
        <v>4</v>
      </c>
      <c r="C54" s="10" t="s">
        <v>15</v>
      </c>
      <c r="D54" s="7"/>
      <c r="E54" s="7"/>
      <c r="F54" s="7"/>
      <c r="G54" s="8"/>
      <c r="H54" s="11"/>
      <c r="I54" s="13"/>
      <c r="J54" s="12"/>
    </row>
    <row r="55" s="1" customFormat="1" ht="16" customHeight="1" spans="1:10">
      <c r="A55" s="6" t="s">
        <v>27</v>
      </c>
      <c r="B55" s="5" t="s">
        <v>17</v>
      </c>
      <c r="C55" s="5"/>
      <c r="D55" s="7">
        <f t="shared" ref="D55:I55" si="11">D56+D58+D57+D59</f>
        <v>7064</v>
      </c>
      <c r="E55" s="7">
        <f t="shared" si="11"/>
        <v>7064</v>
      </c>
      <c r="F55" s="7">
        <f t="shared" si="11"/>
        <v>0</v>
      </c>
      <c r="G55" s="8">
        <f t="shared" si="11"/>
        <v>1</v>
      </c>
      <c r="H55" s="8">
        <f t="shared" si="11"/>
        <v>1</v>
      </c>
      <c r="I55" s="7">
        <f t="shared" si="11"/>
        <v>0</v>
      </c>
      <c r="J55" s="6" t="s">
        <v>27</v>
      </c>
    </row>
    <row r="56" s="1" customFormat="1" ht="16" customHeight="1" spans="1:10">
      <c r="A56" s="9"/>
      <c r="B56" s="5">
        <v>1</v>
      </c>
      <c r="C56" s="10" t="s">
        <v>12</v>
      </c>
      <c r="D56" s="7">
        <v>5869</v>
      </c>
      <c r="E56" s="7">
        <v>5869</v>
      </c>
      <c r="F56" s="7"/>
      <c r="G56" s="8"/>
      <c r="H56" s="11"/>
      <c r="I56" s="13"/>
      <c r="J56" s="9"/>
    </row>
    <row r="57" s="1" customFormat="1" ht="16" customHeight="1" spans="1:10">
      <c r="A57" s="9"/>
      <c r="B57" s="5">
        <v>2</v>
      </c>
      <c r="C57" s="10" t="s">
        <v>13</v>
      </c>
      <c r="D57" s="7">
        <v>1195</v>
      </c>
      <c r="E57" s="7">
        <v>1195</v>
      </c>
      <c r="F57" s="7"/>
      <c r="G57" s="8">
        <v>1</v>
      </c>
      <c r="H57" s="11"/>
      <c r="I57" s="13"/>
      <c r="J57" s="9"/>
    </row>
    <row r="58" s="1" customFormat="1" ht="16" customHeight="1" spans="1:10">
      <c r="A58" s="9"/>
      <c r="B58" s="5">
        <v>3</v>
      </c>
      <c r="C58" s="10" t="s">
        <v>14</v>
      </c>
      <c r="D58" s="7"/>
      <c r="E58" s="7"/>
      <c r="F58" s="7"/>
      <c r="G58" s="8"/>
      <c r="H58" s="11">
        <v>1</v>
      </c>
      <c r="I58" s="13"/>
      <c r="J58" s="9"/>
    </row>
    <row r="59" s="1" customFormat="1" ht="16" customHeight="1" spans="1:10">
      <c r="A59" s="12"/>
      <c r="B59" s="5">
        <v>4</v>
      </c>
      <c r="C59" s="10" t="s">
        <v>15</v>
      </c>
      <c r="D59" s="7"/>
      <c r="E59" s="7"/>
      <c r="F59" s="7"/>
      <c r="G59" s="8"/>
      <c r="H59" s="11"/>
      <c r="I59" s="13"/>
      <c r="J59" s="12"/>
    </row>
    <row r="60" s="1" customFormat="1" ht="16" customHeight="1" spans="1:10">
      <c r="A60" s="6" t="s">
        <v>28</v>
      </c>
      <c r="B60" s="5" t="s">
        <v>17</v>
      </c>
      <c r="C60" s="5"/>
      <c r="D60" s="7">
        <f t="shared" ref="D60:I60" si="12">D61+D62+D63+D64</f>
        <v>3400</v>
      </c>
      <c r="E60" s="7">
        <f t="shared" si="12"/>
        <v>3200</v>
      </c>
      <c r="F60" s="7">
        <f t="shared" si="12"/>
        <v>200</v>
      </c>
      <c r="G60" s="8">
        <f t="shared" si="12"/>
        <v>1</v>
      </c>
      <c r="H60" s="8">
        <f t="shared" si="12"/>
        <v>1</v>
      </c>
      <c r="I60" s="7">
        <f t="shared" si="12"/>
        <v>0</v>
      </c>
      <c r="J60" s="6" t="s">
        <v>28</v>
      </c>
    </row>
    <row r="61" s="1" customFormat="1" ht="16" customHeight="1" spans="1:10">
      <c r="A61" s="9"/>
      <c r="B61" s="5">
        <v>1</v>
      </c>
      <c r="C61" s="10" t="s">
        <v>25</v>
      </c>
      <c r="D61" s="7">
        <v>3050</v>
      </c>
      <c r="E61" s="7">
        <v>2850</v>
      </c>
      <c r="F61" s="7">
        <v>200</v>
      </c>
      <c r="G61" s="8"/>
      <c r="H61" s="11"/>
      <c r="I61" s="13"/>
      <c r="J61" s="9"/>
    </row>
    <row r="62" s="1" customFormat="1" ht="16" customHeight="1" spans="1:10">
      <c r="A62" s="9"/>
      <c r="B62" s="5">
        <v>2</v>
      </c>
      <c r="C62" s="10" t="s">
        <v>13</v>
      </c>
      <c r="D62" s="7">
        <v>350</v>
      </c>
      <c r="E62" s="7">
        <v>350</v>
      </c>
      <c r="F62" s="7"/>
      <c r="G62" s="8">
        <v>1</v>
      </c>
      <c r="H62" s="11"/>
      <c r="I62" s="13"/>
      <c r="J62" s="9"/>
    </row>
    <row r="63" s="1" customFormat="1" ht="16" customHeight="1" spans="1:10">
      <c r="A63" s="9"/>
      <c r="B63" s="5">
        <v>3</v>
      </c>
      <c r="C63" s="10" t="s">
        <v>14</v>
      </c>
      <c r="D63" s="7"/>
      <c r="E63" s="7"/>
      <c r="F63" s="7"/>
      <c r="G63" s="8"/>
      <c r="H63" s="11">
        <v>1</v>
      </c>
      <c r="I63" s="13"/>
      <c r="J63" s="9"/>
    </row>
    <row r="64" s="1" customFormat="1" ht="16" customHeight="1" spans="1:10">
      <c r="A64" s="12"/>
      <c r="B64" s="5">
        <v>4</v>
      </c>
      <c r="C64" s="10" t="s">
        <v>15</v>
      </c>
      <c r="D64" s="7"/>
      <c r="E64" s="7"/>
      <c r="F64" s="7"/>
      <c r="G64" s="8"/>
      <c r="H64" s="11"/>
      <c r="I64" s="13"/>
      <c r="J64" s="12"/>
    </row>
    <row r="65" s="1" customFormat="1" ht="16" customHeight="1" spans="1:10">
      <c r="A65" s="6" t="s">
        <v>29</v>
      </c>
      <c r="B65" s="5" t="s">
        <v>17</v>
      </c>
      <c r="C65" s="5"/>
      <c r="D65" s="7">
        <f t="shared" ref="D65:I65" si="13">D66+D67+D68+D69</f>
        <v>39000</v>
      </c>
      <c r="E65" s="7">
        <f t="shared" si="13"/>
        <v>31000</v>
      </c>
      <c r="F65" s="7">
        <f t="shared" si="13"/>
        <v>8000</v>
      </c>
      <c r="G65" s="8">
        <f t="shared" si="13"/>
        <v>2</v>
      </c>
      <c r="H65" s="8">
        <f t="shared" si="13"/>
        <v>0</v>
      </c>
      <c r="I65" s="7">
        <f t="shared" si="13"/>
        <v>290</v>
      </c>
      <c r="J65" s="6" t="s">
        <v>29</v>
      </c>
    </row>
    <row r="66" s="1" customFormat="1" ht="16" customHeight="1" spans="1:10">
      <c r="A66" s="9"/>
      <c r="B66" s="5">
        <v>1</v>
      </c>
      <c r="C66" s="10" t="s">
        <v>12</v>
      </c>
      <c r="D66" s="7">
        <v>6000</v>
      </c>
      <c r="E66" s="7"/>
      <c r="F66" s="7">
        <v>6000</v>
      </c>
      <c r="G66" s="8"/>
      <c r="H66" s="11"/>
      <c r="I66" s="13"/>
      <c r="J66" s="9"/>
    </row>
    <row r="67" s="1" customFormat="1" ht="16" customHeight="1" spans="1:10">
      <c r="A67" s="9"/>
      <c r="B67" s="5">
        <v>2</v>
      </c>
      <c r="C67" s="10" t="s">
        <v>13</v>
      </c>
      <c r="D67" s="7">
        <v>2000</v>
      </c>
      <c r="E67" s="7"/>
      <c r="F67" s="7">
        <v>2000</v>
      </c>
      <c r="G67" s="8">
        <v>2</v>
      </c>
      <c r="H67" s="11"/>
      <c r="I67" s="13"/>
      <c r="J67" s="9"/>
    </row>
    <row r="68" s="1" customFormat="1" ht="16" customHeight="1" spans="1:10">
      <c r="A68" s="9"/>
      <c r="B68" s="5">
        <v>3</v>
      </c>
      <c r="C68" s="10" t="s">
        <v>14</v>
      </c>
      <c r="D68" s="7"/>
      <c r="E68" s="7"/>
      <c r="F68" s="7"/>
      <c r="G68" s="8"/>
      <c r="H68" s="11"/>
      <c r="I68" s="13"/>
      <c r="J68" s="9"/>
    </row>
    <row r="69" s="1" customFormat="1" ht="16" customHeight="1" spans="1:10">
      <c r="A69" s="12"/>
      <c r="B69" s="5">
        <v>4</v>
      </c>
      <c r="C69" s="10" t="s">
        <v>15</v>
      </c>
      <c r="D69" s="7">
        <v>31000</v>
      </c>
      <c r="E69" s="7">
        <v>31000</v>
      </c>
      <c r="F69" s="7"/>
      <c r="G69" s="8"/>
      <c r="H69" s="11"/>
      <c r="I69" s="13">
        <v>290</v>
      </c>
      <c r="J69" s="12"/>
    </row>
    <row r="70" s="1" customFormat="1" ht="16" customHeight="1" spans="1:10">
      <c r="A70" s="6" t="s">
        <v>30</v>
      </c>
      <c r="B70" s="5" t="s">
        <v>17</v>
      </c>
      <c r="C70" s="5"/>
      <c r="D70" s="7">
        <f t="shared" ref="D70:I70" si="14">D71+D72+D73+D74</f>
        <v>3617</v>
      </c>
      <c r="E70" s="7">
        <f t="shared" si="14"/>
        <v>3217</v>
      </c>
      <c r="F70" s="7">
        <f t="shared" si="14"/>
        <v>400</v>
      </c>
      <c r="G70" s="8">
        <f t="shared" si="14"/>
        <v>1</v>
      </c>
      <c r="H70" s="8">
        <f t="shared" si="14"/>
        <v>1</v>
      </c>
      <c r="I70" s="7">
        <f t="shared" si="14"/>
        <v>0</v>
      </c>
      <c r="J70" s="6" t="s">
        <v>30</v>
      </c>
    </row>
    <row r="71" s="1" customFormat="1" ht="16" customHeight="1" spans="1:10">
      <c r="A71" s="9"/>
      <c r="B71" s="5">
        <v>1</v>
      </c>
      <c r="C71" s="10" t="s">
        <v>12</v>
      </c>
      <c r="D71" s="7">
        <v>3317</v>
      </c>
      <c r="E71" s="7">
        <v>2917</v>
      </c>
      <c r="F71" s="7">
        <v>400</v>
      </c>
      <c r="G71" s="8"/>
      <c r="H71" s="11"/>
      <c r="I71" s="13"/>
      <c r="J71" s="9"/>
    </row>
    <row r="72" s="1" customFormat="1" ht="16" customHeight="1" spans="1:10">
      <c r="A72" s="9"/>
      <c r="B72" s="5">
        <v>2</v>
      </c>
      <c r="C72" s="10" t="s">
        <v>13</v>
      </c>
      <c r="D72" s="7">
        <v>300</v>
      </c>
      <c r="E72" s="7">
        <v>300</v>
      </c>
      <c r="F72" s="7"/>
      <c r="G72" s="8">
        <v>1</v>
      </c>
      <c r="H72" s="11"/>
      <c r="I72" s="13"/>
      <c r="J72" s="9"/>
    </row>
    <row r="73" s="1" customFormat="1" ht="16" customHeight="1" spans="1:10">
      <c r="A73" s="9"/>
      <c r="B73" s="5">
        <v>3</v>
      </c>
      <c r="C73" s="10" t="s">
        <v>14</v>
      </c>
      <c r="D73" s="7"/>
      <c r="E73" s="7"/>
      <c r="F73" s="7"/>
      <c r="G73" s="8"/>
      <c r="H73" s="11">
        <v>1</v>
      </c>
      <c r="I73" s="13"/>
      <c r="J73" s="9"/>
    </row>
    <row r="74" s="1" customFormat="1" ht="16" customHeight="1" spans="1:10">
      <c r="A74" s="12"/>
      <c r="B74" s="5">
        <v>4</v>
      </c>
      <c r="C74" s="10" t="s">
        <v>15</v>
      </c>
      <c r="D74" s="7"/>
      <c r="E74" s="7"/>
      <c r="F74" s="7"/>
      <c r="G74" s="8"/>
      <c r="H74" s="11"/>
      <c r="I74" s="13"/>
      <c r="J74" s="12"/>
    </row>
    <row r="75" s="1" customFormat="1" ht="16" customHeight="1" spans="1:10">
      <c r="A75" s="6" t="s">
        <v>31</v>
      </c>
      <c r="B75" s="5" t="s">
        <v>17</v>
      </c>
      <c r="C75" s="5"/>
      <c r="D75" s="7">
        <f>D76+D77+D78+D79</f>
        <v>20000</v>
      </c>
      <c r="E75" s="7">
        <v>20000</v>
      </c>
      <c r="F75" s="7"/>
      <c r="G75" s="8"/>
      <c r="H75" s="8"/>
      <c r="I75" s="7"/>
      <c r="J75" s="6" t="s">
        <v>31</v>
      </c>
    </row>
    <row r="76" s="1" customFormat="1" ht="16" customHeight="1" spans="1:10">
      <c r="A76" s="9"/>
      <c r="B76" s="5">
        <v>1</v>
      </c>
      <c r="C76" s="10" t="s">
        <v>12</v>
      </c>
      <c r="D76" s="7">
        <v>20000</v>
      </c>
      <c r="E76" s="7">
        <v>20000</v>
      </c>
      <c r="F76" s="7"/>
      <c r="G76" s="8"/>
      <c r="H76" s="11"/>
      <c r="I76" s="13"/>
      <c r="J76" s="9"/>
    </row>
    <row r="77" s="1" customFormat="1" ht="16" customHeight="1" spans="1:10">
      <c r="A77" s="9"/>
      <c r="B77" s="5">
        <v>2</v>
      </c>
      <c r="C77" s="10" t="s">
        <v>13</v>
      </c>
      <c r="D77" s="7"/>
      <c r="E77" s="7"/>
      <c r="F77" s="7"/>
      <c r="G77" s="8"/>
      <c r="H77" s="11"/>
      <c r="I77" s="13"/>
      <c r="J77" s="9"/>
    </row>
    <row r="78" s="1" customFormat="1" ht="16" customHeight="1" spans="1:10">
      <c r="A78" s="9"/>
      <c r="B78" s="5">
        <v>3</v>
      </c>
      <c r="C78" s="10" t="s">
        <v>14</v>
      </c>
      <c r="D78" s="7"/>
      <c r="E78" s="7"/>
      <c r="F78" s="7"/>
      <c r="G78" s="8"/>
      <c r="H78" s="11"/>
      <c r="I78" s="13"/>
      <c r="J78" s="9"/>
    </row>
    <row r="79" s="1" customFormat="1" ht="16" customHeight="1" spans="1:10">
      <c r="A79" s="12"/>
      <c r="B79" s="5">
        <v>4</v>
      </c>
      <c r="C79" s="10" t="s">
        <v>15</v>
      </c>
      <c r="D79" s="7"/>
      <c r="E79" s="7"/>
      <c r="F79" s="7"/>
      <c r="G79" s="8"/>
      <c r="H79" s="11"/>
      <c r="I79" s="13"/>
      <c r="J79" s="12"/>
    </row>
  </sheetData>
  <mergeCells count="37">
    <mergeCell ref="A2:J2"/>
    <mergeCell ref="D3:F3"/>
    <mergeCell ref="A5:A9"/>
    <mergeCell ref="A10:A14"/>
    <mergeCell ref="A15:A19"/>
    <mergeCell ref="A20:A24"/>
    <mergeCell ref="A25:A29"/>
    <mergeCell ref="A30:A34"/>
    <mergeCell ref="A35:A39"/>
    <mergeCell ref="A40:A44"/>
    <mergeCell ref="A45:A49"/>
    <mergeCell ref="A50:A54"/>
    <mergeCell ref="A55:A59"/>
    <mergeCell ref="A60:A64"/>
    <mergeCell ref="A65:A69"/>
    <mergeCell ref="A70:A74"/>
    <mergeCell ref="A75:A79"/>
    <mergeCell ref="G3:G4"/>
    <mergeCell ref="H3:H4"/>
    <mergeCell ref="I3:I4"/>
    <mergeCell ref="J3:J4"/>
    <mergeCell ref="J5:J9"/>
    <mergeCell ref="J10:J14"/>
    <mergeCell ref="J15:J19"/>
    <mergeCell ref="J20:J24"/>
    <mergeCell ref="J25:J29"/>
    <mergeCell ref="J30:J34"/>
    <mergeCell ref="J35:J39"/>
    <mergeCell ref="J40:J44"/>
    <mergeCell ref="J45:J49"/>
    <mergeCell ref="J50:J54"/>
    <mergeCell ref="J55:J59"/>
    <mergeCell ref="J60:J64"/>
    <mergeCell ref="J65:J69"/>
    <mergeCell ref="J70:J74"/>
    <mergeCell ref="J75:J79"/>
    <mergeCell ref="A3:C4"/>
  </mergeCells>
  <printOptions horizontalCentered="1" verticalCentered="1"/>
  <pageMargins left="0.196527777777778" right="0.196527777777778" top="0.786805555555556" bottom="0.78680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2020-03-02T06:12:00Z</dcterms:created>
  <cp:lastPrinted>2020-03-11T06:27:00Z</cp:lastPrinted>
  <dcterms:modified xsi:type="dcterms:W3CDTF">2020-03-25T08:21:28Z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