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0"/>
  </bookViews>
  <sheets>
    <sheet name="封皮" sheetId="1" r:id="rId1"/>
    <sheet name="公开1" sheetId="4" r:id="rId2"/>
    <sheet name="公开2" sheetId="5" r:id="rId3"/>
    <sheet name="公开3" sheetId="6" r:id="rId4"/>
    <sheet name="公开4" sheetId="8" r:id="rId5"/>
    <sheet name="公开5" sheetId="9" r:id="rId6"/>
    <sheet name="公开6" sheetId="14" r:id="rId7"/>
    <sheet name="公开7" sheetId="12" r:id="rId8"/>
    <sheet name="公开8" sheetId="11" r:id="rId9"/>
    <sheet name="公开9" sheetId="13" r:id="rId10"/>
    <sheet name="公开10" sheetId="18" r:id="rId11"/>
    <sheet name="公开11" sheetId="17" r:id="rId12"/>
    <sheet name="公开12" sheetId="15" r:id="rId13"/>
  </sheets>
  <definedNames>
    <definedName name="_xlnm.Print_Area" localSheetId="1">公开1!$A$1:$F$34</definedName>
    <definedName name="_xlnm.Print_Area" localSheetId="3">公开3!$A$1:$M$128</definedName>
    <definedName name="_xlnm.Print_Area" localSheetId="4">公开4!$A$1:$F$34</definedName>
    <definedName name="_xlnm.Print_Area" localSheetId="5">公开5!$A$1:$P$77</definedName>
    <definedName name="_xlnm.Print_Area" localSheetId="6">公开6!$A$1:$BI$72</definedName>
    <definedName name="_xlnm.Print_Area" localSheetId="7">公开7!$A$1:$B$10</definedName>
    <definedName name="_xlnm.Print_Area" localSheetId="8">公开8!$A$1:$P$5</definedName>
    <definedName name="_xlnm.Print_Area" localSheetId="9">公开9!$B$1:$L$226</definedName>
    <definedName name="_xlnm.Print_Titles" localSheetId="1">公开1!$1:$5</definedName>
    <definedName name="_xlnm.Print_Titles" localSheetId="3">公开3!$1:$8</definedName>
    <definedName name="_xlnm.Print_Titles" localSheetId="4">公开4!$1:$5</definedName>
    <definedName name="_xlnm.Print_Titles" localSheetId="5">公开5!$1:$5</definedName>
    <definedName name="_xlnm.Print_Titles" localSheetId="6">公开6!$1:$7</definedName>
    <definedName name="_xlnm.Print_Titles" localSheetId="7">公开7!$1:$4</definedName>
    <definedName name="_xlnm.Print_Titles" localSheetId="8">公开8!$1:$5</definedName>
    <definedName name="_xlnm.Print_Titles" localSheetId="9">公开9!$1:$5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<sst xmlns="http://schemas.openxmlformats.org/spreadsheetml/2006/main" count="4950" uniqueCount="1502">
  <si>
    <t>2020年度部门预算公开表</t>
  </si>
  <si>
    <t>预算代码：</t>
  </si>
  <si>
    <t>部门名称：</t>
  </si>
  <si>
    <t>辽东湾新区管理委员会</t>
  </si>
  <si>
    <t>2020年度部门收入支出总体情况表</t>
  </si>
  <si>
    <t>公开01表</t>
  </si>
  <si>
    <t>编制单位：</t>
  </si>
  <si>
    <t>金额单位：元</t>
  </si>
  <si>
    <t>收          入</t>
  </si>
  <si>
    <t>支       出</t>
  </si>
  <si>
    <t>项          目</t>
  </si>
  <si>
    <t>金额</t>
  </si>
  <si>
    <t>项目(按经济分类)</t>
  </si>
  <si>
    <t>项目（按功能分类）</t>
  </si>
  <si>
    <t>一、财政拨款</t>
  </si>
  <si>
    <t>一、工资福利支出</t>
  </si>
  <si>
    <t>一般公共服务支出</t>
  </si>
  <si>
    <t>二、非税收入</t>
  </si>
  <si>
    <t xml:space="preserve">    基本工资</t>
  </si>
  <si>
    <t>外交支出</t>
  </si>
  <si>
    <t xml:space="preserve">    1、纳入预算管理的政府性基金收入</t>
  </si>
  <si>
    <t xml:space="preserve">    津贴补贴</t>
  </si>
  <si>
    <t>国防支出</t>
  </si>
  <si>
    <t xml:space="preserve">    2、专项收入</t>
  </si>
  <si>
    <t xml:space="preserve">    奖金</t>
  </si>
  <si>
    <t>涉密项目支出</t>
  </si>
  <si>
    <t xml:space="preserve">    3、纳入预算管理的行政事业性收费收入</t>
  </si>
  <si>
    <t xml:space="preserve">    绩效工资</t>
  </si>
  <si>
    <t>教育支出</t>
  </si>
  <si>
    <t xml:space="preserve">    4、纳入专户管理的行政事业性收费收入</t>
  </si>
  <si>
    <t xml:space="preserve">        社会保险缴费</t>
  </si>
  <si>
    <t>科学技术支出</t>
  </si>
  <si>
    <t xml:space="preserve">    5、罚没收入</t>
  </si>
  <si>
    <t xml:space="preserve">        住房公积金</t>
  </si>
  <si>
    <t>文化体育与传媒支出</t>
  </si>
  <si>
    <t xml:space="preserve">    6、其他非税收入</t>
  </si>
  <si>
    <t xml:space="preserve">    其他工资福利支出</t>
  </si>
  <si>
    <t>社会保障和就业支出</t>
  </si>
  <si>
    <t>二、商品和服务支出</t>
  </si>
  <si>
    <t>社会保险基金支出</t>
  </si>
  <si>
    <t xml:space="preserve">    办公经费</t>
  </si>
  <si>
    <t>医疗卫生与计划生育支出</t>
  </si>
  <si>
    <t xml:space="preserve">    咨询费 </t>
  </si>
  <si>
    <t>节能环保支出</t>
  </si>
  <si>
    <t xml:space="preserve">    维修（护）费</t>
  </si>
  <si>
    <t>城乡社区支出</t>
  </si>
  <si>
    <t xml:space="preserve">    会议费</t>
  </si>
  <si>
    <t>农林水支出</t>
  </si>
  <si>
    <t xml:space="preserve">    培训费</t>
  </si>
  <si>
    <t>交通运输支出</t>
  </si>
  <si>
    <t xml:space="preserve">    公务接待费</t>
  </si>
  <si>
    <t>资源勘探信息等支出</t>
  </si>
  <si>
    <t xml:space="preserve">    专用材料费</t>
  </si>
  <si>
    <t>商业服务业等支出</t>
  </si>
  <si>
    <t xml:space="preserve">    劳务费</t>
  </si>
  <si>
    <t>金融支出</t>
  </si>
  <si>
    <t xml:space="preserve">    委托业务费</t>
  </si>
  <si>
    <t>援助其他地区支出</t>
  </si>
  <si>
    <t xml:space="preserve">    公务用车运行维护费</t>
  </si>
  <si>
    <t>国土海洋气象等支出</t>
  </si>
  <si>
    <t xml:space="preserve">    其他商品和服务支出</t>
  </si>
  <si>
    <t>住房保障支出</t>
  </si>
  <si>
    <t>三、对个人和家庭的补助</t>
  </si>
  <si>
    <t>粮油物资储备支出</t>
  </si>
  <si>
    <t>四、债务利息及费用支出</t>
  </si>
  <si>
    <t>国有资本经营预算支出</t>
  </si>
  <si>
    <t>五、资本性支出</t>
  </si>
  <si>
    <t>预备费</t>
  </si>
  <si>
    <t>六、对企业补助</t>
  </si>
  <si>
    <t>其他支出</t>
  </si>
  <si>
    <t>七、对社会保障基金补助</t>
  </si>
  <si>
    <t>转移性支出</t>
  </si>
  <si>
    <t>八、其他支出</t>
  </si>
  <si>
    <t>债务还本支出</t>
  </si>
  <si>
    <t>债务付息支出</t>
  </si>
  <si>
    <t>债务发行费用支出</t>
  </si>
  <si>
    <t>本 年 收 入 合 计</t>
  </si>
  <si>
    <t>本 年 支 出 合 计</t>
  </si>
  <si>
    <t>2020年度部门收入总体情况表</t>
  </si>
  <si>
    <t>公开02表</t>
  </si>
  <si>
    <t>科目编码</t>
  </si>
  <si>
    <t>功能科目项名称</t>
  </si>
  <si>
    <t>本年收入合计</t>
  </si>
  <si>
    <t>财政拨款收入</t>
  </si>
  <si>
    <t>非税收入</t>
  </si>
  <si>
    <t>上级补助收入</t>
  </si>
  <si>
    <t>下级上解收入</t>
  </si>
  <si>
    <t>类</t>
  </si>
  <si>
    <t>款</t>
  </si>
  <si>
    <t>项</t>
  </si>
  <si>
    <t>合计</t>
  </si>
  <si>
    <t>201</t>
  </si>
  <si>
    <t>03</t>
  </si>
  <si>
    <t xml:space="preserve">  政府办公厅（室）及相关机构事务</t>
  </si>
  <si>
    <t xml:space="preserve">  201</t>
  </si>
  <si>
    <t xml:space="preserve">  03</t>
  </si>
  <si>
    <t>01</t>
  </si>
  <si>
    <t xml:space="preserve">    行政运行（政府办公厅（室）及相关机构事务）</t>
  </si>
  <si>
    <t>02</t>
  </si>
  <si>
    <t xml:space="preserve">    一般行政管理事务（政府办公厅（室）及相关机构事务）</t>
  </si>
  <si>
    <t>06</t>
  </si>
  <si>
    <t xml:space="preserve">    政务公开审批</t>
  </si>
  <si>
    <t>08</t>
  </si>
  <si>
    <t xml:space="preserve">    信访事务</t>
  </si>
  <si>
    <t>50</t>
  </si>
  <si>
    <t xml:space="preserve">    事业运行（政府办公厅（室）及相关机构事务）</t>
  </si>
  <si>
    <t>04</t>
  </si>
  <si>
    <t xml:space="preserve">  发展与改革事务</t>
  </si>
  <si>
    <t xml:space="preserve">  04</t>
  </si>
  <si>
    <t xml:space="preserve">    行政运行（发展与改革事务）</t>
  </si>
  <si>
    <t xml:space="preserve">    一般行政管理事务（发展与改革事务）</t>
  </si>
  <si>
    <t xml:space="preserve">    事业运行（发展与改革事务）</t>
  </si>
  <si>
    <t>05</t>
  </si>
  <si>
    <t xml:space="preserve">  统计信息事务</t>
  </si>
  <si>
    <t xml:space="preserve">  05</t>
  </si>
  <si>
    <t>07</t>
  </si>
  <si>
    <t xml:space="preserve">    专项普查活动</t>
  </si>
  <si>
    <t xml:space="preserve">  财政事务</t>
  </si>
  <si>
    <t xml:space="preserve">  06</t>
  </si>
  <si>
    <t xml:space="preserve">    行政运行（财政事务）</t>
  </si>
  <si>
    <t xml:space="preserve">    一般行政管理事务（财政事务）</t>
  </si>
  <si>
    <t xml:space="preserve">    事业运行（财政事务）</t>
  </si>
  <si>
    <t xml:space="preserve">  审计事务</t>
  </si>
  <si>
    <t xml:space="preserve">  08</t>
  </si>
  <si>
    <t xml:space="preserve">    行政运行（审计事务）</t>
  </si>
  <si>
    <t xml:space="preserve">    一般行政管理事务（审计事务）</t>
  </si>
  <si>
    <t xml:space="preserve">    审计业务</t>
  </si>
  <si>
    <t xml:space="preserve">    事业运行（审计事务）</t>
  </si>
  <si>
    <t>10</t>
  </si>
  <si>
    <t xml:space="preserve">  人力资源事务</t>
  </si>
  <si>
    <t xml:space="preserve">  10</t>
  </si>
  <si>
    <t xml:space="preserve">    一般行政管理事务（人力资源事务）</t>
  </si>
  <si>
    <t>11</t>
  </si>
  <si>
    <t xml:space="preserve">  纪检监察事务</t>
  </si>
  <si>
    <t xml:space="preserve">  11</t>
  </si>
  <si>
    <t xml:space="preserve">    一般行政管理事务（纪检监察事务）</t>
  </si>
  <si>
    <t xml:space="preserve">    事业运行（纪检监察事务）</t>
  </si>
  <si>
    <t>13</t>
  </si>
  <si>
    <t xml:space="preserve">  商贸事务</t>
  </si>
  <si>
    <t xml:space="preserve">  13</t>
  </si>
  <si>
    <t xml:space="preserve">    行政运行（商贸事务）</t>
  </si>
  <si>
    <t xml:space="preserve">    一般行政管理事务（商贸事务）</t>
  </si>
  <si>
    <t xml:space="preserve">    招商引资</t>
  </si>
  <si>
    <t xml:space="preserve">    事业运行（商贸事务）</t>
  </si>
  <si>
    <t>26</t>
  </si>
  <si>
    <t xml:space="preserve">  档案事务</t>
  </si>
  <si>
    <t xml:space="preserve">  26</t>
  </si>
  <si>
    <t xml:space="preserve">    一般行政管理事务（档案事务）</t>
  </si>
  <si>
    <t>99</t>
  </si>
  <si>
    <t xml:space="preserve">    其他档案事务支出</t>
  </si>
  <si>
    <t>29</t>
  </si>
  <si>
    <t xml:space="preserve">  群众团体事务</t>
  </si>
  <si>
    <t xml:space="preserve">  29</t>
  </si>
  <si>
    <t xml:space="preserve">    一般行政管理事务（群众团体事务）</t>
  </si>
  <si>
    <t>31</t>
  </si>
  <si>
    <t xml:space="preserve">  党委办公厅（室）及相关机构事务</t>
  </si>
  <si>
    <t xml:space="preserve">  31</t>
  </si>
  <si>
    <t xml:space="preserve">    行政运行（党委办公厅（室）及相关机构事务）</t>
  </si>
  <si>
    <t xml:space="preserve">    一般行政管理事务（党委办公厅（室）及相关机构事务）</t>
  </si>
  <si>
    <t xml:space="preserve">    事业运行（党委办公厅（室）及相关机构事务）</t>
  </si>
  <si>
    <t xml:space="preserve">    其他党委办公厅（室）及相关机构事务支出</t>
  </si>
  <si>
    <t>32</t>
  </si>
  <si>
    <t xml:space="preserve">  组织事务</t>
  </si>
  <si>
    <t xml:space="preserve">  32</t>
  </si>
  <si>
    <t xml:space="preserve">    行政运行（组织事务）</t>
  </si>
  <si>
    <t>33</t>
  </si>
  <si>
    <t xml:space="preserve">  宣传事务</t>
  </si>
  <si>
    <t xml:space="preserve">  33</t>
  </si>
  <si>
    <t xml:space="preserve">    一般行政管理事务（宣传事务）</t>
  </si>
  <si>
    <t>205</t>
  </si>
  <si>
    <t xml:space="preserve">  进修及培训</t>
  </si>
  <si>
    <t xml:space="preserve">  205</t>
  </si>
  <si>
    <t xml:space="preserve">    培训支出</t>
  </si>
  <si>
    <t>208</t>
  </si>
  <si>
    <t xml:space="preserve">  行政事业单位养老支出</t>
  </si>
  <si>
    <t xml:space="preserve">  208</t>
  </si>
  <si>
    <t xml:space="preserve">    行政单位离退休</t>
  </si>
  <si>
    <t xml:space="preserve">    机关事业单位基本养老保险缴费支出</t>
  </si>
  <si>
    <t xml:space="preserve">    机关事业单位职业年金缴费支出</t>
  </si>
  <si>
    <t xml:space="preserve">  其他社会保障和就业支出</t>
  </si>
  <si>
    <t xml:space="preserve">  99</t>
  </si>
  <si>
    <t xml:space="preserve">    其他社会保障和就业支出</t>
  </si>
  <si>
    <t>210</t>
  </si>
  <si>
    <t>卫生健康支出</t>
  </si>
  <si>
    <t xml:space="preserve">  公立医院</t>
  </si>
  <si>
    <t xml:space="preserve">  210</t>
  </si>
  <si>
    <t xml:space="preserve">  02</t>
  </si>
  <si>
    <t xml:space="preserve">    综合医院</t>
  </si>
  <si>
    <t xml:space="preserve">  行政事业单位医疗</t>
  </si>
  <si>
    <t xml:space="preserve">    行政单位医疗</t>
  </si>
  <si>
    <t xml:space="preserve">    事业单位医疗</t>
  </si>
  <si>
    <t xml:space="preserve">    公务员医疗补助</t>
  </si>
  <si>
    <t xml:space="preserve">    其他行政事业单位医疗支出</t>
  </si>
  <si>
    <t>211</t>
  </si>
  <si>
    <t xml:space="preserve">  环境保护管理事务</t>
  </si>
  <si>
    <t xml:space="preserve">  211</t>
  </si>
  <si>
    <t xml:space="preserve">  01</t>
  </si>
  <si>
    <t xml:space="preserve">    一般行政管理事务（环境保护管理事务）</t>
  </si>
  <si>
    <t xml:space="preserve">    环境保护法规、规划及标准</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</si>
  <si>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</si>
  <si>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</si>
  <si>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</si>
  <si>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</si>
  <si>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</si>
  <si>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</si>
  <si>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水体</t>
  </si>
  <si>
    <t xml:space="preserve">    其他污染防治支出</t>
  </si>
  <si>
    <t>212</t>
  </si>
  <si>
    <t xml:space="preserve">  城乡社区管理事务</t>
  </si>
  <si>
    <t xml:space="preserve">  212</t>
  </si>
  <si>
    <t xml:space="preserve">    行政运行（城乡社区管理事务）</t>
  </si>
  <si>
    <t xml:space="preserve">    一般行政管理事务（城乡社区管理事务）</t>
  </si>
  <si>
    <t xml:space="preserve">    城管执法</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</si>
  <si>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</si>
  <si>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</si>
  <si>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</si>
  <si>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</si>
  <si>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</si>
  <si>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</si>
  <si>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</si>
  <si>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</si>
  <si>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</si>
  <si>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213</t>
  </si>
  <si>
    <t xml:space="preserve">  扶贫</t>
  </si>
  <si>
    <t xml:space="preserve">  213</t>
  </si>
  <si>
    <t xml:space="preserve">    其他扶贫支出</t>
  </si>
  <si>
    <t>220</t>
  </si>
  <si>
    <t>自然资源海洋气象等支出</t>
  </si>
  <si>
    <t xml:space="preserve">  自然资源事务</t>
  </si>
  <si>
    <t xml:space="preserve">  220</t>
  </si>
  <si>
    <t xml:space="preserve">    一般行政管理事务（国土资源事务）</t>
  </si>
  <si>
    <t>221</t>
  </si>
  <si>
    <t xml:space="preserve">  住房改革支出</t>
  </si>
  <si>
    <t xml:space="preserve">  221</t>
  </si>
  <si>
    <t xml:space="preserve">    住房公积金</t>
  </si>
  <si>
    <t>224</t>
  </si>
  <si>
    <t>灾害防治及应急管理支出</t>
  </si>
  <si>
    <t xml:space="preserve">  应急管理事务</t>
  </si>
  <si>
    <t xml:space="preserve">  224</t>
  </si>
  <si>
    <t xml:space="preserve">    行政运行</t>
  </si>
  <si>
    <t xml:space="preserve">    一般行政管理事务</t>
  </si>
  <si>
    <t xml:space="preserve">    安全监管</t>
  </si>
  <si>
    <t xml:space="preserve">    应急救援</t>
  </si>
  <si>
    <t xml:space="preserve">    事业运行</t>
  </si>
  <si>
    <t xml:space="preserve">  消防事务</t>
  </si>
  <si>
    <t xml:space="preserve">    消防应急救援</t>
  </si>
  <si>
    <t>229</t>
  </si>
  <si>
    <t xml:space="preserve">  其他支出</t>
  </si>
  <si>
    <t xml:space="preserve">  229</t>
  </si>
  <si>
    <t xml:space="preserve">    其他支出</t>
  </si>
  <si>
    <t>2020年度部门支出总体情况表</t>
  </si>
  <si>
    <t>公开03表</t>
  </si>
  <si>
    <t>科目名称</t>
  </si>
  <si>
    <t>本年支出合计</t>
  </si>
  <si>
    <t>工资福利支出</t>
  </si>
  <si>
    <t>商品和服务支出</t>
  </si>
  <si>
    <t>对个人和家庭的补助</t>
  </si>
  <si>
    <t>债务利息及费用支出</t>
  </si>
  <si>
    <t>资本性支出</t>
  </si>
  <si>
    <t>对企业补助</t>
  </si>
  <si>
    <t>对社会保障基金补助</t>
  </si>
  <si>
    <t>行政运行（政府办公厅（室）及相关机构事务）</t>
  </si>
  <si>
    <t>一般行政管理事务（政府办公厅（室）及相关机构事务）</t>
  </si>
  <si>
    <t>政务公开审批</t>
  </si>
  <si>
    <t>信访事务</t>
  </si>
  <si>
    <t>事业运行（政府办公厅（室）及相关机构事务）</t>
  </si>
  <si>
    <t>行政运行（发展与改革事务）</t>
  </si>
  <si>
    <t>一般行政管理事务（发展与改革事务）</t>
  </si>
  <si>
    <t>事业运行（发展与改革事务）</t>
  </si>
  <si>
    <t>专项普查活动</t>
  </si>
  <si>
    <t>行政运行（财政事务）</t>
  </si>
  <si>
    <t>一般行政管理事务（财政事务）</t>
  </si>
  <si>
    <t>事业运行（财政事务）</t>
  </si>
  <si>
    <t>行政运行（审计事务）</t>
  </si>
  <si>
    <t>一般行政管理事务（审计事务）</t>
  </si>
  <si>
    <t>审计业务</t>
  </si>
  <si>
    <t>事业运行（审计事务）</t>
  </si>
  <si>
    <t>一般行政管理事务（人力资源事务）</t>
  </si>
  <si>
    <t>一般行政管理事务（纪检监察事务）</t>
  </si>
  <si>
    <t>事业运行（纪检监察事务）</t>
  </si>
  <si>
    <t>行政运行（商贸事务）</t>
  </si>
  <si>
    <t>一般行政管理事务（商贸事务）</t>
  </si>
  <si>
    <t>招商引资</t>
  </si>
  <si>
    <t>事业运行（商贸事务）</t>
  </si>
  <si>
    <t>一般行政管理事务（档案事务）</t>
  </si>
  <si>
    <t>其他档案事务支出</t>
  </si>
  <si>
    <t>一般行政管理事务（群众团体事务）</t>
  </si>
  <si>
    <t>行政运行（党委办公厅（室）及相关机构事务）</t>
  </si>
  <si>
    <t>一般行政管理事务（党委办公厅（室）及相关机构事务）</t>
  </si>
  <si>
    <t>事业运行（党委办公厅（室）及相关机构事务）</t>
  </si>
  <si>
    <t>其他党委办公厅（室）及相关机构事务支出</t>
  </si>
  <si>
    <t>行政运行（组织事务）</t>
  </si>
  <si>
    <t>一般行政管理事务（宣传事务）</t>
  </si>
  <si>
    <t>涉密项目</t>
  </si>
  <si>
    <t>培训支出</t>
  </si>
  <si>
    <t>行政单位离退休</t>
  </si>
  <si>
    <t>机关事业单位基本养老保险缴费支出</t>
  </si>
  <si>
    <t>机关事业单位职业年金缴费支出</t>
  </si>
  <si>
    <t>其他社会保障和就业支出</t>
  </si>
  <si>
    <t>综合医院</t>
  </si>
  <si>
    <t>行政单位医疗</t>
  </si>
  <si>
    <t>事业单位医疗</t>
  </si>
  <si>
    <t>公务员医疗补助</t>
  </si>
  <si>
    <t>其他行政事业单位医疗支出</t>
  </si>
  <si>
    <t>一般行政管理事务（环境保护管理事务）</t>
  </si>
  <si>
    <t>环境保护法规、规划及标准</t>
  </si>
  <si>
    <t>其他环境保护管理事务支出</t>
  </si>
  <si>
    <t>建设项目环评审查与监督</t>
  </si>
  <si>
    <t>其他环境监测与监察支出</t>
  </si>
  <si>
    <t>大气</t>
  </si>
  <si>
    <t>水体</t>
  </si>
  <si>
    <t>其他污染防治支出</t>
  </si>
  <si>
    <t>行政运行（城乡社区管理事务）</t>
  </si>
  <si>
    <t>一般行政管理事务（城乡社区管理事务）</t>
  </si>
  <si>
    <t>城管执法</t>
  </si>
  <si>
    <t>其他城乡社区管理事务支出</t>
  </si>
  <si>
    <t>城乡社区规划与管理</t>
  </si>
  <si>
    <t>其他城乡社区公共设施支出</t>
  </si>
  <si>
    <t>城乡社区环境卫生</t>
  </si>
  <si>
    <t>其他城乡社区支出</t>
  </si>
  <si>
    <t>其他扶贫支出</t>
  </si>
  <si>
    <t>一般行政管理事务（国土资源事务）</t>
  </si>
  <si>
    <t>住房公积金</t>
  </si>
  <si>
    <t>行政运行</t>
  </si>
  <si>
    <t>一般行政管理事务</t>
  </si>
  <si>
    <t>安全监管</t>
  </si>
  <si>
    <t>应急救援</t>
  </si>
  <si>
    <t>事业运行</t>
  </si>
  <si>
    <t>消防应急救援</t>
  </si>
  <si>
    <t>2020年度财政拨款收入支出总体情况表</t>
  </si>
  <si>
    <t>公开04表</t>
  </si>
  <si>
    <t>项目（按经济分类）</t>
  </si>
  <si>
    <t>一、一般公共财政预算财政拨款</t>
  </si>
  <si>
    <t>一、基本支出</t>
  </si>
  <si>
    <t>二、政府性基金预算财政拨款</t>
  </si>
  <si>
    <t xml:space="preserve">    人员经费</t>
  </si>
  <si>
    <t xml:space="preserve">    日常公用经费</t>
  </si>
  <si>
    <t>二、项目支出</t>
  </si>
  <si>
    <t xml:space="preserve">    基本建设类项目</t>
  </si>
  <si>
    <t xml:space="preserve">    行政事业类项目</t>
  </si>
  <si>
    <t>支出经济分类</t>
  </si>
  <si>
    <t xml:space="preserve">    工资福利支出</t>
  </si>
  <si>
    <t xml:space="preserve">    商品和服务支出</t>
  </si>
  <si>
    <t xml:space="preserve">    对个人和家庭的补助</t>
  </si>
  <si>
    <t xml:space="preserve">    债务利息及费用支出</t>
  </si>
  <si>
    <t xml:space="preserve">    资本性支出</t>
  </si>
  <si>
    <t xml:space="preserve">    对企业补助</t>
  </si>
  <si>
    <t xml:space="preserve">    对社会保障基金补助</t>
  </si>
  <si>
    <t>2020年度一般公共预算财政拨款收入支出预算表</t>
  </si>
  <si>
    <t>公开05表</t>
  </si>
  <si>
    <t>支出功能分类科目编码</t>
  </si>
  <si>
    <t>本年收入</t>
  </si>
  <si>
    <t>本年支出</t>
  </si>
  <si>
    <t>基本支出</t>
  </si>
  <si>
    <t>项目支出</t>
  </si>
  <si>
    <t>商品和
服务支出</t>
  </si>
  <si>
    <t>对个人和
家庭的补助</t>
  </si>
  <si>
    <t>债务利息
及费用支出</t>
  </si>
  <si>
    <t>对社会保障基金补助</t>
  </si>
  <si>
    <t>2020年度一般公共预算财政拨款基本支出预算表</t>
  </si>
  <si>
    <t>公开06表</t>
  </si>
  <si>
    <t>金额单位：万元</t>
  </si>
  <si>
    <t>政府
经济分类</t>
  </si>
  <si>
    <t>机关工资
福利支出
（501）</t>
  </si>
  <si>
    <t>社会保障缴费
（50102）</t>
  </si>
  <si>
    <t>住房公积金
（50103）</t>
  </si>
  <si>
    <t>其他工资福利支出
（50199）</t>
  </si>
  <si>
    <t>机关商品
和服务支出
（502）</t>
  </si>
  <si>
    <t>办公经费
（50201）</t>
  </si>
  <si>
    <t>会议费
（50202）</t>
  </si>
  <si>
    <t>培训费
（50203）</t>
  </si>
  <si>
    <t>专用材料购置费
（50204）</t>
  </si>
  <si>
    <t>委托业务费
（50205）</t>
  </si>
  <si>
    <t>公务接待费（50206）</t>
  </si>
  <si>
    <t>因公出国费用
（50207）</t>
  </si>
  <si>
    <t>公务用车运行维护费
（50208）</t>
  </si>
  <si>
    <t>维修费
（50209）</t>
  </si>
  <si>
    <t>其他商品和服务支出
（50299）</t>
  </si>
  <si>
    <t>对个人家庭的补助（509）</t>
  </si>
  <si>
    <t xml:space="preserve">
离退休费
（50905）</t>
  </si>
  <si>
    <t>社会福利和救助
（50901）</t>
  </si>
  <si>
    <t>助学金
（50902）</t>
  </si>
  <si>
    <t>个人农业生产补贴
（50903）</t>
  </si>
  <si>
    <t>其他对个人和家庭的补助
（50999）</t>
  </si>
  <si>
    <t>机关资本性支出（503）</t>
  </si>
  <si>
    <t>设备购置
（50306）</t>
  </si>
  <si>
    <t>工资福利支出（301）</t>
  </si>
  <si>
    <t>商品和服务支出（302）</t>
  </si>
  <si>
    <t>对个人和家庭的补助（303）</t>
  </si>
  <si>
    <t>资本性支出（310）</t>
  </si>
  <si>
    <t>部门基本支出经济分类合计</t>
  </si>
  <si>
    <t>小计</t>
  </si>
  <si>
    <t>基本工资</t>
  </si>
  <si>
    <t>津贴补贴</t>
  </si>
  <si>
    <t>奖金</t>
  </si>
  <si>
    <t>绩效工资</t>
  </si>
  <si>
    <t>机关事业单位基本养老保险缴费</t>
  </si>
  <si>
    <t>职业年
金缴费</t>
  </si>
  <si>
    <t>职工基本医疗保险缴费</t>
  </si>
  <si>
    <t>公务员医疗补助缴费</t>
  </si>
  <si>
    <t>其他社会保障缴费</t>
  </si>
  <si>
    <t>伙食
补助费</t>
  </si>
  <si>
    <t>医疗费</t>
  </si>
  <si>
    <t>其他工资福利支出</t>
  </si>
  <si>
    <t>办公费</t>
  </si>
  <si>
    <t>印刷费</t>
  </si>
  <si>
    <t>手续费</t>
  </si>
  <si>
    <t>水费</t>
  </si>
  <si>
    <t>电费</t>
  </si>
  <si>
    <t>邮电费</t>
  </si>
  <si>
    <t>取暖费</t>
  </si>
  <si>
    <t>物业管理费差旅费</t>
  </si>
  <si>
    <t>差旅费</t>
  </si>
  <si>
    <t>租赁费</t>
  </si>
  <si>
    <t>工会经费</t>
  </si>
  <si>
    <t>福利费</t>
  </si>
  <si>
    <t>其他交通费用</t>
  </si>
  <si>
    <t>税金及附加费用</t>
  </si>
  <si>
    <t>会议费</t>
  </si>
  <si>
    <t>培训费</t>
  </si>
  <si>
    <t>专用材料费</t>
  </si>
  <si>
    <t>被装购置费</t>
  </si>
  <si>
    <t>专用燃料费</t>
  </si>
  <si>
    <t>咨询费</t>
  </si>
  <si>
    <t>劳务费</t>
  </si>
  <si>
    <t>委托业务费</t>
  </si>
  <si>
    <t>公务接待费</t>
  </si>
  <si>
    <t>因公出国费用</t>
  </si>
  <si>
    <t>公务用车运行维护费</t>
  </si>
  <si>
    <t>维修费</t>
  </si>
  <si>
    <t>其他商品和服务支出</t>
  </si>
  <si>
    <t>离休费</t>
  </si>
  <si>
    <t>退休费</t>
  </si>
  <si>
    <t>退役费</t>
  </si>
  <si>
    <t>抚恤金</t>
  </si>
  <si>
    <t>生活补助</t>
  </si>
  <si>
    <t>救济费</t>
  </si>
  <si>
    <t>医疗费补助</t>
  </si>
  <si>
    <t>奖励金</t>
  </si>
  <si>
    <t>助学金</t>
  </si>
  <si>
    <t>个人农业生产补贴</t>
  </si>
  <si>
    <t>其他对个人和家庭的补助</t>
  </si>
  <si>
    <t>办公设备购置</t>
  </si>
  <si>
    <t xml:space="preserve">  公安</t>
  </si>
  <si>
    <t xml:space="preserve">    其他公安支出</t>
  </si>
  <si>
    <t xml:space="preserve">  检察</t>
  </si>
  <si>
    <t xml:space="preserve">    其他检察支出</t>
  </si>
  <si>
    <t xml:space="preserve">  法院</t>
  </si>
  <si>
    <t xml:space="preserve">    其他法院支出</t>
  </si>
  <si>
    <t>2020年度一般公共预算“三公”经费支出预算表</t>
  </si>
  <si>
    <t>公开08表</t>
  </si>
  <si>
    <t>项目</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</si>
  <si>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</si>
  <si>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</si>
  <si>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</si>
  <si>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</si>
  <si>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</si>
  <si>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</si>
  <si>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2020年度一般公共预算政府性基金收入支出预算表</t>
  </si>
  <si>
    <t>公开07表</t>
  </si>
  <si>
    <t>污水处理费及对应专项债务收入安排的支出</t>
  </si>
  <si>
    <t>污水处理设施建设和运营</t>
  </si>
  <si>
    <t>2020年度综合预算项目支出表</t>
  </si>
  <si>
    <t>公开09表</t>
  </si>
  <si>
    <t>单位名称</t>
  </si>
  <si>
    <t>经济分类（类）</t>
  </si>
  <si>
    <t>项目名称</t>
  </si>
  <si>
    <t>项目申请理由及内容</t>
  </si>
  <si>
    <t>是否政府采购</t>
  </si>
  <si>
    <t>是否政府购买服务</t>
  </si>
  <si>
    <t>资金来源</t>
  </si>
  <si>
    <t>财政     拨款</t>
  </si>
  <si>
    <t>综合办公室（事业）</t>
  </si>
  <si>
    <t xml:space="preserve">  </t>
  </si>
  <si>
    <t>办公楼内外监控运行维护费用</t>
  </si>
  <si>
    <t>管委会办公楼内外点位费</t>
  </si>
  <si>
    <t>否</t>
  </si>
  <si>
    <t>报刊费</t>
  </si>
  <si>
    <t>按照市委要求订阅《党史纵横》《中办通讯》《党内汇编》、《保密工作》《保密科学技术》、《参考要闻》《内部参考》《内参选编》等报刊杂志所需费用</t>
  </si>
  <si>
    <t>新区门户网站维护费用</t>
  </si>
  <si>
    <t>新区门户网站改版、系统维护及资料上传更新等相关费用</t>
  </si>
  <si>
    <t>班车费用</t>
  </si>
  <si>
    <t>四台班车（含法院检察院），</t>
  </si>
  <si>
    <t>租花</t>
  </si>
  <si>
    <t>办公楼租花费</t>
  </si>
  <si>
    <t>电梯维保</t>
  </si>
  <si>
    <t>4部电梯日常维护保养及年检等费用</t>
  </si>
  <si>
    <t>档案保密工作经费</t>
  </si>
  <si>
    <t>档案管理系统数据库升级培训维护费</t>
  </si>
  <si>
    <t>网络服务费</t>
  </si>
  <si>
    <t>管委会办公楼网络服务费</t>
  </si>
  <si>
    <t>律师顾问费</t>
  </si>
  <si>
    <t>法律顾问费</t>
  </si>
  <si>
    <t>接待费</t>
  </si>
  <si>
    <t>新区管委会公务接待费用</t>
  </si>
  <si>
    <t>ISO9001质量体系认证费</t>
  </si>
  <si>
    <t>ISO9001质量体系认证费。（北京海德国际认证有限公司）</t>
  </si>
  <si>
    <t>公务用车维护费</t>
  </si>
  <si>
    <t>公务用车维修、保养、检车等费用</t>
  </si>
  <si>
    <t>垃圾清运费</t>
  </si>
  <si>
    <t>管委会办公楼、食堂、行政审批中心、孵化中心、公安局垃圾清运</t>
  </si>
  <si>
    <t>委托采购代理机构代理采购服务费及造价审核费用</t>
  </si>
  <si>
    <t>主要用于政府采购活动中委托采购代理机构代理采购发生服务费以及请造价机构对相关工程进行审核等相关费用</t>
  </si>
  <si>
    <t>政研、改革办、档案、保密工作等方面组织知识讲座或培训，发生的师资费、住宿费、伙食费、培训场地费、培训资料费、交通费等各类费用。</t>
  </si>
  <si>
    <t>文件印刷费用</t>
  </si>
  <si>
    <t>各类文件、会议纪要、会议材料的印刷</t>
  </si>
  <si>
    <t>办公楼房租等运行费用</t>
  </si>
  <si>
    <t>管委会办公楼、综合楼、信访接待中心、辽东湾人民法庭、检察室、行政审批服务中心办公楼、公安局、孵化中心、食堂、海景花园17#楼职工公寓等及物业费</t>
  </si>
  <si>
    <t>公务用车安装定位系统费用</t>
  </si>
  <si>
    <t>公务用车安装定位系统费用。根据《关于全省保留一般公务用车同意加装卫星定位系统的通知》（辽机管发{2017}12号）</t>
  </si>
  <si>
    <t>职工伙食补助费</t>
  </si>
  <si>
    <t>管委会内设机构部门、市直派驻部门职工伙食补助费</t>
  </si>
  <si>
    <t>春节及假日、公共节能宣传周、政务公开日等活动制作展板条幅</t>
  </si>
  <si>
    <t xml:space="preserve">制作宣传展板、宣传条幅、宣传单、宣传手册等
</t>
  </si>
  <si>
    <t>办公楼零星维修、规划展馆维修费用</t>
  </si>
  <si>
    <t>主要包括管委会办公楼、综合楼（管委会南侧办公楼）、信访接待中心、规划展馆、食堂二楼的新区党群活动中心、行政审批办公楼等维修费用</t>
  </si>
  <si>
    <t>档案管理系统建设</t>
  </si>
  <si>
    <t>购买档案管理系统，档案升级</t>
  </si>
  <si>
    <t>办公用品购置</t>
  </si>
  <si>
    <t>购买办公用电脑、打印机、办公桌椅、沙发、书柜等</t>
  </si>
  <si>
    <t>是</t>
  </si>
  <si>
    <t>党群工作部（事业）</t>
  </si>
  <si>
    <t>新区干部职工体检</t>
  </si>
  <si>
    <t>为保障新区广大干部职工身体健康，提振工作热情，充分体现新区党工委管委会关怀，拟组织各内设机构、各产业园区管委会全体干部职工进行体检。</t>
  </si>
  <si>
    <t>重点敏感时期值班费</t>
  </si>
  <si>
    <t>包含省两会、中央两会、十九届五中全会及其他等重要政治活动安保，按照省市驻京、驻省工作要求和新区差旅费管理办法，一般安排至少3人，从安保开始到结束。</t>
  </si>
  <si>
    <t>记者、新闻媒体接待费</t>
  </si>
  <si>
    <t>群团工作经费</t>
  </si>
  <si>
    <t>根据中央和省市委《关于加强和改进群团工作的意见》用于妇联、共青团组织开展各类政治性、先进性、群众性工作和活动所需要的经费，如：三八节纪念活动、举办植树节活动等公益活动。</t>
  </si>
  <si>
    <t>党建工作经费</t>
  </si>
  <si>
    <t>1.机关党建载体活动经费、学习活动教育经费、企业党建示范点载体活动经费                                                                                                                                                                   
2.为新区党工委、管委会领导班子成员购买中心组学习资料、为新区相关干部购买学习资料。</t>
  </si>
  <si>
    <t>广告宣传费</t>
  </si>
  <si>
    <t>1.宣传片、宣传册制作
2.广告宣传费
3.印刷理论学习资料</t>
  </si>
  <si>
    <t>党风廉政教育及文化建设费用</t>
  </si>
  <si>
    <t>1.参观警示教育基地、购置廉政教育资料、廉政培训及测试等费用。
2.廉政文化创建；廉政作品征集制作等费用。</t>
  </si>
  <si>
    <t>理论学习宣讲培训</t>
  </si>
  <si>
    <t>理论学习宣讲、培训费。包括组织开展中心组学习、“辽东湾讲堂”活动、开展基层宣讲、培训、党课、团课、讲座等。</t>
  </si>
  <si>
    <t>宣传部门、国防教育部门及党建工作要求订阅报刊的费用</t>
  </si>
  <si>
    <t>党报、党刊费用</t>
  </si>
  <si>
    <t>文明建设扶贫资金</t>
  </si>
  <si>
    <t>帮扶贫困村文明单位，北票市龙潭镇正北沟村冯家营村（市检查考核一项，用于帮扶文化广场建设、购买文化书籍、走访慰问等）。</t>
  </si>
  <si>
    <t>干部档案室建设</t>
  </si>
  <si>
    <t>用于房屋基础装修等及空调、换气扇等硬件设备采购的相关费用。</t>
  </si>
  <si>
    <t>辽东湾新区党史馆装饰装修</t>
  </si>
  <si>
    <t>辽东湾新区党史馆装饰装修费用</t>
  </si>
  <si>
    <t>督查绩效考核部（事业）</t>
  </si>
  <si>
    <t>人脸识别管理平台</t>
  </si>
  <si>
    <t>考勤机</t>
  </si>
  <si>
    <t>经济发展部（事业）</t>
  </si>
  <si>
    <t>第七次全国人口普查会议费</t>
  </si>
  <si>
    <t>正式普查培训会，数据处理培训会</t>
  </si>
  <si>
    <t>第七次全国人口普查办公费</t>
  </si>
  <si>
    <t>普查办公用品费用</t>
  </si>
  <si>
    <t>四经普印刷费</t>
  </si>
  <si>
    <t>第七次全国人口普查邮电费</t>
  </si>
  <si>
    <t>PAD数据流量费</t>
  </si>
  <si>
    <t>第七次全国人口普查劳务费</t>
  </si>
  <si>
    <t>普查员聘用（补贴）</t>
  </si>
  <si>
    <t>各科室参加业务相关的培训费用</t>
  </si>
  <si>
    <t>与发改委、经信委、统计局业务相关的培训。</t>
  </si>
  <si>
    <t>第七次全国人口普查租赁费</t>
  </si>
  <si>
    <t>1.租车费
2.调查物资中转运输费</t>
  </si>
  <si>
    <t>第七次全国人口普查印刷费</t>
  </si>
  <si>
    <t>1.摸底表、正式普查短表、正式普查长表以及宣传宣传册、宣传画、宣传条幅、致普查单位一封信、车体广告等费用</t>
  </si>
  <si>
    <t>投资运行报告编制费</t>
  </si>
  <si>
    <t>1.循环化改造年中期调整报告、中期评估服务费
2.“十四五”规划：（1）盘锦辽东湾新区发展规划；（2）促进盘锦辽东湾新区高质量的实施主要研究
3.国家新型工业化产业示范基地
4.盘锦港口整合发展总体方案研究</t>
  </si>
  <si>
    <t>会议、公务待</t>
  </si>
  <si>
    <t>热电规划修编</t>
  </si>
  <si>
    <t>财政金融部（事业）</t>
  </si>
  <si>
    <t>财务培训</t>
  </si>
  <si>
    <t>委托业务费及相关费用</t>
  </si>
  <si>
    <t>契税补贴</t>
  </si>
  <si>
    <t>补充医疗保险费</t>
  </si>
  <si>
    <t>软件购置、升级及服务费</t>
  </si>
  <si>
    <t>基础设施建设部（事业）</t>
  </si>
  <si>
    <t>环卫清扫服务费</t>
  </si>
  <si>
    <t>负责兴港路以西、忠旺路以东、秦岭街以南地区</t>
  </si>
  <si>
    <t>工业污水处理费</t>
  </si>
  <si>
    <t>按照污水BOT协议工业污水处理费</t>
  </si>
  <si>
    <t>生活污水处理费</t>
  </si>
  <si>
    <t>按照污水BOT协议生活污水处理费</t>
  </si>
  <si>
    <t>与辽宁恒泰律师事务所签订关于提供动迁、工程合同等业务方面有关法律问题咨询和意见顾问费用。</t>
  </si>
  <si>
    <t>市政泵站人员看护费</t>
  </si>
  <si>
    <t>市政雨污水泵站看护人员、中交广通值班看护人员费用</t>
  </si>
  <si>
    <t>市政设施管理养护费</t>
  </si>
  <si>
    <t>负责兴港路以西、忠旺路以东、秦岭街以南地区市政设施维修养护。</t>
  </si>
  <si>
    <t>垃圾分类委托服务费</t>
  </si>
  <si>
    <t>根据垃圾分类委托服务协议进行支付</t>
  </si>
  <si>
    <t>园林绿化管理养护费</t>
  </si>
  <si>
    <t>负责兴港路以西；忠旺路以东；秦岭街以南地区</t>
  </si>
  <si>
    <t>污泥处置费</t>
  </si>
  <si>
    <t>根据污水协议</t>
  </si>
  <si>
    <t>供暖面积审计费</t>
  </si>
  <si>
    <t>根据辽东湾新区特许经营协议规定，新区政府应在每年供暖季工作结束后，对热源企业供暖面积进行审核，为供暖补贴提供依据。</t>
  </si>
  <si>
    <t>桥梁、排海管线看护及防波提道路清障费</t>
  </si>
  <si>
    <t>负责西防波提道路清理、排海管线看护（根据委托协议进行支付）</t>
  </si>
  <si>
    <t>第二工业污水处理费</t>
  </si>
  <si>
    <t>第二污水处理厂污水处理费</t>
  </si>
  <si>
    <t>其他工程及临时增加工程建设维护费</t>
  </si>
  <si>
    <t>用于管委会交办的临时工程建设费用（大型体育赛事配套等）及其他支出。</t>
  </si>
  <si>
    <t>市政消防设施维修费用</t>
  </si>
  <si>
    <t>用于兴港路以西；忠旺路以东；秦岭街以南地区市政消防水鹤及地下消防栓维修。</t>
  </si>
  <si>
    <t>营商环境建设部（事业）</t>
  </si>
  <si>
    <t>办事大厅工作经费-办公费</t>
  </si>
  <si>
    <t>派驻服务大厅窗口单位</t>
  </si>
  <si>
    <t>办事大厅工作经费-邮电费</t>
  </si>
  <si>
    <t>电话费用</t>
  </si>
  <si>
    <t>制作工装</t>
  </si>
  <si>
    <t>根据营商环境建设“一网、一门、一次”“一窗受理、集成服务”等文件要求统一着装</t>
  </si>
  <si>
    <t>网络专线服务费</t>
  </si>
  <si>
    <t>联通政务网、移动工商专网</t>
  </si>
  <si>
    <t>1.与市智慧城市平台对接智慧城市基础数据库建设培训工作。2.信息化技能和数据采集培训工作。3.审批事项业务主管部门政策法规培训工作。4.优化市场准入、各类行政许可相关职能部门培训学习工作。5.营商环境建设“一网、一门、一次”“一窗受理、集成服务”等学习培训工作。6.服务礼仪，窗口规范，公文写作，大厅管理，素质培训等聘请专家授课等购买第三方培训课程费用。7.一窗受理，综合窗口改革培训</t>
  </si>
  <si>
    <t>行政服务中心楼外绿化费</t>
  </si>
  <si>
    <t>对行政服务中心周边进行美观绿化</t>
  </si>
  <si>
    <t>文件印刷费</t>
  </si>
  <si>
    <t>踏勘评审类证照、全程代办工作、项目投资工作、民心网、“容缺审批”“政府买单”“投资项目承诺制”“社会事务审批”“市场准入”“依法审批”“全程代办”“营商环境建设”等工作的刻章、展板、图版、条幅、易拉宝、雨伞、路灯栏杆宣传板等费用</t>
  </si>
  <si>
    <t>宣传广告费</t>
  </si>
  <si>
    <t>宣传片制作及省市主流媒体、互联网、LED电子大屏的投放，8890平台及投诉渠道等宣传费用，以及建立微信公众号、各街道社区网格展板、户外落地大字宣传，路灯道旗制作等宣传费用等。</t>
  </si>
  <si>
    <t>固定标准</t>
  </si>
  <si>
    <t>招商部（事业）</t>
  </si>
  <si>
    <t>公务接待（接待客商）</t>
  </si>
  <si>
    <t>公务接待费用</t>
  </si>
  <si>
    <t>招商差旅费（驻长三角及其他地区招商）</t>
  </si>
  <si>
    <t>1.驻长三角招商                                 
2.参加市政府组织的招商活动</t>
  </si>
  <si>
    <t>商务与科技部（事业）</t>
  </si>
  <si>
    <t xml:space="preserve">1.对外开放会议费 2.外贸进出口及科技创新会议费 3.商务会议费 4.国开区会议费 </t>
  </si>
  <si>
    <t>1.对外开放培训费23000元
 2、2020年10月底前组织商贸流通领域安全生产知识培训，培训费用</t>
  </si>
  <si>
    <t>部门固定标准</t>
  </si>
  <si>
    <t>应急管理部（事业）</t>
  </si>
  <si>
    <t>应急发电车燃料、维护及升级改造</t>
  </si>
  <si>
    <t>应急发电车燃料、维护及硬件、电子自控软件升级改造费用。</t>
  </si>
  <si>
    <t>安全生产企业网格化监管系统</t>
  </si>
  <si>
    <t>落实《国务院安委会办公室关于加强基层安全生产网格化监管工作的指导意见
安委办〔2017〕30号》和盘锦市应急管理局《关于进一步推进安全生产网格化管理工作的通知（盘应急发〔2019〕137号）》对新区监管企业进行调查排查，摸清监管企业底数，防止监管漏洞和盲区，为监管部门执法检查提供真实依据。编制盘锦辽东湾新区安全生产监管系统监管企业名录及新区综合监管企业名录。</t>
  </si>
  <si>
    <t>安全生产和应急“十四五”规划编制</t>
  </si>
  <si>
    <t>1.应急预案编制：辽东湾新区应急预案体系建设，总体预案和各类专项应急预案的新增、变更、修订及专家审查费。
2.安全生产和应急管理“十四五”规划编制费：按照国务院安全生产发展规划编制导制，委托专家机构开展安全生产和应急管理“十四五”发展规划编制工作。</t>
  </si>
  <si>
    <t>安全生产和应急救援宣传费</t>
  </si>
  <si>
    <t>根据国家的统一部署，按照规定动作完成各项宣传任务，购买国家安全生产月组委会统一制作的宣传资料，用于安全生产和应急工作中的宣传制品费；“安全生产月”、“安全生产盘锦行”“安全科技周”等活动的设计策划、场地租赁、条幅展板、氛围营造等宣传费；法律法规等书册费及编辑制作费；印刷装订、视频制作、光盘刻录、宣传制品及新媒体应用、公众号、广告费用。</t>
  </si>
  <si>
    <t>安全生产和应急教育培训</t>
  </si>
  <si>
    <t>按照国家、省市部署的各项安全生产和应急培训教育任务，组建石化园区专家培训基地，聘请第三方机构或专家讲师，开展安全生产和应急救援相关教育培训的培训费、师资费、住宿费、伙食费、交通费、场地租赁、课件资料、试卷证件等相关费用。</t>
  </si>
  <si>
    <t>国家执法统一制式服</t>
  </si>
  <si>
    <t>执法制式服装费用</t>
  </si>
  <si>
    <t>信息化建设平台维护费</t>
  </si>
  <si>
    <t>根据文件 《国务院安全生产委员会办公室 国家减灾委员会办公室 应急管理部 关于加强应急基础信息管理的通知》（安委办〔2019〕8号）和 《盘锦应急管理信息化建设实施方案》文件；在安全生产监管平台、应急指挥管理、移动应急监管APP和视频点调等系统与国家、省市对接的升级改造费；石化园区封闭管理系统维护和升级改造费及电费。</t>
  </si>
  <si>
    <t>公务接待</t>
  </si>
  <si>
    <t>国家、省市等上级督查巡查和指导检查及本级（其他市县区）业务协同、交检互检、合作交流的公务接待的费用。</t>
  </si>
  <si>
    <t>应急及防汛物资调运</t>
  </si>
  <si>
    <t>应急装备和物资调配搬运费用及特种设备、应急车辆租赁及人员劳务费。根据事故情况，有则发生。</t>
  </si>
  <si>
    <t>石化产业园区管理费用</t>
  </si>
  <si>
    <t>按照新区管委会决定，于2015年9月24日对石化及精细化工园区进行封闭管理，支付封闭管理人工费、管理服务费等费用。</t>
  </si>
  <si>
    <t>执法检查和应急耗材</t>
  </si>
  <si>
    <t>安全生产执法检查和事故调查过程中使用的公告、档案、文书专用纸张、证据保护袋等专用材料；应急过程中使用的警戒带、警示标识、防爆、吸油等消耗品及静电消除、洗消等专用材料。</t>
  </si>
  <si>
    <t>法律顾问与专职律师聘用费</t>
  </si>
  <si>
    <t>落实《中共辽宁省委办公厅 辽宁省人民政府办公厅关于推行法律顾问制度和公职律师公司律师制度的实施意见》及《盘锦市人民政府办公室关于印发盘锦市全面推行行政执法公示制度执法全过程记录制度重大执法决定法制审核制度实施方案的通知》文件精神，聘请法律顾问团队，帮助解决执政执法中的疑难问题，建立安全生产和应急法治体系和各项执法工作流程，开展与司法衔接，受理参与行政诉讼、听证、复议和普法宣传等法律咨询服务费。</t>
  </si>
  <si>
    <t>网络通讯费（内网专线）</t>
  </si>
  <si>
    <t>安全生产视频会议、各企业视频监控系统应用、省安全生产综合监管平台、应急指挥系统、石化园区封闭管理系统的专用线路网络通讯费及短信发布费。</t>
  </si>
  <si>
    <t>事故应急预案演练</t>
  </si>
  <si>
    <t>检验事故应急救援预案的实用性，熟练掌握事故应急救援过程及现场指挥能力。包含应急预案演练费、场地租赁、清理洗消费、道具和设备租赁、视频制作、宣传制品、观摩评估、专家劳务等费用。</t>
  </si>
  <si>
    <t>执法车辆消耗</t>
  </si>
  <si>
    <t>执法车辆的维修养护及燃料费、保险费、过桥费、检车费等相关费用。</t>
  </si>
  <si>
    <t>专家安全评价、条件审查、咨询费</t>
  </si>
  <si>
    <t>1.聘请专家开展项目审查、现场勘查、现状评价、事故调查等；2.聘请安全评价机构开展安全评价、风险评估、报告编制等；3.事故和自然灾害的分析评估、检测检验等相关费用；4.专家库日常经费，在安全生产和应急救援处理过程中的咨询服务费；5.各类风险辨识、事故分析、评估报告的审查论证费；6.委托第三方机构开展安全生产风险评估和隐患排查治理费用；7.建立各行业领域风险管控和隐患排查的双重预防机制费用。</t>
  </si>
  <si>
    <t>安全生产举报奖励资金</t>
  </si>
  <si>
    <t>贯彻落实《中华人民共和国安全生产法》及关于印发《盘锦辽东湾新区安全生产举报奖励制度》的通知（盘辽应管〔2019〕23号 ），对在改善安全生产条件、防止生产安全事故、参加抢险救护等方面取得显著成绩的单位和个人，给予奖励；任何单位、组织和个人有权向新区应急管理部、其他负有安全生产监督管理职责的部门举报重大事故隐患和安全生产违法行为，给予奖励。</t>
  </si>
  <si>
    <t>安全生产执法和应急装备</t>
  </si>
  <si>
    <t>防爆摄像机、执法记录仪、PDA执法终端、防毒面罩、防护服、安全头盔、防火帽、热成像仪、气体泄露成像仪、红外测温仪、手持巡检设备、有毒易爆气体检测、防爆手机和对讲机、VR及监控设备、无人机、防爆照明电筒等。（以上均为防爆化工IIB级别）</t>
  </si>
  <si>
    <t>安全风险监测防控和应急指挥中心改造</t>
  </si>
  <si>
    <t>应急指挥中心改建及系统维护，与国家、省市四级联通，指挥调度，实现24小时视频点调系统。</t>
  </si>
  <si>
    <t>审计部（事业）</t>
  </si>
  <si>
    <t>工程造价审核委托业务费</t>
  </si>
  <si>
    <t>1.辽滨经济区污水处理厂项目委托业务费
2.基础建设部项目委托业务费；鑫诚公司工程项目委托业务费</t>
  </si>
  <si>
    <t>审计期刊、审计业务图书费用</t>
  </si>
  <si>
    <t>广联达软件维护费</t>
  </si>
  <si>
    <t>广联达软件升级</t>
  </si>
  <si>
    <t>审计业务培训费</t>
  </si>
  <si>
    <t>参加省厅、内审协会、市举办审计业务培训、计算机培训等</t>
  </si>
  <si>
    <t>石化及精细化工产业园区管委会（事业）</t>
  </si>
  <si>
    <t>招商差旅费</t>
  </si>
  <si>
    <t>长三角、北京、上海、深圳等招商差旅费</t>
  </si>
  <si>
    <t>辽宁省石化企业高质量发展大会、全国烯烃大会</t>
  </si>
  <si>
    <t>专家评审费</t>
  </si>
  <si>
    <t>石化专家评审</t>
  </si>
  <si>
    <t>招商差旅费（境外招商）</t>
  </si>
  <si>
    <t>境外招商差旅费</t>
  </si>
  <si>
    <t>石化联合会会费</t>
  </si>
  <si>
    <t xml:space="preserve">石化联合会会费 </t>
  </si>
  <si>
    <t>装备制造产业园区管理委员会（事业）</t>
  </si>
  <si>
    <t>园区聘请专家顾问协助招商引资工作</t>
  </si>
  <si>
    <t>装备制造产业招商推介工作会议</t>
  </si>
  <si>
    <t>注册装备制造及相关产业协会的会员</t>
  </si>
  <si>
    <t>注册装备制造相关协会会员</t>
  </si>
  <si>
    <t>北京、上海等差旅费</t>
  </si>
  <si>
    <t>接待来盘企业</t>
  </si>
  <si>
    <t>物流产业园区管委会（事业）</t>
  </si>
  <si>
    <t>物流产业招商推介会议</t>
  </si>
  <si>
    <t>高新技术产业园区管委会（事业）</t>
  </si>
  <si>
    <t>租赁费-鑫汇隆租金</t>
  </si>
  <si>
    <t>鑫汇隆租金费用</t>
  </si>
  <si>
    <t>劳务费-聘请专家顾问费用</t>
  </si>
  <si>
    <t>聘请专家顾问等</t>
  </si>
  <si>
    <t>长三角、京津冀等地差旅费用</t>
  </si>
  <si>
    <t>京津冀招商对接会、长三角招商活动、珠三角招商活动计划、高新技术产业推介会、重点企业对接会议等</t>
  </si>
  <si>
    <t>旅游与服务业产业园区管委会（事业）</t>
  </si>
  <si>
    <t>聘请专家顾问培训招商引资工作</t>
  </si>
  <si>
    <t>（二）商品和服务支出</t>
  </si>
  <si>
    <t>参加相关产业联合招商会会费</t>
  </si>
  <si>
    <t>北京、上海、珠三角等地差旅费</t>
  </si>
  <si>
    <t>招商推介工作会议</t>
  </si>
  <si>
    <t>人民法庭（行政）</t>
  </si>
  <si>
    <t>网络服务器维护、设备维修</t>
  </si>
  <si>
    <t>自然资源局（事业）</t>
  </si>
  <si>
    <t>开发区评价成果经费</t>
  </si>
  <si>
    <t>国家级开发区评价项目及成果审核费用</t>
  </si>
  <si>
    <t>土地测绘费</t>
  </si>
  <si>
    <t>业务学习、专家论证评审会</t>
  </si>
  <si>
    <t>主要用于在职人员培训学习城乡规划业务，一年计划安排集中培训学习。聘请规划领域专家到辽东湾分局工作所在地进行规划培训。</t>
  </si>
  <si>
    <t>基准地价备案调整</t>
  </si>
  <si>
    <t>1、城镇基准地价体系建设
2、国有农用地基准地价体系标定：依据《关于加强公示地价体系建设和管理工作的通知》辽国土资办发【2017】178号。</t>
  </si>
  <si>
    <t>土地评估费</t>
  </si>
  <si>
    <t>第三次国土调查</t>
  </si>
  <si>
    <t>现场踏勘，数据录入，数据整理，软件购置，外业车辆燃油等费用</t>
  </si>
  <si>
    <t>辖区内权籍调查及数据整合</t>
  </si>
  <si>
    <t>土地开发复垦</t>
  </si>
  <si>
    <t>各类规划成果、专题研究等专家论证评审费</t>
  </si>
  <si>
    <t>用于大型重点、难点项目的专家咨询及论证费用</t>
  </si>
  <si>
    <t>土地规划调整经费</t>
  </si>
  <si>
    <t>土地利用总体规划修改规划调整经费</t>
  </si>
  <si>
    <t>土地变更调查费</t>
  </si>
  <si>
    <t>国土资源土地变更调查费</t>
  </si>
  <si>
    <t>计算机、打印机等办公设备</t>
  </si>
  <si>
    <t>电脑、打印机购置、扫描仪等办公设备购置
不动产：高拍仪、单反照相机、彩色打印机、自助查询机、自助打证机等</t>
  </si>
  <si>
    <t>环境保护局（事业）</t>
  </si>
  <si>
    <t>公务车运行维护费</t>
  </si>
  <si>
    <t>公车运行维护费</t>
  </si>
  <si>
    <t>盘锦辽东湾新区起步区（重点建设区）环境风险评估</t>
  </si>
  <si>
    <t>区域环境现状监测、区域自然环境调查、区域生态现状调查、区域内企业现状及风险源调查、园区企业风险防控设施调查、区域周边环境风险敏感点情况调查、社会环境现状调查与影响分析、区域风险识别及风险等级评估、陆域风险评估及预测分析、海域风险评估及预测、园区企业风险应急能力评估、区域周围自然保护区风险分析、区域环境风险控制区及承载量评估、区域环境风险的社会影响分析、完善陆域风险防范措施系统、完善海域风险防范措施系统、环境风险管理及监测计划、会议费、专家费等其他杂项费用</t>
  </si>
  <si>
    <t>辽东湾新区规划环评修编306</t>
  </si>
  <si>
    <r>
      <rPr>
        <sz val="10"/>
        <rFont val="宋体"/>
        <charset val="134"/>
      </rPr>
      <t>（1）环境质量现状监测：对区域及周边的大气、地表水、地下水、土壤、海水水质、底泥、海洋生物、区域生态进行全面细致的调查。
（2）预测：大气需按新导则采用CMAQ进行网格模拟预测；需对全区及周边地下水进行预测；需按新导则对地表水、环境风险、土壤进行预测分析；需对海洋进行影响分析预测；需对周边生态区域进行影响分析预测。
（3）回顾性评价：需对对区域环境质量和生态影响进行回顾性分析，分析规划实施以来区域生态环境变化情况。对规划范围306平方公里内现有企业、环境基础设施、现有环境问题进行全面调查并针对性的提出解决方案。
（4）环境容量及资源承载力分析：计算分析大气、水、土地等资源的环境容量和承载力能否满足规划发展规模需求。若不足需提出解决方案。
（5）三线一单管控要求：根据国家最新环保政策，提出规划区三线一单管控要求，为规划区项目环评提供指导和依据。
（6）报告编制费用：包括报告其他相关内容的编写、报告总体编制、图集制作。
（7）会议、评审、咨询：需多次开会、聘请国家级省级专家进行探讨咨询。</t>
    </r>
    <r>
      <rPr>
        <sz val="10"/>
        <rFont val="Arial"/>
        <charset val="134"/>
      </rPr>
      <t xml:space="preserve">		</t>
    </r>
    <r>
      <rPr>
        <sz val="10"/>
        <rFont val="宋体"/>
        <charset val="134"/>
      </rPr>
      <t xml:space="preserve">
</t>
    </r>
  </si>
  <si>
    <t>项目验收技术评估会议费</t>
  </si>
  <si>
    <r>
      <rPr>
        <sz val="10"/>
        <rFont val="宋体"/>
        <charset val="134"/>
      </rPr>
      <t>"1、2017.7.1国务院关于修改《建设项环境保护管理条例》的决定                     中华人民共和国国务院令 第682号
交通费、差旅费、接待费等费用
依据国务院令第682号，规定的评审费由政府支出。"</t>
    </r>
    <r>
      <rPr>
        <sz val="10"/>
        <rFont val="Arial"/>
        <charset val="134"/>
      </rPr>
      <t xml:space="preserve">		</t>
    </r>
  </si>
  <si>
    <t>环境监测费</t>
  </si>
  <si>
    <t>环境监测费。按2019年计算。主要用于委托监测机构对辽东湾新区环境质量、企业的废水、废气等进行监测。
辽东湾新区没有监测站，监测委托第三方是付费的，收费依据为关于取消环境监测服务部分项目和降低收费标准的通知（辽价函〔2014〕160号）。</t>
  </si>
  <si>
    <t>蓝天工程工作经费</t>
  </si>
  <si>
    <r>
      <rPr>
        <sz val="10"/>
        <rFont val="宋体"/>
        <charset val="134"/>
      </rPr>
      <t>"2015.9.6中华人民共和国大气污染防治法（主席令第三十一号）
辽东湾新区重污染天气应急预案编制费                                         2014.9.28《大气污染物综合排放标准》GB16297-1996                                 关于加强大气污染治理工作的实施方案》（盘委发［2016］3号   "</t>
    </r>
    <r>
      <rPr>
        <sz val="10"/>
        <rFont val="Arial"/>
        <charset val="134"/>
      </rPr>
      <t xml:space="preserve">		</t>
    </r>
  </si>
  <si>
    <t>建设项目环评审查与监督技术评估专家评审费</t>
  </si>
  <si>
    <t>依据国务院关于修改《建设项目环境保护管理条例》的决定（国务院令第682号，2017.10.1施行）。                                                      按往年平均计算：报告表、报告书费用
依据国务院令第682号，规定的评审费由政府支出。</t>
  </si>
  <si>
    <t>辽东湾新区排水优化方案</t>
  </si>
  <si>
    <t>（1）现状水质监测，海域水环境质量监测（排水工程可能影响的周边海域），需监测三期水质
（2）规划区现有及规划企业污水产生量的调查、计算与分析；
（3）排污影响区域生态环境质量现状评价；
（4）排污口环境影响预测及优化方案编制；
（5）专家审查论证（可能是多轮审查论证）；
（6）排污口项目环评，在前述工作的基础上，开展排污口环评编制及审查工作。</t>
  </si>
  <si>
    <t>生态工业示范园区创建工作</t>
  </si>
  <si>
    <t>创建报告编制阶段、年度报告编制、验收报告编制阶段</t>
  </si>
  <si>
    <t>建设项目环评审查与监督技术评估会议费</t>
  </si>
  <si>
    <t>依据国务院关于修改《建设项目环境保护管理条例》的决定（国务院令第682号，2017.10.1施行）。
交通费、住宿费、伙食费、场地租金等费用</t>
  </si>
  <si>
    <t>项目验收技术评估专家评审费</t>
  </si>
  <si>
    <r>
      <rPr>
        <sz val="10"/>
        <rFont val="宋体"/>
        <charset val="134"/>
      </rPr>
      <t>2017.7.1国务院关于修改《建设项环境保护管理条例》的决定                     中华人民共和国国务院令 第682号
专家评审费</t>
    </r>
    <r>
      <rPr>
        <sz val="10"/>
        <rFont val="Arial"/>
        <charset val="134"/>
      </rPr>
      <t xml:space="preserve">		</t>
    </r>
  </si>
  <si>
    <t>辽东湾新区规划环评修编95.45</t>
  </si>
  <si>
    <t xml:space="preserve">（1）预测：大气需按新导则采用CMAQ进行网格模拟预测；需对全区及周边地下水进行预测；需按新导则对地表水、环境风险、土壤进行预测分析；需对海洋进行影响分析预测；需对周边生态区域进行影响分析预测。
（2）回顾性评价：需对对区域环境质量和生态影响进行回顾性分析，分析规划实施以来区域生态环境变化情况。对规划范围306平方公里内现有企业、环境基础设施、现有环境问题进行全面调查并针对性的提出解决方案。
（3）环境容量及资源承载力分析：计算分析大气、水、土地等资源的环境容量和承载力能否满足规划发展规模需求。若不足需提出解决方案。
（4）三线一单管控要求：根据国家最新环保政策，提出规划区三线一单管控要求，为规划区项目环评提供指导和依据。
（5）报告编制费用：包括报告其他相关内容的编写、报告总体编制、图集制作。
（6）会议、评审、咨询：需多次开会、聘请国家级省级专家进行探讨咨询。
</t>
  </si>
  <si>
    <t>污染源普查</t>
  </si>
  <si>
    <t xml:space="preserve">国务院办公厅关于印发第二次全国污染源普查方案的通知（国办发〔2017〕82号）关于印发《辽东湾新区第二次全国污染源普查实施方案》 的通知（辽东湾管办   〔2017〕15号）开展辽东湾新区第二次全国污染源普查工作                     国务院二污普办公室关于做好第三方机构参与第二次全国污染源普查工作的通知 （国污普〔2017〕11号） </t>
  </si>
  <si>
    <t>按2019年计算</t>
  </si>
  <si>
    <t>辽东湾消防大队（事业）</t>
  </si>
  <si>
    <t>日常训练、灭火出动造成的伤病医疗费</t>
  </si>
  <si>
    <t>1.配备消防器材装备：消防头盔、消防员灭火防护服、消防员灭火防护靴、正压式空气呼吸器、抢险救援服、等器材。
2.消防专业灭火药剂：蛋白泡沫灭火剂、氟蛋白泡沫灭火剂、水成膜泡沫灭火剂等。</t>
  </si>
  <si>
    <t>训练、执勤、比赛服装费用</t>
  </si>
  <si>
    <t>消防站专用燃料费</t>
  </si>
  <si>
    <t>消防站劳务费</t>
  </si>
  <si>
    <t>聘请厨师及帮厨人员</t>
  </si>
  <si>
    <t>消防站伙食费</t>
  </si>
  <si>
    <t>伙食费参考在职消防员标准</t>
  </si>
  <si>
    <t>营房、食堂、训练馆等营区内部设施设备的维修（护）</t>
  </si>
  <si>
    <t>设备维修维护</t>
  </si>
  <si>
    <t>个人防护装备、灭火装备等设备的维修维护费用</t>
  </si>
  <si>
    <t>消防站营房、设备维修维护</t>
  </si>
  <si>
    <t>办公楼、训练馆及其他设施设备维修维护费用</t>
  </si>
  <si>
    <t>消防站装备器材维护费</t>
  </si>
  <si>
    <t>维修保养灭火救援器材及个人防护装备费用</t>
  </si>
  <si>
    <t>执勤车专用燃料费</t>
  </si>
  <si>
    <t>执勤车辆燃料费</t>
  </si>
  <si>
    <t>厨师、食堂人员、会计等劳务费</t>
  </si>
  <si>
    <t>消防站专用材料费</t>
  </si>
  <si>
    <t>购买个人防护装备、灭火药剂、执勤训练等器材费用</t>
  </si>
  <si>
    <t>消防站办公设备购置</t>
  </si>
  <si>
    <t>购买办公桌椅、电脑、床、衣柜、书柜、电视等日常生活办公用品</t>
  </si>
  <si>
    <t>购买办公电脑、投影仪等办公设备</t>
  </si>
  <si>
    <t>消防站建站初期车辆及个人防护装备、灭火救援装备配备所需费用</t>
  </si>
  <si>
    <t>城市管理综合执法局（事业）</t>
  </si>
  <si>
    <t>13辆执法用车</t>
  </si>
  <si>
    <t>2020年公务车保险、检车、维修维护、燃油等费用</t>
  </si>
  <si>
    <t>2020年拆违机械（车辆）租赁</t>
  </si>
  <si>
    <t>2020年拆违机械租赁车辆费用</t>
  </si>
  <si>
    <t>2020年拆违人工劳务费</t>
  </si>
  <si>
    <t>对讲机服务费</t>
  </si>
  <si>
    <t>对讲机</t>
  </si>
  <si>
    <t>美丽乡村一体化建设项目、执法终端（城管通）</t>
  </si>
  <si>
    <t>城市综合执法一体化管理相关视频监控GPS定位系统（第一包），视频监控等设备含相关软件及6年质保建设项目投资等相关服务费用；城市综合执法一体化管理相关视频监控GPS定位系统（第二包）；施工建设、运行城管通终端费。</t>
  </si>
  <si>
    <t>人社分局（事业）</t>
  </si>
  <si>
    <t>辽东湾新区2020年部门预算项目绩效目标情况表</t>
  </si>
  <si>
    <t>单位：万元</t>
  </si>
  <si>
    <t xml:space="preserve">科目名称 </t>
  </si>
  <si>
    <t>项目（政策）名称</t>
  </si>
  <si>
    <t>项目类型</t>
  </si>
  <si>
    <t>资金用途</t>
  </si>
  <si>
    <t>年度预算资金总额</t>
  </si>
  <si>
    <t>项目总体绩效目标</t>
  </si>
  <si>
    <t>产出指标（一级）</t>
  </si>
  <si>
    <t>效益指标（一级）</t>
  </si>
  <si>
    <t>满意度指标（一级）</t>
  </si>
  <si>
    <t>项目实施期</t>
  </si>
  <si>
    <t>本年度项目实施计划</t>
  </si>
  <si>
    <t>评价方式</t>
  </si>
  <si>
    <t>项目依据等其他说明的问题</t>
  </si>
  <si>
    <t>年份</t>
  </si>
  <si>
    <t>申报状态</t>
  </si>
  <si>
    <t>是否纳入预算</t>
  </si>
  <si>
    <t>上级提前告知转移支付资金</t>
  </si>
  <si>
    <t>纳入一般公共预算管理的非税收入</t>
  </si>
  <si>
    <t>纳入政府性基金预算管理收入</t>
  </si>
  <si>
    <t>纳入财政专户管理的非税收入</t>
  </si>
  <si>
    <t>上年结转</t>
  </si>
  <si>
    <t>其他收入</t>
  </si>
  <si>
    <t>社会保险基金</t>
  </si>
  <si>
    <t>目标1</t>
  </si>
  <si>
    <t>目标2</t>
  </si>
  <si>
    <t>目标3</t>
  </si>
  <si>
    <t>数量指标（二级）</t>
  </si>
  <si>
    <t>质量指标（二级）</t>
  </si>
  <si>
    <t>时效指标（二级）</t>
  </si>
  <si>
    <t>成本指标（二级）</t>
  </si>
  <si>
    <t>经济效益指标（二级）</t>
  </si>
  <si>
    <t>社会效益指标（二级）</t>
  </si>
  <si>
    <t>生态效益指标（二级）</t>
  </si>
  <si>
    <t>可持续影响指标（二级）</t>
  </si>
  <si>
    <t>服务对象满意度指标（二级）</t>
  </si>
  <si>
    <t>截至二季度</t>
  </si>
  <si>
    <t>截至三季度</t>
  </si>
  <si>
    <t>截至四季度</t>
  </si>
  <si>
    <t>指标1（三级）：</t>
  </si>
  <si>
    <t>指标2（三级）：</t>
  </si>
  <si>
    <t>指标3（三级）：</t>
  </si>
  <si>
    <t>内容</t>
  </si>
  <si>
    <t>指标值</t>
  </si>
  <si>
    <t>党群工作部</t>
  </si>
  <si>
    <t>履职保障类</t>
  </si>
  <si>
    <t>业务类</t>
  </si>
  <si>
    <t>完成国家、省、市“两会”时期信访保障任务</t>
  </si>
  <si>
    <t>做好其他重点时期以及上级领导到新区调研期间信访保障工作</t>
  </si>
  <si>
    <t>发生去省、进京越级非访、极端访事件</t>
  </si>
  <si>
    <t>0</t>
  </si>
  <si>
    <t>发生去省、到市大规模群体访事件</t>
  </si>
  <si>
    <t>对新区社会和谐稳定有影响事件</t>
  </si>
  <si>
    <t>去省、进京访事件</t>
  </si>
  <si>
    <t>完成中央、省、市各级重点时期信访保障任务</t>
  </si>
  <si>
    <t>全年</t>
  </si>
  <si>
    <t>不发生有影响事件、无极端事件发生</t>
  </si>
  <si>
    <t>信访事项群众满意率</t>
  </si>
  <si>
    <t>100%</t>
  </si>
  <si>
    <t>信访事项及时受理率</t>
  </si>
  <si>
    <t>信访事项按期办结率</t>
  </si>
  <si>
    <t>一年</t>
  </si>
  <si>
    <t>自评</t>
  </si>
  <si>
    <t>其他商品和服务支出-办公费</t>
  </si>
  <si>
    <r>
      <rPr>
        <sz val="10"/>
        <color rgb="FF000000"/>
        <rFont val="宋体"/>
        <charset val="134"/>
      </rPr>
      <t>根据市委宣传部《</t>
    </r>
    <r>
      <rPr>
        <sz val="10"/>
        <color rgb="FF000000"/>
        <rFont val="Arial"/>
        <charset val="134"/>
      </rPr>
      <t>2020</t>
    </r>
    <r>
      <rPr>
        <sz val="10"/>
        <color rgb="FF000000"/>
        <rFont val="宋体"/>
        <charset val="134"/>
      </rPr>
      <t>年度人民日报、辽宁日报、盘锦日报等重点党报党刊订阅指标》要求开展报刊、杂志征订工作</t>
    </r>
  </si>
  <si>
    <t>让新区党员干部了解时事动态</t>
  </si>
  <si>
    <t>《人民日报》《经济日报》《光明日报》《辽宁日报》《盘锦日报》《求是》《中国纪检监察报》《中国纪检监察》《党风廉政》</t>
  </si>
  <si>
    <r>
      <rPr>
        <sz val="10"/>
        <color rgb="FF000000"/>
        <rFont val="Arial"/>
        <charset val="134"/>
      </rPr>
      <t>296</t>
    </r>
    <r>
      <rPr>
        <sz val="10"/>
        <color rgb="FF000000"/>
        <rFont val="宋体"/>
        <charset val="134"/>
      </rPr>
      <t>份</t>
    </r>
  </si>
  <si>
    <r>
      <rPr>
        <sz val="10"/>
        <color rgb="FF000000"/>
        <rFont val="宋体"/>
        <charset val="134"/>
      </rPr>
      <t>《共产党员》</t>
    </r>
    <r>
      <rPr>
        <sz val="10"/>
        <color rgb="FF000000"/>
        <rFont val="Arial"/>
        <charset val="134"/>
      </rPr>
      <t xml:space="preserve">
</t>
    </r>
    <r>
      <rPr>
        <sz val="10"/>
        <color rgb="FF000000"/>
        <rFont val="宋体"/>
        <charset val="134"/>
      </rPr>
      <t>《党史纵横》</t>
    </r>
    <r>
      <rPr>
        <sz val="10"/>
        <color rgb="FF000000"/>
        <rFont val="Arial"/>
        <charset val="134"/>
      </rPr>
      <t xml:space="preserve">
</t>
    </r>
    <r>
      <rPr>
        <sz val="10"/>
        <color rgb="FF000000"/>
        <rFont val="宋体"/>
        <charset val="134"/>
      </rPr>
      <t>《党建文汇》</t>
    </r>
    <r>
      <rPr>
        <sz val="10"/>
        <color rgb="FF000000"/>
        <rFont val="Arial"/>
        <charset val="134"/>
      </rPr>
      <t xml:space="preserve">
</t>
    </r>
    <r>
      <rPr>
        <sz val="10"/>
        <color rgb="FF000000"/>
        <rFont val="宋体"/>
        <charset val="134"/>
      </rPr>
      <t>《党支部书记》</t>
    </r>
    <r>
      <rPr>
        <sz val="10"/>
        <color rgb="FF000000"/>
        <rFont val="Arial"/>
        <charset val="134"/>
      </rPr>
      <t xml:space="preserve">
</t>
    </r>
    <r>
      <rPr>
        <sz val="10"/>
        <color rgb="FF000000"/>
        <rFont val="宋体"/>
        <charset val="134"/>
      </rPr>
      <t>《刊授党校》</t>
    </r>
  </si>
  <si>
    <r>
      <rPr>
        <sz val="10"/>
        <color rgb="FF000000"/>
        <rFont val="Arial"/>
        <charset val="134"/>
      </rPr>
      <t>340</t>
    </r>
    <r>
      <rPr>
        <sz val="10"/>
        <color rgb="FF000000"/>
        <rFont val="宋体"/>
        <charset val="134"/>
      </rPr>
      <t>套</t>
    </r>
  </si>
  <si>
    <t>间接效益</t>
  </si>
  <si>
    <t>持续发挥作用</t>
  </si>
  <si>
    <t>为新区党员干部提供学习资料</t>
  </si>
  <si>
    <t>其他商品服务支出</t>
  </si>
  <si>
    <t>加强新区对外宣传，更加全面地展示新区发展经验成就、项目建设情况、企业发展等新闻动态</t>
  </si>
  <si>
    <t>2018年7月通过政府采购与北京水晶石数字影像科技有限公司签订采购合同</t>
  </si>
  <si>
    <r>
      <rPr>
        <sz val="10"/>
        <color rgb="FF000000"/>
        <rFont val="Arial"/>
        <charset val="134"/>
      </rPr>
      <t>1</t>
    </r>
    <r>
      <rPr>
        <sz val="10"/>
        <color rgb="FF000000"/>
        <rFont val="宋体"/>
        <charset val="134"/>
      </rPr>
      <t>份</t>
    </r>
  </si>
  <si>
    <t>与市融媒体发展中心合作开办《盘锦日报社/盘锦辽东湾新区》专版，共12个专版和1个彩色连版</t>
  </si>
  <si>
    <r>
      <rPr>
        <sz val="10"/>
        <color rgb="FF000000"/>
        <rFont val="宋体"/>
        <charset val="134"/>
      </rPr>
      <t>现拍摄脚本已核定，</t>
    </r>
    <r>
      <rPr>
        <sz val="10"/>
        <color rgb="FF000000"/>
        <rFont val="Arial"/>
        <charset val="134"/>
      </rPr>
      <t>2020</t>
    </r>
    <r>
      <rPr>
        <sz val="10"/>
        <color rgb="FF000000"/>
        <rFont val="宋体"/>
        <charset val="134"/>
      </rPr>
      <t>年</t>
    </r>
    <r>
      <rPr>
        <sz val="10"/>
        <color rgb="FF000000"/>
        <rFont val="Arial"/>
        <charset val="134"/>
      </rPr>
      <t>7</t>
    </r>
    <r>
      <rPr>
        <sz val="10"/>
        <color rgb="FF000000"/>
        <rFont val="宋体"/>
        <charset val="134"/>
      </rPr>
      <t>月拍摄。</t>
    </r>
  </si>
  <si>
    <t>已与盘锦市融媒体中心签订广告发布合同</t>
  </si>
  <si>
    <r>
      <rPr>
        <sz val="10"/>
        <color rgb="FF000000"/>
        <rFont val="宋体"/>
        <charset val="134"/>
      </rPr>
      <t>预计</t>
    </r>
    <r>
      <rPr>
        <sz val="10"/>
        <color rgb="FF000000"/>
        <rFont val="Arial"/>
        <charset val="134"/>
      </rPr>
      <t>2021</t>
    </r>
    <r>
      <rPr>
        <sz val="10"/>
        <color rgb="FF000000"/>
        <rFont val="宋体"/>
        <charset val="134"/>
      </rPr>
      <t>年投入使用。</t>
    </r>
  </si>
  <si>
    <t>加大内宣外宣力度，扩大新区发展的影响力</t>
  </si>
  <si>
    <r>
      <rPr>
        <sz val="10"/>
        <color indexed="8"/>
        <rFont val="宋体"/>
        <charset val="134"/>
      </rPr>
      <t>牢固树立</t>
    </r>
    <r>
      <rPr>
        <sz val="10"/>
        <color indexed="8"/>
        <rFont val="Arial"/>
        <charset val="134"/>
      </rPr>
      <t>“</t>
    </r>
    <r>
      <rPr>
        <sz val="10"/>
        <color indexed="8"/>
        <rFont val="宋体"/>
        <charset val="134"/>
      </rPr>
      <t>四个意识</t>
    </r>
    <r>
      <rPr>
        <sz val="10"/>
        <color indexed="8"/>
        <rFont val="Arial"/>
        <charset val="134"/>
      </rPr>
      <t>”</t>
    </r>
    <r>
      <rPr>
        <sz val="10"/>
        <color indexed="8"/>
        <rFont val="宋体"/>
        <charset val="134"/>
      </rPr>
      <t>，充分坚定</t>
    </r>
    <r>
      <rPr>
        <sz val="10"/>
        <color indexed="8"/>
        <rFont val="Arial"/>
        <charset val="134"/>
      </rPr>
      <t>“</t>
    </r>
    <r>
      <rPr>
        <sz val="10"/>
        <color indexed="8"/>
        <rFont val="宋体"/>
        <charset val="134"/>
      </rPr>
      <t>四个自信</t>
    </r>
    <r>
      <rPr>
        <sz val="10"/>
        <color indexed="8"/>
        <rFont val="Arial"/>
        <charset val="134"/>
      </rPr>
      <t>”</t>
    </r>
    <r>
      <rPr>
        <sz val="10"/>
        <color indexed="8"/>
        <rFont val="宋体"/>
        <charset val="134"/>
      </rPr>
      <t>，扎实做好</t>
    </r>
    <r>
      <rPr>
        <sz val="10"/>
        <color indexed="8"/>
        <rFont val="Arial"/>
        <charset val="134"/>
      </rPr>
      <t>“</t>
    </r>
    <r>
      <rPr>
        <sz val="10"/>
        <color indexed="8"/>
        <rFont val="宋体"/>
        <charset val="134"/>
      </rPr>
      <t>两个维护</t>
    </r>
    <r>
      <rPr>
        <sz val="10"/>
        <color indexed="8"/>
        <rFont val="Arial"/>
        <charset val="134"/>
      </rPr>
      <t>”</t>
    </r>
    <r>
      <rPr>
        <sz val="10"/>
        <color indexed="8"/>
        <rFont val="宋体"/>
        <charset val="134"/>
      </rPr>
      <t>，还进一步拓展学习时间、丰富学习内容，有效带动了广大党员干部理论武装的自觉性</t>
    </r>
  </si>
  <si>
    <t>坚持定期集中辅导和培训交流，全面抓好党员干部学习教育的常态化、制度化开展</t>
  </si>
  <si>
    <t>开展集中培训，宣讲习近平总书记重要讲话精神</t>
  </si>
  <si>
    <r>
      <rPr>
        <sz val="10"/>
        <color indexed="8"/>
        <rFont val="Arial"/>
        <charset val="134"/>
      </rPr>
      <t>4</t>
    </r>
    <r>
      <rPr>
        <sz val="10"/>
        <color indexed="8"/>
        <rFont val="宋体"/>
        <charset val="134"/>
      </rPr>
      <t>次</t>
    </r>
  </si>
  <si>
    <t>开展集中培训，对系列政策法规进行解读</t>
  </si>
  <si>
    <t>开展集中培训，对党中央重要指示批示精神进行讲解</t>
  </si>
  <si>
    <t>为新区发展提供理论支撑</t>
  </si>
  <si>
    <t>新区党员干部理论水平提升</t>
  </si>
  <si>
    <t>其他对个人和家庭补助</t>
  </si>
  <si>
    <r>
      <rPr>
        <sz val="10"/>
        <color indexed="8"/>
        <rFont val="宋体"/>
        <charset val="134"/>
      </rPr>
      <t>根据市文明办下发《关于持续开展</t>
    </r>
    <r>
      <rPr>
        <sz val="10"/>
        <color indexed="8"/>
        <rFont val="Arial"/>
        <charset val="134"/>
      </rPr>
      <t>“</t>
    </r>
    <r>
      <rPr>
        <sz val="10"/>
        <color indexed="8"/>
        <rFont val="宋体"/>
        <charset val="134"/>
      </rPr>
      <t>文明单位助力脱贫攻坚行动</t>
    </r>
    <r>
      <rPr>
        <sz val="10"/>
        <color indexed="8"/>
        <rFont val="Arial"/>
        <charset val="134"/>
      </rPr>
      <t>”</t>
    </r>
    <r>
      <rPr>
        <sz val="10"/>
        <color indexed="8"/>
        <rFont val="宋体"/>
        <charset val="134"/>
      </rPr>
      <t>的通知》（盘文明办发〔</t>
    </r>
    <r>
      <rPr>
        <sz val="10"/>
        <color indexed="8"/>
        <rFont val="Arial"/>
        <charset val="134"/>
      </rPr>
      <t>2018</t>
    </r>
    <r>
      <rPr>
        <sz val="10"/>
        <color indexed="8"/>
        <rFont val="宋体"/>
        <charset val="134"/>
      </rPr>
      <t>〕</t>
    </r>
    <r>
      <rPr>
        <sz val="10"/>
        <color indexed="8"/>
        <rFont val="Arial"/>
        <charset val="134"/>
      </rPr>
      <t>15</t>
    </r>
    <r>
      <rPr>
        <sz val="10"/>
        <color indexed="8"/>
        <rFont val="宋体"/>
        <charset val="134"/>
      </rPr>
      <t>号）文件精神，新区对接北票市龙潭镇正北沟村冯家营村进行扶贫活动。（市检查考核一项）</t>
    </r>
  </si>
  <si>
    <t>拟为北票市龙潭镇正北沟村冯家营村建设文化广场</t>
  </si>
  <si>
    <r>
      <rPr>
        <sz val="10"/>
        <color indexed="8"/>
        <rFont val="Arial"/>
        <charset val="134"/>
      </rPr>
      <t>1</t>
    </r>
    <r>
      <rPr>
        <sz val="10"/>
        <color indexed="8"/>
        <rFont val="宋体"/>
        <charset val="134"/>
      </rPr>
      <t>座</t>
    </r>
  </si>
  <si>
    <t>配套绿化、主题雕塑、射灯、文化墙体等</t>
  </si>
  <si>
    <t>村民满意度提升</t>
  </si>
  <si>
    <r>
      <rPr>
        <sz val="10"/>
        <color indexed="8"/>
        <rFont val="Arial"/>
        <charset val="134"/>
      </rPr>
      <t>1</t>
    </r>
    <r>
      <rPr>
        <sz val="10"/>
        <color indexed="8"/>
        <rFont val="Arial"/>
        <charset val="134"/>
      </rPr>
      <t>00%</t>
    </r>
  </si>
  <si>
    <t>参观警示教育基地、购置廉政教育资料、廉政培训及测试</t>
  </si>
  <si>
    <t>廉政文化创建、廉政作品征集制作</t>
  </si>
  <si>
    <t>参观警示教育基地</t>
  </si>
  <si>
    <r>
      <rPr>
        <sz val="10"/>
        <color rgb="FF000000"/>
        <rFont val="Arial"/>
        <charset val="134"/>
      </rPr>
      <t>1</t>
    </r>
    <r>
      <rPr>
        <sz val="10"/>
        <color rgb="FF000000"/>
        <rFont val="宋体"/>
        <charset val="134"/>
      </rPr>
      <t>次</t>
    </r>
  </si>
  <si>
    <t>购置廉政教育资料</t>
  </si>
  <si>
    <r>
      <rPr>
        <sz val="10"/>
        <color rgb="FF000000"/>
        <rFont val="Arial"/>
        <charset val="134"/>
      </rPr>
      <t>2</t>
    </r>
    <r>
      <rPr>
        <sz val="10"/>
        <color rgb="FF000000"/>
        <rFont val="宋体"/>
        <charset val="134"/>
      </rPr>
      <t>次</t>
    </r>
  </si>
  <si>
    <t>疫情结束后组织参观廉政教育基地</t>
  </si>
  <si>
    <t>按照市纪委通知要求，购置规定数量的廉政教育材料</t>
  </si>
  <si>
    <t>组织参观廉政教育基地</t>
  </si>
  <si>
    <t>坚持把党的纪律和规矩挺在前面，通过参观警示教育基地，切实筑牢新区党员干部拒腐防变的思想道德防线。</t>
  </si>
  <si>
    <t>通过购置廉政教育材料，增强新区党员干部党的理论知识的学习，从而提高新区党员干部的廉洁自律意识。</t>
  </si>
  <si>
    <t>定期组织开展各类文体活动</t>
  </si>
  <si>
    <t>利用丰富活动促进职工身心健康，以更饱满热情投入本职工作</t>
  </si>
  <si>
    <t>开展各类文体活动</t>
  </si>
  <si>
    <r>
      <rPr>
        <sz val="10"/>
        <color indexed="8"/>
        <rFont val="Arial"/>
        <charset val="134"/>
      </rPr>
      <t>2</t>
    </r>
    <r>
      <rPr>
        <sz val="10"/>
        <color indexed="8"/>
        <rFont val="宋体"/>
        <charset val="134"/>
      </rPr>
      <t>次</t>
    </r>
  </si>
  <si>
    <t>内设机构员工参与率</t>
  </si>
  <si>
    <t>活动职工满意率</t>
  </si>
  <si>
    <t>其他资本性支出</t>
  </si>
  <si>
    <t>根据干部人事档案室建设标准，进一步规范、完善新区档案室设施配备及实现阅档、存档分区管理。</t>
  </si>
  <si>
    <t>将原档案室隔壁房间进行改造，并配齐相关设备。</t>
  </si>
  <si>
    <t>存档室一间、阅档室一间、台式电脑一台、多功能打印机一台</t>
  </si>
  <si>
    <t>保证档案室监控、防盗、防火设施齐全</t>
  </si>
  <si>
    <t>更换防盗门一扇、安装监控系统一套、灭火器两个</t>
  </si>
  <si>
    <t>提高新区干部人事档案管理安全性、规范性。</t>
  </si>
  <si>
    <t>按照省市委及新区党工委开展“基层党建制度落实年”活动实施方案要求，确实提高新区党组织书记及党员同志政治意识，推动新区党建在业务工作中的重要性，切实增强新区党建的更上一层台阶。</t>
  </si>
  <si>
    <t>进一步增强新区党组织书记的管理能力以及党员如何发挥先锋模范作用。</t>
  </si>
  <si>
    <t>开展新区党组织书记培训</t>
  </si>
  <si>
    <r>
      <rPr>
        <sz val="10"/>
        <rFont val="Arial"/>
        <charset val="134"/>
      </rPr>
      <t>2</t>
    </r>
    <r>
      <rPr>
        <sz val="10"/>
        <rFont val="宋体"/>
        <charset val="134"/>
      </rPr>
      <t>次</t>
    </r>
  </si>
  <si>
    <t>开展新区党员培训</t>
  </si>
  <si>
    <r>
      <rPr>
        <sz val="10"/>
        <rFont val="宋体"/>
        <charset val="134"/>
      </rPr>
      <t>按照省市委及新区党工委开展</t>
    </r>
    <r>
      <rPr>
        <sz val="10"/>
        <rFont val="Arial"/>
        <charset val="134"/>
      </rPr>
      <t>“</t>
    </r>
    <r>
      <rPr>
        <sz val="10"/>
        <rFont val="宋体"/>
        <charset val="134"/>
      </rPr>
      <t>基层党建制度落实年</t>
    </r>
    <r>
      <rPr>
        <sz val="10"/>
        <rFont val="Arial"/>
        <charset val="134"/>
      </rPr>
      <t>”</t>
    </r>
    <r>
      <rPr>
        <sz val="10"/>
        <rFont val="宋体"/>
        <charset val="134"/>
      </rPr>
      <t>活动实施方案要求</t>
    </r>
  </si>
  <si>
    <t>增强基层党组织书记政治意识以及党员发挥先锋模范作用</t>
  </si>
  <si>
    <t>借鉴其他县区、经济区培训内容及样式</t>
  </si>
  <si>
    <t>人均培训成本</t>
  </si>
  <si>
    <r>
      <rPr>
        <sz val="10"/>
        <rFont val="Arial"/>
        <charset val="134"/>
      </rPr>
      <t>92</t>
    </r>
    <r>
      <rPr>
        <sz val="10"/>
        <rFont val="宋体"/>
        <charset val="134"/>
      </rPr>
      <t>余人</t>
    </r>
  </si>
  <si>
    <r>
      <rPr>
        <sz val="10"/>
        <rFont val="Arial"/>
        <charset val="134"/>
      </rPr>
      <t>950</t>
    </r>
    <r>
      <rPr>
        <sz val="10"/>
        <rFont val="宋体"/>
        <charset val="134"/>
      </rPr>
      <t>余人</t>
    </r>
  </si>
  <si>
    <t>发挥辽东湾新区党建引领经济发展作用</t>
  </si>
  <si>
    <t>党组织书记及党员满意度提高</t>
  </si>
  <si>
    <t>大型修缮</t>
  </si>
  <si>
    <t>充分发挥党史育人功能，教育和引导新区广大党员干部进一步坚定理想信念；展现新区开发建设的成就，鼓舞和激励新区广大干部群众坚定发展自信；借助市国税局与全省税务培训学校的培训生源，吸引全国的税务系统干部到新区参观、学习，扩大新区的知名度，加大业务往来和对外联系。</t>
  </si>
  <si>
    <t>2018年8月通过招投标形式由辽宁汇通建筑工程有限公司对新区党史馆进行装饰装修建设</t>
  </si>
  <si>
    <t>由于税务展区及党史展区内容未确定，因此该工程未能及时推进</t>
  </si>
  <si>
    <r>
      <rPr>
        <sz val="10"/>
        <color rgb="FF000000"/>
        <rFont val="宋体"/>
        <charset val="134"/>
      </rPr>
      <t>工程已完成</t>
    </r>
    <r>
      <rPr>
        <sz val="10"/>
        <color rgb="FF000000"/>
        <rFont val="Arial"/>
        <charset val="134"/>
      </rPr>
      <t>85%</t>
    </r>
  </si>
  <si>
    <t>扩大新区的知名度</t>
  </si>
  <si>
    <t>房屋建筑物购建</t>
  </si>
  <si>
    <t>辽东湾新区综合性职工文体活动中心项目建设</t>
  </si>
  <si>
    <t>项目的建设将有利于增进辽东湾新区广大干部职工间友谊，活跃业余文化生活，服务人数众多，相互交流技艺，加深了解，增进感情，从而增强新区凝聚力。</t>
  </si>
  <si>
    <t>主要建设体育健身中心、文化中心，包括篮球场、羽毛球场、图书阅览室、职工技能培训中心等。</t>
  </si>
  <si>
    <r>
      <rPr>
        <sz val="10"/>
        <color indexed="8"/>
        <rFont val="Arial"/>
        <charset val="134"/>
      </rPr>
      <t>2021</t>
    </r>
    <r>
      <rPr>
        <sz val="10"/>
        <color indexed="8"/>
        <rFont val="宋体"/>
        <charset val="134"/>
      </rPr>
      <t>年</t>
    </r>
    <r>
      <rPr>
        <sz val="10"/>
        <color indexed="8"/>
        <rFont val="Arial"/>
        <charset val="134"/>
      </rPr>
      <t>12</t>
    </r>
    <r>
      <rPr>
        <sz val="10"/>
        <color indexed="8"/>
        <rFont val="宋体"/>
        <charset val="134"/>
      </rPr>
      <t>底</t>
    </r>
  </si>
  <si>
    <t>建成后不仅可以满足职工群众问题活动的需求，还可以满足工会“双服务”等相关要求。</t>
  </si>
  <si>
    <t>保障新区广大干部职工身体健康，提振工作热情</t>
  </si>
  <si>
    <t>包含新区各内设机构、各产业园区管委会全体干部职工（在编在岗人员、合同工人员、返聘人员、挂职锻炼人员、退休人员）</t>
  </si>
  <si>
    <r>
      <rPr>
        <sz val="10"/>
        <color indexed="8"/>
        <rFont val="Arial"/>
        <charset val="134"/>
      </rPr>
      <t>331</t>
    </r>
    <r>
      <rPr>
        <sz val="10"/>
        <color indexed="8"/>
        <rFont val="宋体"/>
        <charset val="134"/>
      </rPr>
      <t>人</t>
    </r>
  </si>
  <si>
    <t>开展体检活动</t>
  </si>
  <si>
    <r>
      <rPr>
        <sz val="10"/>
        <color indexed="8"/>
        <rFont val="Arial"/>
        <charset val="134"/>
      </rPr>
      <t>1</t>
    </r>
    <r>
      <rPr>
        <sz val="10"/>
        <color indexed="8"/>
        <rFont val="宋体"/>
        <charset val="134"/>
      </rPr>
      <t>次</t>
    </r>
  </si>
  <si>
    <t>保障新区广大干部职工身体健康，进一步提升职工工作热情</t>
  </si>
  <si>
    <t>职工满意度</t>
  </si>
  <si>
    <t>综合办公室</t>
  </si>
  <si>
    <t>一般行政管理事务（政府办公厅（室））</t>
  </si>
  <si>
    <t>租花费</t>
  </si>
  <si>
    <t>履职保障</t>
  </si>
  <si>
    <t>其他</t>
  </si>
  <si>
    <t>租花费用完成</t>
  </si>
  <si>
    <t>1</t>
  </si>
  <si>
    <t>完成</t>
  </si>
  <si>
    <t>满意</t>
  </si>
  <si>
    <t>网络服务费完成</t>
  </si>
  <si>
    <t>文件印刷费用完成</t>
  </si>
  <si>
    <t>20</t>
  </si>
  <si>
    <t>春节及假日、公共节能宣传周、政务公开日等活动制作宣传展板、条幅费用</t>
  </si>
  <si>
    <t>春节及假日、公共节能宣传周、政务公开日等活动制作宣传展板、条幅费用完成</t>
  </si>
  <si>
    <t>办公楼零星维修、规划展馆维修费用完成</t>
  </si>
  <si>
    <t>电梯维保及年检费用</t>
  </si>
  <si>
    <t>电梯维保及年检费用完成</t>
  </si>
  <si>
    <t>办公楼内外监控运行维护费用完成</t>
  </si>
  <si>
    <t>24</t>
  </si>
  <si>
    <t>新区门户网站维护费</t>
  </si>
  <si>
    <t>信息化建设</t>
  </si>
  <si>
    <t>新区门户网站维护费完成</t>
  </si>
  <si>
    <t>12</t>
  </si>
  <si>
    <t>办公楼房租等运行费用完成</t>
  </si>
  <si>
    <t>垃圾清运费完成</t>
  </si>
  <si>
    <t>律师顾问费完成</t>
  </si>
  <si>
    <t>30</t>
  </si>
  <si>
    <t>委托采购代理机构代理采购服务费及造价审核费用完成</t>
  </si>
  <si>
    <t>ISO9001质量体系认证费完成</t>
  </si>
  <si>
    <t>公务用车安装定位系统费用完成</t>
  </si>
  <si>
    <t>会议费完成</t>
  </si>
  <si>
    <t>培训费完成</t>
  </si>
  <si>
    <t>4</t>
  </si>
  <si>
    <t>报刊费完成</t>
  </si>
  <si>
    <t>2</t>
  </si>
  <si>
    <t>档案保密工作经费完成</t>
  </si>
  <si>
    <t>设备购置</t>
  </si>
  <si>
    <t>办公用品购置完成</t>
  </si>
  <si>
    <t>档案管理系统建设完成</t>
  </si>
  <si>
    <t>督查绩效考核部</t>
  </si>
  <si>
    <t>事业发展类</t>
  </si>
  <si>
    <t>保障考勤工作</t>
  </si>
  <si>
    <t>统计工作人员考勤</t>
  </si>
  <si>
    <t>人脸识别设备</t>
  </si>
  <si>
    <t>4套</t>
  </si>
  <si>
    <t>精准识别</t>
  </si>
  <si>
    <t>精准统计考勤数据</t>
  </si>
  <si>
    <t>新区工作人员对考勤数据满意</t>
  </si>
  <si>
    <t>因原有考勤机年久陈旧，考勤统计系统繁琐，考勤识别系统反应迟疑，导致工作效率慢，考勤机制作公司产品已更新换代，此产品无法维护升级，需更换考勤机。</t>
  </si>
  <si>
    <t>已申报</t>
  </si>
  <si>
    <t xml:space="preserve"> 信息网络及软件购置更新</t>
  </si>
  <si>
    <t>开发智能人脸识别系统，人脸识别考勤管理软件。</t>
  </si>
  <si>
    <t>1套</t>
  </si>
  <si>
    <t>精准统计数据</t>
  </si>
  <si>
    <t>此管理平台与新购置考勤机配套使用，可直接导出工作人员出勤、病假、事假情况，自动识别人员信息等功能。</t>
  </si>
  <si>
    <t>审计部</t>
  </si>
  <si>
    <t>审计业务学习资料</t>
  </si>
  <si>
    <t>拓宽审计业务知识信息获得渠道</t>
  </si>
  <si>
    <t>审计业务期刊</t>
  </si>
  <si>
    <r>
      <rPr>
        <sz val="10"/>
        <color indexed="8"/>
        <rFont val="Arial"/>
        <charset val="134"/>
      </rPr>
      <t>12</t>
    </r>
    <r>
      <rPr>
        <sz val="10"/>
        <color indexed="8"/>
        <rFont val="宋体"/>
        <charset val="134"/>
      </rPr>
      <t>期</t>
    </r>
  </si>
  <si>
    <t>审计业务报刊</t>
  </si>
  <si>
    <t>按月安排阅读学习</t>
  </si>
  <si>
    <r>
      <rPr>
        <sz val="10"/>
        <color indexed="8"/>
        <rFont val="宋体"/>
        <charset val="134"/>
      </rPr>
      <t>每周</t>
    </r>
    <r>
      <rPr>
        <sz val="10"/>
        <color indexed="8"/>
        <rFont val="Arial"/>
        <charset val="134"/>
      </rPr>
      <t>1</t>
    </r>
    <r>
      <rPr>
        <sz val="10"/>
        <color indexed="8"/>
        <rFont val="宋体"/>
        <charset val="134"/>
      </rPr>
      <t>次</t>
    </r>
  </si>
  <si>
    <r>
      <rPr>
        <sz val="10"/>
        <color indexed="8"/>
        <rFont val="Arial"/>
        <charset val="134"/>
      </rPr>
      <t>0.5</t>
    </r>
    <r>
      <rPr>
        <sz val="10"/>
        <color indexed="8"/>
        <rFont val="宋体"/>
        <charset val="134"/>
      </rPr>
      <t>万元</t>
    </r>
  </si>
  <si>
    <t>审计业务图书</t>
  </si>
  <si>
    <t>按月阅读学习</t>
  </si>
  <si>
    <t>终审通过</t>
  </si>
  <si>
    <t>信息化建设类</t>
  </si>
  <si>
    <t>审计业务保障</t>
  </si>
  <si>
    <t>审计业务平台</t>
  </si>
  <si>
    <t>持续运行</t>
  </si>
  <si>
    <t>审计软件维护升级费用</t>
  </si>
  <si>
    <r>
      <rPr>
        <sz val="10"/>
        <color indexed="8"/>
        <rFont val="Arial"/>
        <charset val="134"/>
      </rPr>
      <t>1</t>
    </r>
    <r>
      <rPr>
        <sz val="10"/>
        <color indexed="8"/>
        <rFont val="宋体"/>
        <charset val="134"/>
      </rPr>
      <t>万元</t>
    </r>
  </si>
  <si>
    <t>持续运维</t>
  </si>
  <si>
    <t>广联达财务软件</t>
  </si>
  <si>
    <t>2020</t>
  </si>
  <si>
    <t>审计业务专题培训教育经费</t>
  </si>
  <si>
    <t>提高部门人员审计业务能力</t>
  </si>
  <si>
    <t>本部门人员审计业务能力提高</t>
  </si>
  <si>
    <r>
      <rPr>
        <sz val="10"/>
        <color indexed="8"/>
        <rFont val="Arial"/>
        <charset val="134"/>
      </rPr>
      <t>9</t>
    </r>
    <r>
      <rPr>
        <sz val="10"/>
        <color indexed="8"/>
        <rFont val="宋体"/>
        <charset val="134"/>
      </rPr>
      <t>人参加培训</t>
    </r>
  </si>
  <si>
    <t>按月安排培训</t>
  </si>
  <si>
    <r>
      <rPr>
        <sz val="10"/>
        <color indexed="8"/>
        <rFont val="宋体"/>
        <charset val="134"/>
      </rPr>
      <t>每月</t>
    </r>
    <r>
      <rPr>
        <sz val="10"/>
        <color indexed="8"/>
        <rFont val="Arial"/>
        <charset val="134"/>
      </rPr>
      <t>1</t>
    </r>
    <r>
      <rPr>
        <sz val="10"/>
        <color indexed="8"/>
        <rFont val="宋体"/>
        <charset val="134"/>
      </rPr>
      <t>次</t>
    </r>
  </si>
  <si>
    <t>财政干部专题培训教育经费</t>
  </si>
  <si>
    <t>4万元</t>
  </si>
  <si>
    <r>
      <rPr>
        <sz val="10"/>
        <color indexed="8"/>
        <rFont val="宋体"/>
        <charset val="134"/>
      </rPr>
      <t>培训</t>
    </r>
    <r>
      <rPr>
        <sz val="10"/>
        <color indexed="8"/>
        <rFont val="Arial"/>
        <charset val="134"/>
      </rPr>
      <t>6</t>
    </r>
    <r>
      <rPr>
        <sz val="10"/>
        <color indexed="8"/>
        <rFont val="宋体"/>
        <charset val="134"/>
      </rPr>
      <t>次</t>
    </r>
  </si>
  <si>
    <r>
      <rPr>
        <sz val="10"/>
        <color indexed="8"/>
        <rFont val="宋体"/>
        <charset val="134"/>
      </rPr>
      <t>培训</t>
    </r>
    <r>
      <rPr>
        <sz val="10"/>
        <color indexed="8"/>
        <rFont val="Arial"/>
        <charset val="134"/>
      </rPr>
      <t>9</t>
    </r>
    <r>
      <rPr>
        <sz val="10"/>
        <color indexed="8"/>
        <rFont val="宋体"/>
        <charset val="134"/>
      </rPr>
      <t>次</t>
    </r>
  </si>
  <si>
    <r>
      <rPr>
        <sz val="10"/>
        <color indexed="8"/>
        <rFont val="宋体"/>
        <charset val="134"/>
      </rPr>
      <t>培训</t>
    </r>
    <r>
      <rPr>
        <sz val="10"/>
        <color indexed="8"/>
        <rFont val="Arial"/>
        <charset val="134"/>
      </rPr>
      <t>12</t>
    </r>
    <r>
      <rPr>
        <sz val="10"/>
        <color indexed="8"/>
        <rFont val="宋体"/>
        <charset val="134"/>
      </rPr>
      <t>次</t>
    </r>
  </si>
  <si>
    <t>工程造价审核</t>
  </si>
  <si>
    <t>审计项目</t>
  </si>
  <si>
    <t>工程项目审计</t>
  </si>
  <si>
    <t>4项</t>
  </si>
  <si>
    <r>
      <rPr>
        <sz val="10"/>
        <color indexed="8"/>
        <rFont val="Arial"/>
        <charset val="134"/>
      </rPr>
      <t>2020</t>
    </r>
    <r>
      <rPr>
        <sz val="10"/>
        <color indexed="8"/>
        <rFont val="宋体"/>
        <charset val="134"/>
      </rPr>
      <t>年完成</t>
    </r>
  </si>
  <si>
    <r>
      <rPr>
        <sz val="10"/>
        <color indexed="8"/>
        <rFont val="Arial"/>
        <charset val="134"/>
      </rPr>
      <t>1</t>
    </r>
    <r>
      <rPr>
        <sz val="10"/>
        <color indexed="8"/>
        <rFont val="宋体"/>
        <charset val="134"/>
      </rPr>
      <t>年</t>
    </r>
  </si>
  <si>
    <r>
      <rPr>
        <sz val="10"/>
        <color indexed="8"/>
        <rFont val="Arial"/>
        <charset val="134"/>
      </rPr>
      <t>93.8</t>
    </r>
    <r>
      <rPr>
        <sz val="10"/>
        <color indexed="8"/>
        <rFont val="宋体"/>
        <charset val="134"/>
      </rPr>
      <t>万</t>
    </r>
  </si>
  <si>
    <t>审减额</t>
  </si>
  <si>
    <r>
      <rPr>
        <sz val="10"/>
        <color theme="1"/>
        <rFont val="Arial"/>
        <charset val="134"/>
      </rPr>
      <t>5%</t>
    </r>
    <r>
      <rPr>
        <sz val="10"/>
        <color theme="1"/>
        <rFont val="宋体"/>
        <charset val="134"/>
      </rPr>
      <t>以上</t>
    </r>
  </si>
  <si>
    <t>完成2项审计</t>
  </si>
  <si>
    <t>完成3项审计</t>
  </si>
  <si>
    <t>完成4项审计</t>
  </si>
  <si>
    <t>委托中介机构</t>
  </si>
  <si>
    <t>财政金融部</t>
  </si>
  <si>
    <r>
      <rPr>
        <sz val="10"/>
        <color rgb="FF000000"/>
        <rFont val="Arial"/>
        <charset val="134"/>
      </rPr>
      <t xml:space="preserve"> </t>
    </r>
    <r>
      <rPr>
        <sz val="10"/>
        <color rgb="FF000000"/>
        <rFont val="宋体"/>
        <charset val="134"/>
      </rPr>
      <t>信息网络及软件购置更新</t>
    </r>
  </si>
  <si>
    <t>国库、预算、核算三方软件衔接</t>
  </si>
  <si>
    <t>彻底告别繁琐的付款核销流程</t>
  </si>
  <si>
    <t>保障新区融资业务顺利进行</t>
  </si>
  <si>
    <t>给新区带来更好的收益</t>
  </si>
  <si>
    <t>学习新的投融资、化债的实施办法</t>
  </si>
  <si>
    <t>更好的推进新区融资脚步</t>
  </si>
  <si>
    <t>医疗补助</t>
  </si>
  <si>
    <t>保障新区人员医疗补助二次保险</t>
  </si>
  <si>
    <t>对新区范围内的购房契税补助</t>
  </si>
  <si>
    <t>服从市里文件规定，保障老百姓的权益</t>
  </si>
  <si>
    <t>辽东湾经济发展部</t>
  </si>
  <si>
    <t xml:space="preserve">  一般行政管理事务</t>
  </si>
  <si>
    <t>政策汇编、宣传及工作资料的印刷</t>
  </si>
  <si>
    <t>事业发展</t>
  </si>
  <si>
    <t>7.55</t>
  </si>
  <si>
    <t>完成本部相关业务及电力安全、节能宣传、民营经济发展等工作</t>
  </si>
  <si>
    <t>完成本部门统计信息数据公布。</t>
  </si>
  <si>
    <t>印刷《经济月报》</t>
  </si>
  <si>
    <t>1440本</t>
  </si>
  <si>
    <t>印刷《支持中小企业应对新冠疫情的若干政策》</t>
  </si>
  <si>
    <t>200本</t>
  </si>
  <si>
    <t>电力安全及节能宣传、调研、项目包装等业务工作材料</t>
  </si>
  <si>
    <t>根据市上级部门要求确定数量及次数</t>
  </si>
  <si>
    <t>根据省、市电力安全及节能宣传要求做好相关工作</t>
  </si>
  <si>
    <t>活动总结材料</t>
  </si>
  <si>
    <t>政府统一采购降低成本</t>
  </si>
  <si>
    <t>&lt;7.55</t>
  </si>
  <si>
    <t>提升电力安全、节能的意识及民营相关政策的认知</t>
  </si>
  <si>
    <t>督促、指导企业做好电力安全防范，促进发展政策普惠企业</t>
  </si>
  <si>
    <t>开展各项活动</t>
  </si>
  <si>
    <t>完成各项工作</t>
  </si>
  <si>
    <t/>
  </si>
  <si>
    <t>召开统计年度业务陪训</t>
  </si>
  <si>
    <t>按时并高质量完成统计年度报表</t>
  </si>
  <si>
    <t>培训成本</t>
  </si>
  <si>
    <t>1次，100人</t>
  </si>
  <si>
    <t>陪训人员按期完成年度报表任务</t>
  </si>
  <si>
    <t>被培训人员满意度</t>
  </si>
  <si>
    <t>≥90%</t>
  </si>
  <si>
    <t xml:space="preserve"> 培训支出</t>
  </si>
  <si>
    <t>参加与业务相关的陪训费用</t>
  </si>
  <si>
    <t>3.5</t>
  </si>
  <si>
    <t>参加专项业务培训</t>
  </si>
  <si>
    <t>参加发改委相关业务陪训</t>
  </si>
  <si>
    <t>3次，3人</t>
  </si>
  <si>
    <t>参加工信局相关业务陪训</t>
  </si>
  <si>
    <t>参加统计相关业务陪训</t>
  </si>
  <si>
    <t>4次，4人</t>
  </si>
  <si>
    <t>提高工作人员素质，提升经济发展管理能力</t>
  </si>
  <si>
    <t>提出发展意见报告</t>
  </si>
  <si>
    <t>参加培训人员满意度</t>
  </si>
  <si>
    <t>根据各专业陪训通知情况确定，完成陪训</t>
  </si>
  <si>
    <t>热点发展总体规划（2011-2030）修编</t>
  </si>
  <si>
    <t>40</t>
  </si>
  <si>
    <t>编制完成《盘锦辽东湾新区热电发展总体规划（2019-2030年）》报告</t>
  </si>
  <si>
    <t>《盘锦辽东湾新区热电发展总体规划（2019-2030年）》报告</t>
  </si>
  <si>
    <t>10本</t>
  </si>
  <si>
    <t>完成报告编制</t>
  </si>
  <si>
    <t>验收合格，形成最终报告</t>
  </si>
  <si>
    <t>&lt;40</t>
  </si>
  <si>
    <t>新区管委会认可度</t>
  </si>
  <si>
    <t>完成编制</t>
  </si>
  <si>
    <t>报告编制费</t>
  </si>
  <si>
    <t>214</t>
  </si>
  <si>
    <t>编制完成循环化中期评估、十四五、港口整合、高质量发展等专项报告。</t>
  </si>
  <si>
    <t>各专项完成报告</t>
  </si>
  <si>
    <t>根据各专业合同确定数量</t>
  </si>
  <si>
    <t>完成各专项报告编制</t>
  </si>
  <si>
    <t>&lt;214</t>
  </si>
  <si>
    <t>统计信息事务</t>
  </si>
  <si>
    <t>第四全国经济普查印刷费</t>
  </si>
  <si>
    <t>1.1</t>
  </si>
  <si>
    <t>印刷后期数据开发手册</t>
  </si>
  <si>
    <t>印刷《辽东湾新区第四全国经济普查数据手册》</t>
  </si>
  <si>
    <t>100本</t>
  </si>
  <si>
    <t>政策咨询建议是否对党政决策有积极影响</t>
  </si>
  <si>
    <t>&lt;1.1</t>
  </si>
  <si>
    <t>项目对提高政府统计公信力的价值</t>
  </si>
  <si>
    <t>辽东湾新区内设机构认可度</t>
  </si>
  <si>
    <t>统计工作及发布信息是否获得到新区社会认可</t>
  </si>
  <si>
    <t>完成印刷</t>
  </si>
  <si>
    <t>第七次全国人口普查专项经费</t>
  </si>
  <si>
    <t>40.13</t>
  </si>
  <si>
    <t>选聘普查指导员和普查员，落实人普经费</t>
  </si>
  <si>
    <t>组织开展业务培训、区域划分、清查摸底、宣传动员等工作。</t>
  </si>
  <si>
    <t>2次，275人</t>
  </si>
  <si>
    <t>印刷手册</t>
  </si>
  <si>
    <t>1000册</t>
  </si>
  <si>
    <t>保证普查物资</t>
  </si>
  <si>
    <t>根据市发放物资情况，统一购买</t>
  </si>
  <si>
    <t>统计数据是否达到预期要求</t>
  </si>
  <si>
    <t>统计数据是否按期生产并报告</t>
  </si>
  <si>
    <t>项目支出是否符合国家或部门相关支出标准</t>
  </si>
  <si>
    <t>主要数据产品未受到质疑，未产生不良影响</t>
  </si>
  <si>
    <t>项目对提高统计能力建设的价值</t>
  </si>
  <si>
    <t>被调查对象认可度</t>
  </si>
  <si>
    <t>≥85%</t>
  </si>
  <si>
    <t>各街道统计部门认可度</t>
  </si>
  <si>
    <t>二年</t>
  </si>
  <si>
    <t>完成普查前期宣传活动</t>
  </si>
  <si>
    <t>完成摸底、正式报表、数据处理等陪训</t>
  </si>
  <si>
    <t>开始普查</t>
  </si>
  <si>
    <t>盘锦辽东湾新区管理委员会招商部</t>
  </si>
  <si>
    <t>招商差旅费
（驻长三角及其他地区招商）</t>
  </si>
  <si>
    <t>完成招商引资任务指标，加大大型企业的引进力度。</t>
  </si>
  <si>
    <t>开展赴长三角、北京、上海、深圳等地招商引资。</t>
  </si>
  <si>
    <t>开展招商活动6人10次</t>
  </si>
  <si>
    <t>保证招商引资工作顺利开展</t>
  </si>
  <si>
    <t>完成全年招商引资任务指标</t>
  </si>
  <si>
    <t>2020年年初预算</t>
  </si>
  <si>
    <t>营商环境建设部</t>
  </si>
  <si>
    <t>保障新区营商宣传工作正常运行</t>
  </si>
  <si>
    <t>为企业、群众办事提供保障</t>
  </si>
  <si>
    <t>宣传片</t>
  </si>
  <si>
    <r>
      <rPr>
        <sz val="10"/>
        <color rgb="FF000000"/>
        <rFont val="宋体"/>
        <charset val="134"/>
      </rPr>
      <t>一个，服务</t>
    </r>
    <r>
      <rPr>
        <sz val="10"/>
        <color rgb="FF000000"/>
        <rFont val="Arial"/>
        <charset val="134"/>
      </rPr>
      <t>5</t>
    </r>
    <r>
      <rPr>
        <sz val="10"/>
        <color rgb="FF000000"/>
        <rFont val="宋体"/>
        <charset val="134"/>
      </rPr>
      <t>万人次</t>
    </r>
  </si>
  <si>
    <t>知晓率</t>
  </si>
  <si>
    <r>
      <rPr>
        <sz val="10"/>
        <color rgb="FF000000"/>
        <rFont val="宋体"/>
        <charset val="134"/>
      </rPr>
      <t>≤5</t>
    </r>
    <r>
      <rPr>
        <sz val="10"/>
        <color rgb="FF000000"/>
        <rFont val="宋体"/>
        <charset val="134"/>
      </rPr>
      <t>万元</t>
    </r>
  </si>
  <si>
    <t>方便群众办事，提高群众知晓率</t>
  </si>
  <si>
    <r>
      <rPr>
        <sz val="10"/>
        <color rgb="FF000000"/>
        <rFont val="宋体"/>
        <charset val="134"/>
      </rPr>
      <t>5</t>
    </r>
    <r>
      <rPr>
        <sz val="10"/>
        <color rgb="FF000000"/>
        <rFont val="宋体"/>
        <charset val="134"/>
      </rPr>
      <t>万人次</t>
    </r>
  </si>
  <si>
    <t>提升政务服务影响力</t>
  </si>
  <si>
    <t>大幅提升</t>
  </si>
  <si>
    <t>服务对象满意度</t>
  </si>
  <si>
    <t>50%</t>
  </si>
  <si>
    <t>75%</t>
  </si>
  <si>
    <t>业务学习保障</t>
  </si>
  <si>
    <t>为企业、群众体更更好的审批模式保障</t>
  </si>
  <si>
    <t>培训人数</t>
  </si>
  <si>
    <r>
      <rPr>
        <sz val="10"/>
        <color rgb="FF000000"/>
        <rFont val="宋体"/>
        <charset val="134"/>
      </rPr>
      <t>500</t>
    </r>
    <r>
      <rPr>
        <sz val="10"/>
        <color rgb="FF000000"/>
        <rFont val="宋体"/>
        <charset val="134"/>
      </rPr>
      <t>人</t>
    </r>
  </si>
  <si>
    <t>培训合格率</t>
  </si>
  <si>
    <t>方便群众，实现“一网、一门、一次”的政务服务提高工作人员业务水平</t>
  </si>
  <si>
    <t>群众少跑路，工作人员业务精通</t>
  </si>
  <si>
    <t>办事大厅工作经费</t>
  </si>
  <si>
    <t>保障政务大厅日常办公运转</t>
  </si>
  <si>
    <t>保障企业、群众办事提供良好的办事环境保障</t>
  </si>
  <si>
    <t>服务人数</t>
  </si>
  <si>
    <r>
      <rPr>
        <sz val="10"/>
        <color rgb="FF000000"/>
        <rFont val="宋体"/>
        <charset val="134"/>
      </rPr>
      <t>3</t>
    </r>
    <r>
      <rPr>
        <sz val="10"/>
        <color rgb="FF000000"/>
        <rFont val="宋体"/>
        <charset val="134"/>
      </rPr>
      <t>万人次</t>
    </r>
  </si>
  <si>
    <t>保证行政大厅正常办公</t>
  </si>
  <si>
    <t>方便群众，实现“一网、一门、一次”的政务服务</t>
  </si>
  <si>
    <t>群众少跑路</t>
  </si>
  <si>
    <t>满意度比率</t>
  </si>
  <si>
    <t>保障四级网上审批系统运营线路正常运营</t>
  </si>
  <si>
    <r>
      <rPr>
        <sz val="10"/>
        <color rgb="FF000000"/>
        <rFont val="宋体"/>
        <charset val="134"/>
      </rPr>
      <t>实现</t>
    </r>
    <r>
      <rPr>
        <sz val="10"/>
        <color rgb="FF000000"/>
        <rFont val="Arial"/>
        <charset val="134"/>
      </rPr>
      <t>“</t>
    </r>
    <r>
      <rPr>
        <sz val="10"/>
        <color rgb="FF000000"/>
        <rFont val="宋体"/>
        <charset val="134"/>
      </rPr>
      <t>一网一门一次</t>
    </r>
    <r>
      <rPr>
        <sz val="10"/>
        <color rgb="FF000000"/>
        <rFont val="Arial"/>
        <charset val="134"/>
      </rPr>
      <t>”</t>
    </r>
    <r>
      <rPr>
        <sz val="10"/>
        <color rgb="FF000000"/>
        <rFont val="宋体"/>
        <charset val="134"/>
      </rPr>
      <t>的政务服务</t>
    </r>
  </si>
  <si>
    <t>网速</t>
  </si>
  <si>
    <t>100MB</t>
  </si>
  <si>
    <t>大厅网络软硬件正常运行</t>
  </si>
  <si>
    <t>1.95万/年</t>
  </si>
  <si>
    <t>提高企业群众办事便利程度</t>
  </si>
  <si>
    <t>无</t>
  </si>
  <si>
    <t>实现政务服务无差别受理</t>
  </si>
  <si>
    <t>保障营商、审批工作正常运转</t>
  </si>
  <si>
    <t>保障办事企业、群众提供证照</t>
  </si>
  <si>
    <t>件数</t>
  </si>
  <si>
    <t>5000</t>
  </si>
  <si>
    <t>保证证照齐全，资料发放</t>
  </si>
  <si>
    <t>一件成本</t>
  </si>
  <si>
    <r>
      <rPr>
        <sz val="10"/>
        <color rgb="FF000000"/>
        <rFont val="宋体"/>
        <charset val="134"/>
      </rPr>
      <t>5-10</t>
    </r>
    <r>
      <rPr>
        <sz val="10"/>
        <color rgb="FF000000"/>
        <rFont val="宋体"/>
        <charset val="134"/>
      </rPr>
      <t>元</t>
    </r>
  </si>
  <si>
    <t>为群众提供高质量服务</t>
  </si>
  <si>
    <t>群众满意度比率</t>
  </si>
  <si>
    <t>商务科技部</t>
  </si>
  <si>
    <t>其他经费项目</t>
  </si>
  <si>
    <t>着力建设北方地区全面开放样板城市，发挥辽东湾新区龙头带动作用</t>
  </si>
  <si>
    <t>加快新区电子商务发展，促进商贸流通服务业提质</t>
  </si>
  <si>
    <r>
      <rPr>
        <sz val="10"/>
        <color indexed="8"/>
        <rFont val="宋体"/>
        <charset val="134"/>
      </rPr>
      <t>开展自贸区政策培训</t>
    </r>
  </si>
  <si>
    <t>开展商贸流通领域安全生产知识培训</t>
  </si>
  <si>
    <t>按照全市关于复制推广自贸试验区改革创新政策宣传要求</t>
  </si>
  <si>
    <t>促进商贸流通服务业提质</t>
  </si>
  <si>
    <t>复制推广自贸试验区改革创新政策</t>
  </si>
  <si>
    <r>
      <rPr>
        <sz val="10"/>
        <color indexed="8"/>
        <rFont val="Arial"/>
        <charset val="134"/>
      </rPr>
      <t>150</t>
    </r>
    <r>
      <rPr>
        <sz val="10"/>
        <color indexed="8"/>
        <rFont val="宋体"/>
        <charset val="134"/>
      </rPr>
      <t>人</t>
    </r>
  </si>
  <si>
    <r>
      <rPr>
        <sz val="10"/>
        <color indexed="8"/>
        <rFont val="Arial"/>
        <charset val="134"/>
      </rPr>
      <t>20</t>
    </r>
    <r>
      <rPr>
        <sz val="10"/>
        <color indexed="8"/>
        <rFont val="宋体"/>
        <charset val="134"/>
      </rPr>
      <t>人</t>
    </r>
  </si>
  <si>
    <t>发挥辽东湾新区对外开放龙头带动作用</t>
  </si>
  <si>
    <t>企业满意度提高</t>
  </si>
  <si>
    <t>参加省、市组织的自贸区复制推广、协同发展、开发开放、国开区综评的会议</t>
  </si>
  <si>
    <t>参加外贸进出口及科技创新等相关会议</t>
  </si>
  <si>
    <t>参加省、市组织的商务会议</t>
  </si>
  <si>
    <r>
      <rPr>
        <sz val="10"/>
        <color indexed="8"/>
        <rFont val="Arial"/>
        <charset val="134"/>
      </rPr>
      <t>6</t>
    </r>
    <r>
      <rPr>
        <sz val="10"/>
        <color indexed="8"/>
        <rFont val="宋体"/>
        <charset val="134"/>
      </rPr>
      <t>次</t>
    </r>
  </si>
  <si>
    <t>3次</t>
  </si>
  <si>
    <t>推动新区国际贸易向更高层次、更广领域、更深程度迈进</t>
  </si>
  <si>
    <t>落实中央经济工作会议和全省商务工作会议精神</t>
  </si>
  <si>
    <t>大力实施创新驱动发展战略，重点培育各类创新主体</t>
  </si>
  <si>
    <t>差旅费、出差补助</t>
  </si>
  <si>
    <r>
      <rPr>
        <sz val="10"/>
        <color indexed="8"/>
        <rFont val="Arial"/>
        <charset val="134"/>
      </rPr>
      <t>5</t>
    </r>
    <r>
      <rPr>
        <sz val="10"/>
        <color indexed="8"/>
        <rFont val="宋体"/>
        <charset val="134"/>
      </rPr>
      <t>人</t>
    </r>
  </si>
  <si>
    <r>
      <rPr>
        <sz val="10"/>
        <color indexed="8"/>
        <rFont val="Arial"/>
        <charset val="134"/>
      </rPr>
      <t>3</t>
    </r>
    <r>
      <rPr>
        <sz val="10"/>
        <color indexed="8"/>
        <rFont val="宋体"/>
        <charset val="134"/>
      </rPr>
      <t>人</t>
    </r>
  </si>
  <si>
    <t>3人</t>
  </si>
  <si>
    <t>参会者满意度提高</t>
  </si>
  <si>
    <t>基础设施建设部</t>
  </si>
  <si>
    <t>对热源企业，居民供暖面积进行审核。</t>
  </si>
  <si>
    <t>为供暖补贴提供依据.</t>
  </si>
  <si>
    <t>根据供热BOT协议内容，对热源企业，居民供暖面积进行审核。为供暖补贴提供依据</t>
  </si>
  <si>
    <t>根据新区供暖特许经营协议相关规定，新区政府应在每年供暖季工作结束后，对热源企业供暖面积进行审核，为供暖补贴提供依据。</t>
  </si>
  <si>
    <t>动迁、工程合同等业务方面有关法律问题咨询和意见的顾问费用。</t>
  </si>
  <si>
    <t>与辽宁泰来律师事务所签订的关于提供动迁、工程合同等业务方面有关法律问题咨询和意见的顾问费用。</t>
  </si>
  <si>
    <t>根据污水BOT协议对盘锦奇正环保水务有限公司污泥进行处理（10吨/天×365天×156元/吨）。</t>
  </si>
  <si>
    <t>保障盘锦奇正污水处理厂正常运行</t>
  </si>
  <si>
    <r>
      <rPr>
        <sz val="10"/>
        <color indexed="8"/>
        <rFont val="宋体"/>
        <charset val="134"/>
      </rPr>
      <t>根据污水</t>
    </r>
    <r>
      <rPr>
        <sz val="10"/>
        <color indexed="8"/>
        <rFont val="Arial"/>
        <charset val="134"/>
      </rPr>
      <t>BOT</t>
    </r>
    <r>
      <rPr>
        <sz val="10"/>
        <color indexed="8"/>
        <rFont val="宋体"/>
        <charset val="134"/>
      </rPr>
      <t>协议（</t>
    </r>
    <r>
      <rPr>
        <sz val="10"/>
        <color indexed="8"/>
        <rFont val="Arial"/>
        <charset val="134"/>
      </rPr>
      <t>10</t>
    </r>
    <r>
      <rPr>
        <sz val="10"/>
        <color indexed="8"/>
        <rFont val="宋体"/>
        <charset val="134"/>
      </rPr>
      <t>吨</t>
    </r>
    <r>
      <rPr>
        <sz val="10"/>
        <color indexed="8"/>
        <rFont val="Arial"/>
        <charset val="134"/>
      </rPr>
      <t>/</t>
    </r>
    <r>
      <rPr>
        <sz val="10"/>
        <color indexed="8"/>
        <rFont val="宋体"/>
        <charset val="134"/>
      </rPr>
      <t>天</t>
    </r>
    <r>
      <rPr>
        <sz val="10"/>
        <color indexed="8"/>
        <rFont val="Arial"/>
        <charset val="134"/>
      </rPr>
      <t>×365</t>
    </r>
    <r>
      <rPr>
        <sz val="10"/>
        <color indexed="8"/>
        <rFont val="宋体"/>
        <charset val="134"/>
      </rPr>
      <t>天</t>
    </r>
    <r>
      <rPr>
        <sz val="10"/>
        <color indexed="8"/>
        <rFont val="Arial"/>
        <charset val="134"/>
      </rPr>
      <t>×156</t>
    </r>
    <r>
      <rPr>
        <sz val="10"/>
        <color indexed="8"/>
        <rFont val="宋体"/>
        <charset val="134"/>
      </rPr>
      <t>元</t>
    </r>
    <r>
      <rPr>
        <sz val="10"/>
        <color indexed="8"/>
        <rFont val="Arial"/>
        <charset val="134"/>
      </rPr>
      <t>/</t>
    </r>
    <r>
      <rPr>
        <sz val="10"/>
        <color indexed="8"/>
        <rFont val="宋体"/>
        <charset val="134"/>
      </rPr>
      <t>吨）。</t>
    </r>
  </si>
  <si>
    <t>根据污水BOT协议（10吨/天×365天×156元/吨）。</t>
  </si>
  <si>
    <t>按照污水BOT协议支付盘锦奇正环保水务有限公司工业污水处理费（2.8万吨/天×365天×4元/吨），共计：40,880,000元。根据辽东湾管函[2017]4号文件（暂定4元/吨待正式价格确认后采用多退少补的办法进行结算）用于处理化工企业排放污水。</t>
  </si>
  <si>
    <t>保障污水处理厂正常运行，各项出水指标达到国家相关标准</t>
  </si>
  <si>
    <t>按照污水BOT协议工业污水处理费（2.8万吨/天×365天×4元/吨），共计：40,880,000元。根据辽东湾管函[2017]4号文件（暂定4元/吨待正式价格确认后采用多退少补的办法进行结算）（不含2013年-2019年欠费76,100,000元）。基金中列支1500万元</t>
  </si>
  <si>
    <t>按照污水BOT协议支付盘锦长青环保有限公司生活污水处理费（8千吨/天×365天×合同暂定单价1.71元/吨，共计：4,993,200元，用于处理东区生活污水）。</t>
  </si>
  <si>
    <r>
      <rPr>
        <sz val="10"/>
        <color indexed="8"/>
        <rFont val="宋体"/>
        <charset val="134"/>
      </rPr>
      <t>按照污水BOT协议生活污水处理费（8千</t>
    </r>
    <r>
      <rPr>
        <sz val="10"/>
        <color indexed="8"/>
        <rFont val="宋体"/>
        <charset val="134"/>
      </rPr>
      <t>吨/天×365天×合同暂定单价1.71元/吨，共计：</t>
    </r>
    <r>
      <rPr>
        <sz val="10"/>
        <color indexed="8"/>
        <rFont val="宋体"/>
        <charset val="134"/>
      </rPr>
      <t>4</t>
    </r>
    <r>
      <rPr>
        <sz val="10"/>
        <color indexed="8"/>
        <rFont val="宋体"/>
        <charset val="134"/>
      </rPr>
      <t>,</t>
    </r>
    <r>
      <rPr>
        <sz val="10"/>
        <color indexed="8"/>
        <rFont val="宋体"/>
        <charset val="134"/>
      </rPr>
      <t>993,2</t>
    </r>
    <r>
      <rPr>
        <sz val="10"/>
        <color indexed="8"/>
        <rFont val="宋体"/>
        <charset val="134"/>
      </rPr>
      <t>00元，用于处理东区生活污水）。</t>
    </r>
  </si>
  <si>
    <t>第二污工业污水处理费</t>
  </si>
  <si>
    <t>第二污水处理厂预计2020年8月开运行，运行5个月。预计处理污水量每天1.5万吨/天×150天×协议暂定单价4.98元/吨，共计：11,205,000.00元（按照与第二污水处理厂协议暂定价格4.98元/吨）。</t>
  </si>
  <si>
    <r>
      <rPr>
        <sz val="10"/>
        <color indexed="8"/>
        <rFont val="宋体"/>
        <charset val="134"/>
      </rPr>
      <t>第二污水处理厂预计2020年8</t>
    </r>
    <r>
      <rPr>
        <sz val="10"/>
        <color indexed="8"/>
        <rFont val="宋体"/>
        <charset val="134"/>
      </rPr>
      <t>月开运行，运行</t>
    </r>
    <r>
      <rPr>
        <sz val="10"/>
        <color indexed="8"/>
        <rFont val="宋体"/>
        <charset val="134"/>
      </rPr>
      <t>5</t>
    </r>
    <r>
      <rPr>
        <sz val="10"/>
        <color indexed="8"/>
        <rFont val="宋体"/>
        <charset val="134"/>
      </rPr>
      <t>个月。预计处理污水量每天</t>
    </r>
    <r>
      <rPr>
        <sz val="10"/>
        <color indexed="8"/>
        <rFont val="宋体"/>
        <charset val="134"/>
      </rPr>
      <t>1.5</t>
    </r>
    <r>
      <rPr>
        <sz val="10"/>
        <color indexed="8"/>
        <rFont val="宋体"/>
        <charset val="134"/>
      </rPr>
      <t>万吨/天×</t>
    </r>
    <r>
      <rPr>
        <sz val="10"/>
        <color indexed="8"/>
        <rFont val="宋体"/>
        <charset val="134"/>
      </rPr>
      <t>150</t>
    </r>
    <r>
      <rPr>
        <sz val="10"/>
        <color indexed="8"/>
        <rFont val="宋体"/>
        <charset val="134"/>
      </rPr>
      <t>天×协议暂定单价4.98元/吨，共计：</t>
    </r>
    <r>
      <rPr>
        <sz val="10"/>
        <color indexed="8"/>
        <rFont val="宋体"/>
        <charset val="134"/>
      </rPr>
      <t>11,205,000.00</t>
    </r>
    <r>
      <rPr>
        <sz val="10"/>
        <color indexed="8"/>
        <rFont val="宋体"/>
        <charset val="134"/>
      </rPr>
      <t>元（按照与第二污水处理厂协议暂定价格4.98元/吨）。</t>
    </r>
  </si>
  <si>
    <t>完成新区内绿化管养任务</t>
  </si>
  <si>
    <t>提高城市绿地覆盖面积</t>
  </si>
  <si>
    <t>绿化管理养护</t>
  </si>
  <si>
    <r>
      <rPr>
        <sz val="10"/>
        <color indexed="8"/>
        <rFont val="宋体"/>
        <charset val="134"/>
      </rPr>
      <t>面积：</t>
    </r>
    <r>
      <rPr>
        <sz val="10"/>
        <color indexed="8"/>
        <rFont val="Arial"/>
        <charset val="134"/>
      </rPr>
      <t>720</t>
    </r>
    <r>
      <rPr>
        <sz val="10"/>
        <color indexed="8"/>
        <rFont val="宋体"/>
        <charset val="134"/>
      </rPr>
      <t>万㎡</t>
    </r>
  </si>
  <si>
    <t>负责兴港路以西；忠旺路以东；秦岭街以南地区，养护面积约137万平方米。
城市绿地养护费2350万元</t>
  </si>
  <si>
    <t>完成新区道路保洁任务</t>
  </si>
  <si>
    <t>提高市容环境</t>
  </si>
  <si>
    <t>新区道路保洁</t>
  </si>
  <si>
    <r>
      <rPr>
        <sz val="10"/>
        <color indexed="8"/>
        <rFont val="宋体"/>
        <charset val="134"/>
      </rPr>
      <t>面积：</t>
    </r>
    <r>
      <rPr>
        <sz val="10"/>
        <color indexed="8"/>
        <rFont val="Arial"/>
        <charset val="134"/>
      </rPr>
      <t>636.74</t>
    </r>
    <r>
      <rPr>
        <sz val="10"/>
        <color indexed="8"/>
        <rFont val="宋体"/>
        <charset val="134"/>
      </rPr>
      <t>万㎡</t>
    </r>
  </si>
  <si>
    <t>合同与盘锦京环环保科技有限公司签订，负责兴港路以西；忠旺路以东；秦岭街以南地区。总面积为171.17万平方米。其中：一级道路：101.64万平方米×12.67元/平方米=1287.78万元；二级道路：28.09万平方米×9.67元/平方米=271.63万元；三级道路：41.44万平方米。（价格根据盘锦市人民政府和北京环境有限公司签订的《盘锦市城乡一体化大环卫特许经营协议》）。
上缴2019年1-6月辽东湾新区域内基础设施养护管理费用市政设施、绿化养护和环卫经费7987万元。（市政2215万元、绿化2350万元、环卫3482万元）
2019年环卫服务费全年5146.2，其中市住建局与京环协议城区部分3482万元（上解），管委会与京环协议西扩区部分1664.2万元（管委会拨付）。</t>
  </si>
  <si>
    <t>新区内垃圾分类回收</t>
  </si>
  <si>
    <t>实现城市垃圾减量化、无害化、资源化处理</t>
  </si>
  <si>
    <t>合同与盘锦京环环保科技有限公司签订。根据垃圾分类委托服务协议进行支付（用于支付2018年委托服务费用）。</t>
  </si>
  <si>
    <t>新区市政设施养护维修</t>
  </si>
  <si>
    <t>保障市政设施正常运行</t>
  </si>
  <si>
    <t xml:space="preserve">1、负责兴港路以西、忠旺路以东、秦岭街以南地区市政设施维修养护。2020年比2019年增加滨海大道污水管线维护项目100万。
2.市政设施维修养护费2215万元.（含电费35万元）
</t>
  </si>
  <si>
    <t>102</t>
  </si>
  <si>
    <t>泵站人员看护费</t>
  </si>
  <si>
    <t>移交新区6座雨污水泵站人员工资</t>
  </si>
  <si>
    <t>保障雨污泵站运行</t>
  </si>
  <si>
    <r>
      <rPr>
        <sz val="10"/>
        <color indexed="8"/>
        <rFont val="宋体"/>
        <charset val="134"/>
      </rPr>
      <t>交接雨污泵站</t>
    </r>
    <r>
      <rPr>
        <sz val="10"/>
        <color indexed="8"/>
        <rFont val="Arial"/>
        <charset val="134"/>
      </rPr>
      <t>6</t>
    </r>
    <r>
      <rPr>
        <sz val="10"/>
        <color indexed="8"/>
        <rFont val="宋体"/>
        <charset val="134"/>
      </rPr>
      <t>座</t>
    </r>
  </si>
  <si>
    <t>1、市政雨污水泵站看护人员22人，每人每月4,500元，共计1,188,000元；
2、中交广通值班看护人员4人，每人每月4,500元。共计216,000元。（根据委托协议进行支付）</t>
  </si>
  <si>
    <t>桥梁、排海管线浮漂设备维护</t>
  </si>
  <si>
    <t>保障桥梁、排海管线正常运转</t>
  </si>
  <si>
    <t>66</t>
  </si>
  <si>
    <t>基础设施建设费</t>
  </si>
  <si>
    <t>完成管委会交办的临时工程建设</t>
  </si>
  <si>
    <t>保障系统正常运转</t>
  </si>
  <si>
    <t>管委会交办的临时工程建设</t>
  </si>
  <si>
    <t>大型修缮费</t>
  </si>
  <si>
    <t>新区消防设施维修维护</t>
  </si>
  <si>
    <t>保障消防设施正常运行</t>
  </si>
  <si>
    <t>用于兴港路以西；忠旺路以东；秦岭街以南地区市政消防水鹤及地下消防栓维修。2020年比2019年增加消防水鹤15个，增加维护费5万。</t>
  </si>
  <si>
    <t>消防大队</t>
  </si>
  <si>
    <t>辽东湾新区消防救援大队</t>
  </si>
  <si>
    <t>执勤用品、报刊杂志、图书资料，</t>
  </si>
  <si>
    <t>提高安全救援业务水平</t>
  </si>
  <si>
    <t>减少人民群众财产和生命损失</t>
  </si>
  <si>
    <t>2020年全年</t>
  </si>
  <si>
    <t>事故隐患数量、人员和财产损失</t>
  </si>
  <si>
    <t>逐步减少</t>
  </si>
  <si>
    <t>事故责任单位和责任人员</t>
  </si>
  <si>
    <t>依法追责</t>
  </si>
  <si>
    <t>社会公众对消防救援工作认知及满意度</t>
  </si>
  <si>
    <t>明显提高</t>
  </si>
  <si>
    <t>生产单位对安全生产保障满意度</t>
  </si>
  <si>
    <t>提升</t>
  </si>
  <si>
    <t>印刷宣传单、执法手册、防火常识手册等印刷费</t>
  </si>
  <si>
    <t>提高全社会共同关注安全的意识</t>
  </si>
  <si>
    <t>有效防范、应对各类事故发生</t>
  </si>
  <si>
    <t>制作宣传品</t>
  </si>
  <si>
    <t>开展宣传活动</t>
  </si>
  <si>
    <t>2020年发放重点企业</t>
  </si>
  <si>
    <t>减少人民群众生命财产损失</t>
  </si>
  <si>
    <t>减少</t>
  </si>
  <si>
    <t>全民安全意识</t>
  </si>
  <si>
    <t>显著提高</t>
  </si>
  <si>
    <t>人员伤亡及财产损失</t>
  </si>
  <si>
    <t>明显减少</t>
  </si>
  <si>
    <t>安全生产事故</t>
  </si>
  <si>
    <t>降低</t>
  </si>
  <si>
    <t>特、重大安全生产事故</t>
  </si>
  <si>
    <t>有效减少</t>
  </si>
  <si>
    <t>企事业单位安全生产事故</t>
  </si>
  <si>
    <t>企事业安全生产监督检查</t>
  </si>
  <si>
    <t>加强</t>
  </si>
  <si>
    <t>电话通信费</t>
  </si>
  <si>
    <t>及时应对处置突发事件</t>
  </si>
  <si>
    <t>开展抢险救援活动</t>
  </si>
  <si>
    <t>及时接听事故举报电话</t>
  </si>
  <si>
    <t>2020年12月前</t>
  </si>
  <si>
    <t>办公楼用水</t>
  </si>
  <si>
    <t>保障消防救援各项工作顺利开展</t>
  </si>
  <si>
    <t>办公楼用电</t>
  </si>
  <si>
    <t>办公取暖费</t>
  </si>
  <si>
    <t>办公区取暖费</t>
  </si>
  <si>
    <t>物业管理费</t>
  </si>
  <si>
    <t>卫生服务费、生活物资费等</t>
  </si>
  <si>
    <t>消防车辆保险费，车辆维修维护费，消防水泵维修维护费。</t>
  </si>
  <si>
    <t>有效防范各类事故发生</t>
  </si>
  <si>
    <t>减少人员伤亡和财产损失</t>
  </si>
  <si>
    <t>社会公众对应急相关工作的认知度</t>
  </si>
  <si>
    <t>执勤车、执法车辆燃料费</t>
  </si>
  <si>
    <t>社会公众对应急相关工作认知及满意度</t>
  </si>
  <si>
    <t>会计、后厨人员工资</t>
  </si>
  <si>
    <t>为消防救援人员提供后勤保障工作</t>
  </si>
  <si>
    <t>配备消防器材装备、消防专业灭火药剂</t>
  </si>
  <si>
    <t>提高安全救援水平</t>
  </si>
  <si>
    <t>有效减少一般事故，杜绝重特大生产安全事故发生</t>
  </si>
  <si>
    <t>有效减少、杜绝重特大事故</t>
  </si>
  <si>
    <t>维修(护)费</t>
  </si>
  <si>
    <t>提高消防救援人员体能</t>
  </si>
  <si>
    <t>维修（护）费</t>
  </si>
  <si>
    <t>减少救援过程中导致的人员事故</t>
  </si>
  <si>
    <t>减低人民群众生命财产损失</t>
  </si>
  <si>
    <t>有效维护社会安全稳定</t>
  </si>
  <si>
    <t>显著提升</t>
  </si>
  <si>
    <t>提升社会公众对消防救援相关工作的认知度</t>
  </si>
  <si>
    <t>大于85%</t>
  </si>
  <si>
    <t>提升生产单位对安全生产保障满意度</t>
  </si>
  <si>
    <t>大于95%</t>
  </si>
  <si>
    <t>维护全市社会稳定。</t>
  </si>
  <si>
    <t>154名辅警体检费用，男每人500元，女每人660元。</t>
  </si>
  <si>
    <t>154名辅警根据国家相关要求2019年需要更换部分服装（14年招聘50名交警辅助人员需要换装）</t>
  </si>
  <si>
    <t>20条带宽2M,260元/条/月、40条带宽10M，480元/条/月、交警30条带宽100M，1500元/条/月。（交通视频点位安装在道路交通岗上，治安视频点位在重点区域。机房由原赛格公寓搬至市局大楼内）</t>
  </si>
  <si>
    <t>委托邮局代收交通违章罚款产生的手续费（收费标准为代收罚款金额的1.5%）2018年罚款金额650万，手续费9.75万元</t>
  </si>
  <si>
    <t>交警大队因办理案件需要，需要对车辆测速及碰撞形态、血液中酒精含量、人体损伤程度进行鉴定：                                                                                           1、车辆测速及碰撞形态鉴定费12万元。（由沈阳市汽车工程学校司法鉴定所鉴定并出具报告，每起2000元，全年60起）                                                 2、酒精含量鉴定费4.5万。</t>
  </si>
  <si>
    <t>包括：楼内监控设备、机房、交换机、防火墙、内外网、服务器、视频专网、LED屏、会议室设备、指挥中心设备、等设备的日常巡检及运行余维护）（搬家后市局大楼内部分设备及金泊湾派出所设备运行维护费预计20万元，采用购买服务）</t>
  </si>
  <si>
    <t>2019年1月平安城市视频监控140个点位，每个点位每月耗电60度，每度电费0.8元，60*0.8*140*12=8.06万元（每个点位耗电60度为估算值，按实际发生电费为准）</t>
  </si>
  <si>
    <t>1.摄像机31*2台=62万元，摄像机5.5*4台=22万元，设备安装调试及辅材3.8万元。（6个摄像头分别位于柏悦酒店楼顶2个；荣幸兴井子铁塔顶1个；田庄台铁塔顶1个；向海明珠楼顶一个。此高点项目2017年已完成投入使用，用于辖区治安管理）</t>
  </si>
  <si>
    <t>派出所水费</t>
  </si>
  <si>
    <t>派出所电费</t>
  </si>
  <si>
    <t>派出所办案费</t>
  </si>
  <si>
    <t>2保洁，每月2600元*12*2个月</t>
  </si>
  <si>
    <t>1号工程智慧公安建设</t>
  </si>
  <si>
    <t>按省厅文件，12万*3台=36万元</t>
  </si>
  <si>
    <t>盘锦辽东湾新区石化及精细化工产业园区管理委员会</t>
  </si>
  <si>
    <t>加大对符合新区产业发展方向的大型企业的引进力度。</t>
  </si>
  <si>
    <t>开展招商活动9人21次</t>
  </si>
  <si>
    <t>80%</t>
  </si>
  <si>
    <t>因公出国（境）费用</t>
  </si>
  <si>
    <t>招商差旅费
（境外招商）</t>
  </si>
  <si>
    <t>根据省、市政府安排部署，赴欧美国家开展招商引资。</t>
  </si>
  <si>
    <t>开展出国招商活动2人1次</t>
  </si>
  <si>
    <t>宣传新区打造世界级石化产业基地的既定目标，拓展远期石化产业发展前景，展示投资环境，扩大业内影响力，积极吸引石化领域优质企业来新区投资。</t>
  </si>
  <si>
    <t>召开国家级、省级别石化企业高质量发展大会</t>
  </si>
  <si>
    <t>开展大型招商推介活动1次</t>
  </si>
  <si>
    <t>进一步提升新区引进企业高质量发展、符合新区产业结构。</t>
  </si>
  <si>
    <t>对入驻新区石化企业开展专家评审。</t>
  </si>
  <si>
    <r>
      <rPr>
        <sz val="10"/>
        <color rgb="FF000000"/>
        <rFont val="宋体"/>
        <charset val="134"/>
      </rPr>
      <t>开展石化专家评审</t>
    </r>
    <r>
      <rPr>
        <sz val="10"/>
        <color rgb="FF000000"/>
        <rFont val="Arial"/>
        <charset val="134"/>
      </rPr>
      <t>3</t>
    </r>
    <r>
      <rPr>
        <sz val="10"/>
        <color rgb="FF000000"/>
        <rFont val="宋体"/>
        <charset val="134"/>
      </rPr>
      <t>次</t>
    </r>
  </si>
  <si>
    <r>
      <rPr>
        <sz val="10"/>
        <color rgb="FF000000"/>
        <rFont val="宋体"/>
        <charset val="134"/>
      </rPr>
      <t>石化联合会会费</t>
    </r>
    <r>
      <rPr>
        <sz val="10"/>
        <color rgb="FF000000"/>
        <rFont val="Arial"/>
        <charset val="134"/>
      </rPr>
      <t xml:space="preserve"> 30</t>
    </r>
    <r>
      <rPr>
        <sz val="10"/>
        <color rgb="FF000000"/>
        <rFont val="宋体"/>
        <charset val="134"/>
      </rPr>
      <t>，</t>
    </r>
    <r>
      <rPr>
        <sz val="10"/>
        <color rgb="FF000000"/>
        <rFont val="Arial"/>
        <charset val="134"/>
      </rPr>
      <t>000</t>
    </r>
    <r>
      <rPr>
        <sz val="10"/>
        <color rgb="FF000000"/>
        <rFont val="宋体"/>
        <charset val="134"/>
      </rPr>
      <t>元</t>
    </r>
    <r>
      <rPr>
        <sz val="10"/>
        <color rgb="FF000000"/>
        <rFont val="Arial"/>
        <charset val="134"/>
      </rPr>
      <t>/</t>
    </r>
    <r>
      <rPr>
        <sz val="10"/>
        <color rgb="FF000000"/>
        <rFont val="宋体"/>
        <charset val="134"/>
      </rPr>
      <t>年。</t>
    </r>
  </si>
  <si>
    <t>高新技术产业园区管委会</t>
  </si>
  <si>
    <t>招商经费</t>
  </si>
  <si>
    <t>全年珠三角、长三角、京津冀等地开展招商活动</t>
  </si>
  <si>
    <r>
      <rPr>
        <sz val="10"/>
        <color rgb="FF000000"/>
        <rFont val="Arial"/>
        <charset val="134"/>
      </rPr>
      <t>2020</t>
    </r>
    <r>
      <rPr>
        <sz val="10"/>
        <color rgb="FF000000"/>
        <rFont val="宋体"/>
        <charset val="134"/>
      </rPr>
      <t>年12月底</t>
    </r>
  </si>
  <si>
    <t>开展项目对接会不少于1次</t>
  </si>
  <si>
    <t>2021年年初预算</t>
  </si>
  <si>
    <t>聘请专家顾问费用</t>
  </si>
  <si>
    <t>提高员工业务水平</t>
  </si>
  <si>
    <t>开展业务培训不少于1次</t>
  </si>
  <si>
    <t>员工业务能力</t>
  </si>
  <si>
    <t>2022年年初预算</t>
  </si>
  <si>
    <t>其他支出-租赁费</t>
  </si>
  <si>
    <t>鑫汇隆工业园租金</t>
  </si>
  <si>
    <t>保障落地项目顺利进驻</t>
  </si>
  <si>
    <t>租金一年分两次付清</t>
  </si>
  <si>
    <t>合同协议</t>
  </si>
  <si>
    <t>装备制造产业园区</t>
  </si>
  <si>
    <t>聘请专家顾问协助招商引资工作费用</t>
  </si>
  <si>
    <t>提高招商人员素质水平。</t>
  </si>
  <si>
    <t>开展招商业务培训不少于1次。</t>
  </si>
  <si>
    <t>2020年12月底前</t>
  </si>
  <si>
    <t>提高</t>
  </si>
  <si>
    <t>保障招商引资工作顺利开展。</t>
  </si>
  <si>
    <t>完成全年招商引资任务指标。</t>
  </si>
  <si>
    <r>
      <rPr>
        <sz val="10"/>
        <color rgb="FF000000"/>
        <rFont val="宋体"/>
        <charset val="134"/>
      </rPr>
      <t>开展项目对接会不少于</t>
    </r>
    <r>
      <rPr>
        <sz val="10"/>
        <color rgb="FF000000"/>
        <rFont val="Arial"/>
        <charset val="134"/>
      </rPr>
      <t>1</t>
    </r>
    <r>
      <rPr>
        <sz val="10"/>
        <color rgb="FF000000"/>
        <rFont val="宋体"/>
        <charset val="134"/>
      </rPr>
      <t>次。</t>
    </r>
  </si>
  <si>
    <t>注册装备制造及相关产业协会会员费用</t>
  </si>
  <si>
    <r>
      <rPr>
        <sz val="10"/>
        <color rgb="FF000000"/>
        <rFont val="宋体"/>
        <charset val="134"/>
      </rPr>
      <t>注册装备制造及相关产业协会会员不少于</t>
    </r>
    <r>
      <rPr>
        <sz val="10"/>
        <color rgb="FF000000"/>
        <rFont val="Arial"/>
        <charset val="134"/>
      </rPr>
      <t>1</t>
    </r>
    <r>
      <rPr>
        <sz val="10"/>
        <color rgb="FF000000"/>
        <rFont val="宋体"/>
        <charset val="134"/>
      </rPr>
      <t>家。</t>
    </r>
  </si>
  <si>
    <t>注册装备制造及相关产业协会会员。</t>
  </si>
  <si>
    <t>旅游与服务业产业园区管委会</t>
  </si>
  <si>
    <r>
      <rPr>
        <sz val="10"/>
        <color indexed="8"/>
        <rFont val="Arial"/>
        <charset val="0"/>
      </rPr>
      <t>2020</t>
    </r>
    <r>
      <rPr>
        <sz val="10"/>
        <color indexed="8"/>
        <rFont val="宋体"/>
        <charset val="134"/>
      </rPr>
      <t>年12月底</t>
    </r>
  </si>
  <si>
    <t>物流产业园区管委会</t>
  </si>
  <si>
    <t>辽东湾执法局</t>
  </si>
  <si>
    <t>城乡一体化项目建设一包</t>
  </si>
  <si>
    <t>0.79</t>
  </si>
  <si>
    <t>保障监控设备的平稳运行</t>
  </si>
  <si>
    <t>保障相关软件的有关服务正常运行</t>
  </si>
  <si>
    <t>数据信息传输</t>
  </si>
  <si>
    <t>有效</t>
  </si>
  <si>
    <t>促进提升城市综合执法水平</t>
  </si>
  <si>
    <t>推进城乡一体化发展，提高城乡管理和公共服务水平</t>
  </si>
  <si>
    <t>提高城乡管理和公共服务水平</t>
  </si>
  <si>
    <t>6年</t>
  </si>
  <si>
    <t>政府项目，采购合同</t>
  </si>
  <si>
    <t>城乡一体化项目建设二包</t>
  </si>
  <si>
    <t>42.51</t>
  </si>
  <si>
    <t>运维和线路租用</t>
  </si>
  <si>
    <t>施工建设</t>
  </si>
  <si>
    <t>15</t>
  </si>
  <si>
    <t>拆除新增违法建设</t>
  </si>
  <si>
    <t>实现新增违法建设零增长</t>
  </si>
  <si>
    <t>减少政府动迁财力支出</t>
  </si>
  <si>
    <t>违法建设发生率</t>
  </si>
  <si>
    <t>政府财力支出</t>
  </si>
  <si>
    <t>违法建设行为</t>
  </si>
  <si>
    <t>持续减少</t>
  </si>
  <si>
    <t>１年</t>
  </si>
  <si>
    <t>《中华人民共和国城乡规划法》第四十条、六十四条、六十八条规定。在城市、镇规划区内进行建筑物建设的应向上级人民政府申请办理规划许可证。如未经批准进行建设，由主管部门做出责令停止建设或者限期拆除决定，逾期不拆除的，采取查封施工现场、强制拆除措施。</t>
  </si>
  <si>
    <t>45</t>
  </si>
  <si>
    <t>0.36</t>
  </si>
  <si>
    <t>保障城市管理各项工作顺利开展</t>
  </si>
  <si>
    <r>
      <rPr>
        <sz val="10"/>
        <color rgb="FF000000"/>
        <rFont val="宋体"/>
        <charset val="134"/>
      </rPr>
      <t>续费</t>
    </r>
    <r>
      <rPr>
        <sz val="10"/>
        <color rgb="FF000000"/>
        <rFont val="Arial"/>
        <charset val="134"/>
      </rPr>
      <t>24</t>
    </r>
    <r>
      <rPr>
        <sz val="10"/>
        <color rgb="FF000000"/>
        <rFont val="宋体"/>
        <charset val="134"/>
      </rPr>
      <t>部对讲机服务费</t>
    </r>
  </si>
  <si>
    <t>2020.10-2021.10</t>
  </si>
  <si>
    <t>开机并使用</t>
  </si>
  <si>
    <t>盘锦辽东湾新区环境保护局</t>
  </si>
  <si>
    <r>
      <rPr>
        <sz val="11"/>
        <rFont val="宋体"/>
        <charset val="134"/>
      </rPr>
      <t>0</t>
    </r>
    <r>
      <rPr>
        <sz val="11"/>
        <rFont val="宋体"/>
        <charset val="134"/>
      </rPr>
      <t>2</t>
    </r>
  </si>
  <si>
    <r>
      <rPr>
        <sz val="11"/>
        <rFont val="宋体"/>
        <charset val="134"/>
      </rPr>
      <t>0</t>
    </r>
    <r>
      <rPr>
        <sz val="11"/>
        <rFont val="宋体"/>
        <charset val="134"/>
      </rPr>
      <t>3</t>
    </r>
  </si>
  <si>
    <t xml:space="preserve"> 建设项目环评审查与监督</t>
  </si>
  <si>
    <t>完成辽东湾新区建设项目的环境影响评价文件的评估</t>
  </si>
  <si>
    <r>
      <rPr>
        <sz val="10"/>
        <color indexed="8"/>
        <rFont val="Arial"/>
        <charset val="134"/>
      </rPr>
      <t>2000</t>
    </r>
    <r>
      <rPr>
        <sz val="10"/>
        <color indexed="8"/>
        <rFont val="宋体"/>
        <charset val="134"/>
      </rPr>
      <t>元</t>
    </r>
  </si>
  <si>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，总计审批环境影响评价报告书</t>
    </r>
    <r>
      <rPr>
        <sz val="10"/>
        <color indexed="8"/>
        <rFont val="Arial"/>
        <charset val="134"/>
      </rPr>
      <t>9</t>
    </r>
    <r>
      <rPr>
        <sz val="10"/>
        <color indexed="8"/>
        <rFont val="宋体"/>
        <charset val="134"/>
      </rPr>
      <t>个，报告表</t>
    </r>
    <r>
      <rPr>
        <sz val="10"/>
        <color indexed="8"/>
        <rFont val="Arial"/>
        <charset val="134"/>
      </rPr>
      <t>7</t>
    </r>
    <r>
      <rPr>
        <sz val="10"/>
        <color indexed="8"/>
        <rFont val="宋体"/>
        <charset val="134"/>
      </rPr>
      <t>个，全部遵守规划环评和生态红线。</t>
    </r>
  </si>
  <si>
    <r>
      <rPr>
        <sz val="10"/>
        <color indexed="8"/>
        <rFont val="Arial"/>
        <charset val="134"/>
      </rPr>
      <t>5000</t>
    </r>
    <r>
      <rPr>
        <sz val="10"/>
        <color indexed="8"/>
        <rFont val="宋体"/>
        <charset val="134"/>
      </rPr>
      <t>元/报告书
1500元/报告表</t>
    </r>
  </si>
  <si>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，总计审批环境影响评价报告书</t>
    </r>
    <r>
      <rPr>
        <sz val="10"/>
        <color indexed="8"/>
        <rFont val="Arial"/>
        <charset val="134"/>
      </rPr>
      <t>9</t>
    </r>
    <r>
      <rPr>
        <sz val="10"/>
        <color indexed="8"/>
        <rFont val="宋体"/>
        <charset val="134"/>
      </rPr>
      <t>个，报告表</t>
    </r>
    <r>
      <rPr>
        <sz val="10"/>
        <color indexed="8"/>
        <rFont val="Arial"/>
        <charset val="134"/>
      </rPr>
      <t>8个，全部遵守规划环评和生态红线。</t>
    </r>
  </si>
  <si>
    <t>完成辽东湾新区监督性监测、执法监测、应急监测等。</t>
  </si>
  <si>
    <t>监测报告</t>
  </si>
  <si>
    <t>各报告监测因子，根据情况具有不确定性</t>
  </si>
  <si>
    <t>完成涉水、涉气重点排污单位两个季度的监督性监测。</t>
  </si>
  <si>
    <t>完成辽东湾新区建设项目的环境保护设施竣工验收。</t>
  </si>
  <si>
    <r>
      <rPr>
        <sz val="10"/>
        <color indexed="8"/>
        <rFont val="Arial"/>
        <charset val="134"/>
      </rPr>
      <t>6</t>
    </r>
    <r>
      <rPr>
        <sz val="10"/>
        <color indexed="8"/>
        <rFont val="宋体"/>
        <charset val="134"/>
      </rPr>
      <t>月</t>
    </r>
    <r>
      <rPr>
        <sz val="10"/>
        <color indexed="8"/>
        <rFont val="Arial"/>
        <charset val="134"/>
      </rPr>
      <t>30</t>
    </r>
    <r>
      <rPr>
        <sz val="10"/>
        <color indexed="8"/>
        <rFont val="宋体"/>
        <charset val="134"/>
      </rPr>
      <t>，环境保护设施竣工验收</t>
    </r>
    <r>
      <rPr>
        <sz val="10"/>
        <color indexed="8"/>
        <rFont val="Arial"/>
        <charset val="134"/>
      </rPr>
      <t>3</t>
    </r>
    <r>
      <rPr>
        <sz val="10"/>
        <color indexed="8"/>
        <rFont val="宋体"/>
        <charset val="134"/>
      </rPr>
      <t>个。</t>
    </r>
  </si>
  <si>
    <r>
      <rPr>
        <sz val="11"/>
        <rFont val="宋体"/>
        <charset val="134"/>
      </rPr>
      <t>0</t>
    </r>
    <r>
      <rPr>
        <sz val="11"/>
        <rFont val="宋体"/>
        <charset val="134"/>
      </rPr>
      <t>1</t>
    </r>
  </si>
  <si>
    <r>
      <rPr>
        <sz val="10"/>
        <color indexed="8"/>
        <rFont val="宋体"/>
        <charset val="134"/>
      </rPr>
      <t>力争新区优良天数达到</t>
    </r>
    <r>
      <rPr>
        <sz val="10"/>
        <color indexed="8"/>
        <rFont val="Arial"/>
        <charset val="134"/>
      </rPr>
      <t>280</t>
    </r>
    <r>
      <rPr>
        <sz val="10"/>
        <color indexed="8"/>
        <rFont val="宋体"/>
        <charset val="134"/>
      </rPr>
      <t>天，</t>
    </r>
    <r>
      <rPr>
        <sz val="10"/>
        <color indexed="8"/>
        <rFont val="Arial"/>
        <charset val="134"/>
      </rPr>
      <t>PM2.5</t>
    </r>
    <r>
      <rPr>
        <sz val="10"/>
        <color indexed="8"/>
        <rFont val="宋体"/>
        <charset val="134"/>
      </rPr>
      <t>年平均浓度</t>
    </r>
    <r>
      <rPr>
        <sz val="10"/>
        <color indexed="8"/>
        <rFont val="Arial"/>
        <charset val="134"/>
      </rPr>
      <t>40</t>
    </r>
    <r>
      <rPr>
        <sz val="10"/>
        <color indexed="8"/>
        <rFont val="宋体"/>
        <charset val="134"/>
      </rPr>
      <t>微克每立方米。</t>
    </r>
  </si>
  <si>
    <t>优良天数</t>
  </si>
  <si>
    <r>
      <rPr>
        <sz val="10"/>
        <color indexed="8"/>
        <rFont val="Arial"/>
        <charset val="134"/>
      </rPr>
      <t>280</t>
    </r>
    <r>
      <rPr>
        <sz val="10"/>
        <color indexed="8"/>
        <rFont val="宋体"/>
        <charset val="134"/>
      </rPr>
      <t>天</t>
    </r>
  </si>
  <si>
    <t>PM2.5</t>
  </si>
  <si>
    <r>
      <rPr>
        <sz val="10"/>
        <color indexed="8"/>
        <rFont val="宋体"/>
        <charset val="134"/>
      </rPr>
      <t>年平均浓度</t>
    </r>
    <r>
      <rPr>
        <sz val="10"/>
        <color indexed="8"/>
        <rFont val="Arial"/>
        <charset val="134"/>
      </rPr>
      <t>40</t>
    </r>
    <r>
      <rPr>
        <sz val="10"/>
        <color indexed="8"/>
        <rFont val="宋体"/>
        <charset val="134"/>
      </rPr>
      <t>微克每立方米</t>
    </r>
  </si>
  <si>
    <r>
      <rPr>
        <sz val="10"/>
        <color indexed="8"/>
        <rFont val="Arial"/>
        <charset val="134"/>
      </rPr>
      <t>1-5</t>
    </r>
    <r>
      <rPr>
        <sz val="10"/>
        <color indexed="8"/>
        <rFont val="宋体"/>
        <charset val="134"/>
      </rPr>
      <t>月，新区优良天数达到</t>
    </r>
    <r>
      <rPr>
        <sz val="10"/>
        <color indexed="8"/>
        <rFont val="Arial"/>
        <charset val="134"/>
      </rPr>
      <t>116</t>
    </r>
    <r>
      <rPr>
        <sz val="10"/>
        <color indexed="8"/>
        <rFont val="宋体"/>
        <charset val="134"/>
      </rPr>
      <t>天，</t>
    </r>
    <r>
      <rPr>
        <sz val="10"/>
        <color indexed="8"/>
        <rFont val="Arial"/>
        <charset val="134"/>
      </rPr>
      <t>PM2.5</t>
    </r>
    <r>
      <rPr>
        <sz val="10"/>
        <color indexed="8"/>
        <rFont val="宋体"/>
        <charset val="134"/>
      </rPr>
      <t>年平均浓度</t>
    </r>
    <r>
      <rPr>
        <sz val="10"/>
        <color indexed="8"/>
        <rFont val="Arial"/>
        <charset val="134"/>
      </rPr>
      <t>51</t>
    </r>
    <r>
      <rPr>
        <sz val="10"/>
        <color indexed="8"/>
        <rFont val="宋体"/>
        <charset val="134"/>
      </rPr>
      <t>微克每立方米</t>
    </r>
  </si>
  <si>
    <r>
      <rPr>
        <sz val="11"/>
        <rFont val="宋体"/>
        <charset val="134"/>
      </rPr>
      <t>0</t>
    </r>
    <r>
      <rPr>
        <sz val="11"/>
        <rFont val="宋体"/>
        <charset val="134"/>
      </rPr>
      <t>5</t>
    </r>
  </si>
  <si>
    <r>
      <rPr>
        <sz val="10"/>
        <color indexed="8"/>
        <rFont val="宋体"/>
        <charset val="134"/>
      </rPr>
      <t>新区总体规划环评编制完成后，市局协调省厅</t>
    </r>
    <r>
      <rPr>
        <sz val="10"/>
        <color indexed="8"/>
        <rFont val="Arial"/>
        <charset val="134"/>
      </rPr>
      <t>3</t>
    </r>
    <r>
      <rPr>
        <sz val="10"/>
        <color indexed="8"/>
        <rFont val="宋体"/>
        <charset val="134"/>
      </rPr>
      <t>个月内完成审批。</t>
    </r>
  </si>
  <si>
    <r>
      <rPr>
        <sz val="10"/>
        <color indexed="8"/>
        <rFont val="宋体"/>
        <charset val="134"/>
      </rPr>
      <t>新区总体规划环评大约</t>
    </r>
    <r>
      <rPr>
        <sz val="10"/>
        <color indexed="8"/>
        <rFont val="Arial"/>
        <charset val="134"/>
      </rPr>
      <t>9</t>
    </r>
    <r>
      <rPr>
        <sz val="10"/>
        <color indexed="8"/>
        <rFont val="宋体"/>
        <charset val="134"/>
      </rPr>
      <t>月底完成初稿。</t>
    </r>
  </si>
  <si>
    <t>未进行</t>
  </si>
  <si>
    <r>
      <rPr>
        <sz val="10"/>
        <color indexed="8"/>
        <rFont val="宋体"/>
        <charset val="134"/>
      </rPr>
      <t>新区总体规划环评编制完成后，市局协调省厅</t>
    </r>
    <r>
      <rPr>
        <sz val="10"/>
        <color indexed="8"/>
        <rFont val="Arial"/>
        <charset val="134"/>
      </rPr>
      <t>3</t>
    </r>
    <r>
      <rPr>
        <sz val="10"/>
        <color indexed="8"/>
        <rFont val="宋体"/>
        <charset val="134"/>
      </rPr>
      <t xml:space="preserve">个月内完成审批。
</t>
    </r>
    <r>
      <rPr>
        <sz val="10"/>
        <color indexed="8"/>
        <rFont val="Arial"/>
        <charset val="134"/>
      </rPr>
      <t>2.</t>
    </r>
    <r>
      <rPr>
        <sz val="10"/>
        <color indexed="8"/>
        <rFont val="宋体"/>
        <charset val="134"/>
      </rPr>
      <t>规划环评批复后，市局协助管委会</t>
    </r>
    <r>
      <rPr>
        <sz val="10"/>
        <color indexed="8"/>
        <rFont val="Arial"/>
        <charset val="134"/>
      </rPr>
      <t>3</t>
    </r>
    <r>
      <rPr>
        <sz val="10"/>
        <color indexed="8"/>
        <rFont val="宋体"/>
        <charset val="134"/>
      </rPr>
      <t>个月内完成排水优化方案的编制及报省厅批复。</t>
    </r>
  </si>
  <si>
    <t>排水优化方案目前已经进行一期海水水质监测，统计了辽东湾新区现有企业及拟入驻的多个大项目的污水排放量，针对不同的排放量和排放口位置，提出了多个排放方案，并按照不同的排放方案进行了初步预测分析</t>
  </si>
  <si>
    <t>创建国家生态工业示范园区工作。</t>
  </si>
  <si>
    <t>完成第三方环境综合咨询招投标。</t>
  </si>
  <si>
    <t>开展新区环境风险评估。</t>
  </si>
  <si>
    <t>资产情况表</t>
  </si>
  <si>
    <t>编制单位：辽宁省盘锦市辽东湾新区管理委员会</t>
  </si>
  <si>
    <t>项　　目</t>
  </si>
  <si>
    <t>价值</t>
  </si>
  <si>
    <t>资产总额</t>
  </si>
  <si>
    <t xml:space="preserve">  （一）流动资产</t>
  </si>
  <si>
    <t xml:space="preserve">  （二）固定资产</t>
  </si>
  <si>
    <t xml:space="preserve">        1.房屋</t>
  </si>
  <si>
    <t xml:space="preserve">        2.车辆</t>
  </si>
  <si>
    <t xml:space="preserve">        3.其他资产</t>
  </si>
  <si>
    <t xml:space="preserve">  （三）在建工程</t>
  </si>
  <si>
    <t>2020年政府采购预算支出情况表</t>
  </si>
  <si>
    <t>采购项目</t>
  </si>
  <si>
    <t>采购金额</t>
  </si>
  <si>
    <t>备注</t>
  </si>
  <si>
    <t>办公设备类</t>
  </si>
  <si>
    <t>专用设备类</t>
  </si>
  <si>
    <t>专用材料类</t>
  </si>
  <si>
    <t>公务用车购置</t>
  </si>
  <si>
    <t>信息网络及软件购置</t>
  </si>
  <si>
    <t>购买服务类</t>
  </si>
  <si>
    <t>工程类</t>
  </si>
  <si>
    <t>物资类</t>
  </si>
  <si>
    <t>印刷类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</si>
</sst>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_);[Red]\(0.00\)"/>
    <numFmt numFmtId="179" formatCode="0.00_);\(0.00\)"/>
    <numFmt numFmtId="180" formatCode="0.00_ ;[Red]\-0.00\ "/>
    <numFmt numFmtId="181" formatCode="0_);\(0\)"/>
    <numFmt numFmtId="182" formatCode="0.00_ "/>
    <numFmt numFmtId="183" formatCode="#,##0.0000"/>
    <numFmt numFmtId="184" formatCode="#,##0.00_);[Red]\(#,##0.00\)"/>
    <numFmt numFmtId="185" formatCode="#,##0.00_ ;[Red]\-#,##0.00\ "/>
    <numFmt numFmtId="186" formatCode="0_ "/>
  </numFmts>
  <fonts count="60">
    <font>
      <sz val="12"/>
      <name val="宋体"/>
      <charset val="134"/>
    </font>
    <font>
      <b/>
      <sz val="20"/>
      <color theme="1"/>
      <name val="宋体"/>
      <charset val="134"/>
      <scheme val="minor"/>
    </font>
    <font>
      <sz val="11"/>
      <color theme="1"/>
      <name val="宋体"/>
      <charset val="134"/>
      <scheme val="minor"/>
    </font>
    <font>
      <b/>
      <sz val="11"/>
      <color theme="1"/>
      <name val="宋体"/>
      <charset val="134"/>
      <scheme val="minor"/>
    </font>
    <font>
      <sz val="11"/>
      <color indexed="8"/>
      <name val="宋体"/>
      <charset val="134"/>
    </font>
    <font>
      <b/>
      <sz val="22"/>
      <color indexed="8"/>
      <name val="宋体"/>
      <charset val="134"/>
    </font>
    <font>
      <sz val="12"/>
      <color indexed="8"/>
      <name val="宋体"/>
      <charset val="134"/>
    </font>
    <font>
      <sz val="20"/>
      <name val="黑体"/>
      <charset val="134"/>
    </font>
    <font>
      <sz val="11"/>
      <name val="宋体"/>
      <charset val="134"/>
      <scheme val="minor"/>
    </font>
    <font>
      <b/>
      <sz val="11"/>
      <name val="宋体"/>
      <charset val="134"/>
      <scheme val="minor"/>
    </font>
    <font>
      <sz val="11"/>
      <name val="宋体"/>
      <charset val="134"/>
    </font>
    <font>
      <sz val="10"/>
      <color indexed="8"/>
      <name val="宋体"/>
      <charset val="134"/>
    </font>
    <font>
      <sz val="10"/>
      <name val="宋体"/>
      <charset val="134"/>
    </font>
    <font>
      <sz val="10"/>
      <name val="宋体"/>
      <charset val="134"/>
      <scheme val="major"/>
    </font>
    <font>
      <sz val="10"/>
      <color theme="1"/>
      <name val="宋体"/>
      <charset val="134"/>
    </font>
    <font>
      <sz val="10"/>
      <color rgb="FF000000"/>
      <name val="宋体"/>
      <charset val="134"/>
    </font>
    <font>
      <sz val="10"/>
      <color rgb="FF000000"/>
      <name val="Arial"/>
      <charset val="134"/>
    </font>
    <font>
      <sz val="10"/>
      <color indexed="8"/>
      <name val="Arial"/>
      <charset val="134"/>
    </font>
    <font>
      <sz val="9"/>
      <color indexed="8"/>
      <name val="宋体"/>
      <charset val="134"/>
    </font>
    <font>
      <sz val="9"/>
      <name val="宋体"/>
      <charset val="134"/>
    </font>
    <font>
      <sz val="10"/>
      <name val="Arial"/>
      <charset val="134"/>
    </font>
    <font>
      <sz val="14"/>
      <color theme="1"/>
      <name val="宋体"/>
      <charset val="134"/>
      <scheme val="minor"/>
    </font>
    <font>
      <sz val="10"/>
      <name val="黑体"/>
      <charset val="134"/>
    </font>
    <font>
      <sz val="10"/>
      <color theme="1"/>
      <name val="Arial"/>
      <charset val="134"/>
    </font>
    <font>
      <sz val="12"/>
      <color theme="1"/>
      <name val="宋体"/>
      <charset val="134"/>
    </font>
    <font>
      <sz val="10"/>
      <name val="宋体"/>
      <charset val="134"/>
      <scheme val="minor"/>
    </font>
    <font>
      <sz val="9"/>
      <name val="宋体"/>
      <charset val="134"/>
      <scheme val="minor"/>
    </font>
    <font>
      <sz val="9"/>
      <name val="黑体"/>
      <charset val="134"/>
    </font>
    <font>
      <sz val="10"/>
      <color theme="1"/>
      <name val="宋体"/>
      <charset val="134"/>
      <scheme val="minor"/>
    </font>
    <font>
      <sz val="9"/>
      <color indexed="8"/>
      <name val="Arial"/>
      <charset val="134"/>
    </font>
    <font>
      <sz val="10"/>
      <color theme="1"/>
      <name val="黑体"/>
      <charset val="134"/>
    </font>
    <font>
      <sz val="11"/>
      <color rgb="FFFF0000"/>
      <name val="宋体"/>
      <charset val="134"/>
      <scheme val="minor"/>
    </font>
    <font>
      <sz val="10"/>
      <color rgb="FFFF0000"/>
      <name val="黑体"/>
      <charset val="134"/>
    </font>
    <font>
      <sz val="10"/>
      <color indexed="8"/>
      <name val="Arial"/>
      <charset val="0"/>
    </font>
    <font>
      <sz val="9"/>
      <color theme="1"/>
      <name val="宋体"/>
      <charset val="134"/>
      <scheme val="minor"/>
    </font>
    <font>
      <sz val="9"/>
      <color indexed="8"/>
      <name val="宋体"/>
      <charset val="134"/>
      <scheme val="minor"/>
    </font>
    <font>
      <b/>
      <sz val="18"/>
      <name val="宋体"/>
      <charset val="134"/>
    </font>
    <font>
      <b/>
      <sz val="10"/>
      <name val="宋体"/>
      <charset val="134"/>
    </font>
    <font>
      <b/>
      <sz val="12"/>
      <name val="宋体"/>
      <charset val="134"/>
    </font>
    <font>
      <sz val="22"/>
      <name val="宋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top/>
      <bottom style="thin">
        <color auto="1"/>
      </bottom>
      <diagonal/>
    </border>
    <border>
      <left style="thin">
        <color indexed="55"/>
      </left>
      <right style="thin">
        <color indexed="55"/>
      </right>
      <top style="thin">
        <color indexed="55"/>
      </top>
      <bottom style="thin">
        <color indexed="55"/>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7">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 fillId="5" borderId="20"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1" applyNumberFormat="0" applyFill="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8" fillId="0" borderId="0" applyNumberFormat="0" applyFill="0" applyBorder="0" applyAlignment="0" applyProtection="0">
      <alignment vertical="center"/>
    </xf>
    <xf numFmtId="0" fontId="49" fillId="6" borderId="23" applyNumberFormat="0" applyAlignment="0" applyProtection="0">
      <alignment vertical="center"/>
    </xf>
    <xf numFmtId="0" fontId="50" fillId="7" borderId="24" applyNumberFormat="0" applyAlignment="0" applyProtection="0">
      <alignment vertical="center"/>
    </xf>
    <xf numFmtId="0" fontId="51" fillId="7" borderId="23" applyNumberFormat="0" applyAlignment="0" applyProtection="0">
      <alignment vertical="center"/>
    </xf>
    <xf numFmtId="0" fontId="52" fillId="8" borderId="25" applyNumberFormat="0" applyAlignment="0" applyProtection="0">
      <alignment vertical="center"/>
    </xf>
    <xf numFmtId="0" fontId="53" fillId="0" borderId="26" applyNumberFormat="0" applyFill="0" applyAlignment="0" applyProtection="0">
      <alignment vertical="center"/>
    </xf>
    <xf numFmtId="0" fontId="54" fillId="0" borderId="27"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2" fillId="0" borderId="0">
      <alignment vertical="center"/>
    </xf>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1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9" fillId="0" borderId="0"/>
    <xf numFmtId="0" fontId="19" fillId="0" borderId="0"/>
    <xf numFmtId="0" fontId="19" fillId="0" borderId="0"/>
    <xf numFmtId="0" fontId="2" fillId="0" borderId="0">
      <alignment vertical="center"/>
    </xf>
    <xf numFmtId="0" fontId="2" fillId="0" borderId="0">
      <alignment vertical="center"/>
    </xf>
    <xf numFmtId="0" fontId="2" fillId="0" borderId="0">
      <alignment vertical="center"/>
    </xf>
    <xf numFmtId="0" fontId="17" fillId="0" borderId="0"/>
    <xf numFmtId="43" fontId="4" fillId="0" borderId="0" applyFont="0" applyFill="0" applyBorder="0" applyAlignment="0" applyProtection="0">
      <alignment vertical="center"/>
    </xf>
    <xf numFmtId="0" fontId="2" fillId="0" borderId="0">
      <alignment vertical="center"/>
    </xf>
    <xf numFmtId="0" fontId="17" fillId="0" borderId="0"/>
    <xf numFmtId="0" fontId="17" fillId="0" borderId="0"/>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4"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pplyProtection="0">
      <alignment vertical="center"/>
    </xf>
    <xf numFmtId="0" fontId="17" fillId="0" borderId="0"/>
    <xf numFmtId="0" fontId="17" fillId="0" borderId="0">
      <alignment vertical="center"/>
    </xf>
    <xf numFmtId="43" fontId="4" fillId="0" borderId="0" applyProtection="0">
      <alignment vertical="center"/>
    </xf>
    <xf numFmtId="0" fontId="17" fillId="0" borderId="0">
      <alignment vertical="center"/>
    </xf>
  </cellStyleXfs>
  <cellXfs count="297">
    <xf numFmtId="0" fontId="0" fillId="0" borderId="0" xfId="0">
      <alignment vertical="center"/>
    </xf>
    <xf numFmtId="0" fontId="1" fillId="0" borderId="0"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right" vertical="center"/>
    </xf>
    <xf numFmtId="0"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0" fillId="0" borderId="2" xfId="0" applyBorder="1" applyAlignment="1">
      <alignment horizontal="center" vertical="center"/>
    </xf>
    <xf numFmtId="0" fontId="5" fillId="0" borderId="0" xfId="0" applyFont="1" applyFill="1" applyAlignment="1">
      <alignment horizontal="center"/>
    </xf>
    <xf numFmtId="0" fontId="6" fillId="0" borderId="0" xfId="0" applyFont="1" applyFill="1" applyAlignment="1"/>
    <xf numFmtId="0" fontId="6" fillId="0" borderId="0" xfId="0" applyFont="1" applyFill="1" applyAlignment="1">
      <alignment horizontal="right"/>
    </xf>
    <xf numFmtId="0" fontId="4" fillId="0" borderId="2" xfId="0" applyFont="1" applyFill="1" applyBorder="1" applyAlignment="1">
      <alignment horizontal="center" vertical="center" shrinkToFit="1"/>
    </xf>
    <xf numFmtId="4" fontId="4" fillId="0" borderId="2" xfId="0" applyNumberFormat="1" applyFont="1" applyBorder="1" applyAlignment="1">
      <alignment horizontal="right" vertical="center" shrinkToFit="1"/>
    </xf>
    <xf numFmtId="0" fontId="4" fillId="0" borderId="3" xfId="0" applyFont="1" applyFill="1" applyBorder="1" applyAlignment="1">
      <alignment horizontal="left" vertical="center" shrinkToFit="1"/>
    </xf>
    <xf numFmtId="4" fontId="4" fillId="0" borderId="4" xfId="0" applyNumberFormat="1" applyFont="1" applyBorder="1" applyAlignment="1">
      <alignment horizontal="right" vertical="center" shrinkToFit="1"/>
    </xf>
    <xf numFmtId="177" fontId="0" fillId="0" borderId="0" xfId="0" applyNumberFormat="1">
      <alignment vertical="center"/>
    </xf>
    <xf numFmtId="0" fontId="6" fillId="0" borderId="0" xfId="0" applyFont="1" applyFill="1" applyAlignment="1">
      <alignment horizontal="center"/>
    </xf>
    <xf numFmtId="0" fontId="0" fillId="0" borderId="0" xfId="0" applyFont="1" applyFill="1" applyAlignment="1">
      <alignment vertical="center"/>
    </xf>
    <xf numFmtId="0" fontId="0" fillId="2" borderId="0" xfId="0" applyFont="1" applyFill="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49" fontId="0" fillId="0" borderId="0" xfId="0" applyNumberFormat="1" applyFont="1" applyFill="1" applyAlignment="1">
      <alignment vertical="center"/>
    </xf>
    <xf numFmtId="178" fontId="0" fillId="0" borderId="0" xfId="0" applyNumberFormat="1" applyFont="1" applyFill="1" applyAlignment="1">
      <alignment vertical="center"/>
    </xf>
    <xf numFmtId="0" fontId="2" fillId="0" borderId="0" xfId="0" applyFont="1" applyFill="1" applyAlignment="1">
      <alignment vertical="center"/>
    </xf>
    <xf numFmtId="0" fontId="7" fillId="0" borderId="0" xfId="56" applyFont="1" applyFill="1" applyBorder="1" applyAlignment="1">
      <alignment horizontal="center" vertical="center"/>
    </xf>
    <xf numFmtId="0" fontId="8" fillId="0" borderId="1" xfId="56" applyFont="1" applyFill="1" applyBorder="1" applyAlignment="1">
      <alignment horizontal="left" vertical="center"/>
    </xf>
    <xf numFmtId="0" fontId="9" fillId="0" borderId="2" xfId="56" applyFont="1" applyFill="1" applyBorder="1" applyAlignment="1">
      <alignment horizontal="center" vertical="center" wrapText="1"/>
    </xf>
    <xf numFmtId="49" fontId="9" fillId="0" borderId="2" xfId="56" applyNumberFormat="1" applyFont="1" applyFill="1" applyBorder="1" applyAlignment="1">
      <alignment horizontal="center" vertical="center" wrapText="1"/>
    </xf>
    <xf numFmtId="0" fontId="9" fillId="0" borderId="5" xfId="56" applyFont="1" applyFill="1" applyBorder="1" applyAlignment="1">
      <alignment horizontal="center" vertical="center" wrapText="1"/>
    </xf>
    <xf numFmtId="49" fontId="10" fillId="0" borderId="5" xfId="56" applyNumberFormat="1" applyFont="1" applyFill="1" applyBorder="1" applyAlignment="1">
      <alignment horizontal="center" vertical="center" wrapText="1"/>
    </xf>
    <xf numFmtId="49" fontId="8" fillId="0" borderId="2" xfId="56"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2" fillId="0" borderId="2" xfId="50" applyFont="1" applyFill="1" applyBorder="1" applyAlignment="1">
      <alignment horizontal="center" vertical="center" wrapText="1"/>
    </xf>
    <xf numFmtId="0" fontId="8" fillId="0" borderId="2" xfId="56" applyFont="1" applyFill="1" applyBorder="1" applyAlignment="1">
      <alignment horizontal="left" vertical="center" wrapText="1"/>
    </xf>
    <xf numFmtId="0" fontId="8" fillId="0" borderId="2" xfId="56" applyFont="1" applyFill="1" applyBorder="1" applyAlignment="1">
      <alignment horizontal="center" vertical="center" wrapText="1"/>
    </xf>
    <xf numFmtId="49" fontId="10" fillId="0" borderId="6" xfId="56"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8" fillId="2" borderId="2" xfId="56"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0" fontId="8" fillId="2" borderId="2" xfId="56" applyFont="1" applyFill="1" applyBorder="1" applyAlignment="1">
      <alignment horizontal="left" vertical="center" wrapText="1"/>
    </xf>
    <xf numFmtId="0" fontId="8" fillId="2" borderId="2" xfId="56" applyFont="1" applyFill="1" applyBorder="1" applyAlignment="1">
      <alignment horizontal="center" vertical="center" wrapText="1"/>
    </xf>
    <xf numFmtId="0" fontId="4" fillId="0" borderId="5" xfId="0" applyFont="1" applyFill="1" applyBorder="1" applyAlignment="1">
      <alignment horizontal="center" vertical="center" wrapText="1"/>
    </xf>
    <xf numFmtId="49" fontId="10" fillId="0" borderId="7" xfId="56" applyNumberFormat="1" applyFont="1" applyFill="1" applyBorder="1" applyAlignment="1">
      <alignment horizontal="center" vertical="center" wrapText="1"/>
    </xf>
    <xf numFmtId="0" fontId="12" fillId="0" borderId="2" xfId="89" applyFont="1" applyFill="1" applyBorder="1" applyAlignment="1">
      <alignment horizontal="center" vertical="center"/>
    </xf>
    <xf numFmtId="0" fontId="11" fillId="0" borderId="2" xfId="67" applyFont="1" applyFill="1" applyBorder="1" applyAlignment="1">
      <alignment horizontal="center" vertical="center" wrapText="1"/>
    </xf>
    <xf numFmtId="0" fontId="11" fillId="0" borderId="2" xfId="56" applyFont="1" applyFill="1" applyBorder="1" applyAlignment="1">
      <alignment vertical="center"/>
    </xf>
    <xf numFmtId="0" fontId="11" fillId="0" borderId="2" xfId="66" applyFont="1" applyFill="1" applyBorder="1" applyAlignment="1">
      <alignment horizontal="left" vertical="center" wrapText="1"/>
    </xf>
    <xf numFmtId="0" fontId="13" fillId="0" borderId="2" xfId="56" applyFont="1" applyFill="1" applyBorder="1" applyAlignment="1">
      <alignment horizontal="left" vertical="center" wrapText="1"/>
    </xf>
    <xf numFmtId="0" fontId="11" fillId="3" borderId="2" xfId="67" applyFont="1" applyFill="1" applyBorder="1" applyAlignment="1">
      <alignment horizontal="center" vertical="center" wrapText="1"/>
    </xf>
    <xf numFmtId="0" fontId="12" fillId="0" borderId="2" xfId="66" applyFont="1" applyFill="1" applyBorder="1" applyAlignment="1">
      <alignment horizontal="left" vertical="center" wrapText="1"/>
    </xf>
    <xf numFmtId="0" fontId="11" fillId="0" borderId="2" xfId="66" applyFont="1" applyFill="1" applyBorder="1" applyAlignment="1">
      <alignment horizontal="left" vertical="center"/>
    </xf>
    <xf numFmtId="0" fontId="14" fillId="0" borderId="2" xfId="67" applyFont="1" applyFill="1" applyBorder="1" applyAlignment="1">
      <alignment horizontal="center" vertical="center" wrapText="1"/>
    </xf>
    <xf numFmtId="49" fontId="8" fillId="0" borderId="2" xfId="56" applyNumberFormat="1" applyFont="1" applyFill="1" applyBorder="1" applyAlignment="1">
      <alignment horizontal="center" vertical="center" wrapText="1"/>
    </xf>
    <xf numFmtId="49" fontId="15" fillId="3" borderId="2" xfId="56" applyNumberFormat="1" applyFont="1" applyFill="1" applyBorder="1" applyAlignment="1">
      <alignment horizontal="center" vertical="center" wrapText="1"/>
    </xf>
    <xf numFmtId="0" fontId="11" fillId="3" borderId="2" xfId="92" applyNumberFormat="1" applyFont="1" applyFill="1" applyBorder="1" applyAlignment="1">
      <alignment horizontal="center" vertical="center" wrapText="1"/>
    </xf>
    <xf numFmtId="49" fontId="16" fillId="3" borderId="2" xfId="56" applyNumberFormat="1" applyFont="1" applyFill="1" applyBorder="1" applyAlignment="1">
      <alignment horizontal="center" vertical="center" wrapText="1"/>
    </xf>
    <xf numFmtId="49" fontId="17" fillId="3" borderId="2" xfId="56" applyNumberFormat="1" applyFont="1" applyFill="1" applyBorder="1" applyAlignment="1">
      <alignment horizontal="center" vertical="center" wrapText="1"/>
    </xf>
    <xf numFmtId="0" fontId="18" fillId="0" borderId="8" xfId="0" applyNumberFormat="1" applyFont="1" applyFill="1" applyBorder="1" applyAlignment="1">
      <alignment horizontal="center" vertical="center" wrapText="1"/>
    </xf>
    <xf numFmtId="0" fontId="18" fillId="0" borderId="9" xfId="0" applyNumberFormat="1" applyFont="1" applyFill="1" applyBorder="1" applyAlignment="1">
      <alignment horizontal="center" vertical="center" wrapText="1"/>
    </xf>
    <xf numFmtId="49" fontId="18" fillId="0" borderId="9" xfId="0" applyNumberFormat="1" applyFont="1" applyFill="1" applyBorder="1" applyAlignment="1">
      <alignment horizontal="center" vertical="center" wrapText="1"/>
    </xf>
    <xf numFmtId="0" fontId="18" fillId="0" borderId="10"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0" fontId="18" fillId="0" borderId="1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2" xfId="0" applyNumberFormat="1" applyFont="1" applyFill="1" applyBorder="1" applyAlignment="1">
      <alignment horizontal="center" vertical="center" wrapText="1"/>
    </xf>
    <xf numFmtId="49" fontId="18" fillId="0" borderId="2" xfId="0" applyNumberFormat="1" applyFont="1" applyFill="1" applyBorder="1" applyAlignment="1">
      <alignment vertical="center" wrapText="1"/>
    </xf>
    <xf numFmtId="49" fontId="10" fillId="0" borderId="2" xfId="56"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2" fillId="3" borderId="9" xfId="0" applyFont="1" applyFill="1" applyBorder="1" applyAlignment="1">
      <alignment horizontal="center" vertical="center" wrapText="1"/>
    </xf>
    <xf numFmtId="49" fontId="18" fillId="0" borderId="10" xfId="0" applyNumberFormat="1" applyFont="1" applyFill="1" applyBorder="1" applyAlignment="1">
      <alignment horizontal="center" vertical="center" wrapText="1"/>
    </xf>
    <xf numFmtId="49" fontId="11" fillId="3" borderId="2" xfId="56" applyNumberFormat="1" applyFont="1" applyFill="1" applyBorder="1" applyAlignment="1">
      <alignment horizontal="center" vertical="center" wrapText="1"/>
    </xf>
    <xf numFmtId="178" fontId="9" fillId="0" borderId="2" xfId="56" applyNumberFormat="1" applyFont="1" applyFill="1" applyBorder="1" applyAlignment="1">
      <alignment horizontal="center" vertical="center" wrapText="1"/>
    </xf>
    <xf numFmtId="178" fontId="11" fillId="0" borderId="2" xfId="1" applyNumberFormat="1" applyFont="1" applyFill="1" applyBorder="1" applyAlignment="1">
      <alignment horizontal="center" vertical="center" wrapText="1"/>
    </xf>
    <xf numFmtId="0" fontId="8" fillId="0" borderId="2" xfId="56" applyFont="1" applyFill="1" applyBorder="1" applyAlignment="1" applyProtection="1">
      <alignment horizontal="left" vertical="center" wrapText="1"/>
      <protection locked="0"/>
    </xf>
    <xf numFmtId="178" fontId="19" fillId="3" borderId="2" xfId="56" applyNumberFormat="1" applyFont="1" applyFill="1" applyBorder="1" applyAlignment="1">
      <alignment horizontal="center" vertical="center" wrapText="1"/>
    </xf>
    <xf numFmtId="178" fontId="19" fillId="2" borderId="2" xfId="56" applyNumberFormat="1" applyFont="1" applyFill="1" applyBorder="1" applyAlignment="1">
      <alignment horizontal="center" vertical="center" wrapText="1"/>
    </xf>
    <xf numFmtId="0" fontId="8" fillId="2" borderId="2" xfId="56" applyFont="1" applyFill="1" applyBorder="1" applyAlignment="1" applyProtection="1">
      <alignment horizontal="left" vertical="center" wrapText="1"/>
      <protection locked="0"/>
    </xf>
    <xf numFmtId="178" fontId="17" fillId="3" borderId="2" xfId="56" applyNumberFormat="1" applyFont="1" applyFill="1" applyBorder="1" applyAlignment="1">
      <alignment horizontal="center" vertical="center"/>
    </xf>
    <xf numFmtId="178" fontId="17" fillId="3" borderId="2" xfId="56" applyNumberFormat="1" applyFont="1" applyFill="1" applyBorder="1" applyAlignment="1">
      <alignment horizontal="center" vertical="center" wrapText="1"/>
    </xf>
    <xf numFmtId="43" fontId="11" fillId="0" borderId="2" xfId="87" applyNumberFormat="1" applyFont="1" applyFill="1" applyBorder="1" applyAlignment="1">
      <alignment vertical="center" wrapText="1"/>
    </xf>
    <xf numFmtId="43" fontId="11" fillId="0" borderId="2" xfId="87" applyNumberFormat="1" applyFont="1" applyFill="1" applyBorder="1" applyAlignment="1">
      <alignment vertical="center"/>
    </xf>
    <xf numFmtId="179" fontId="19" fillId="3" borderId="2" xfId="56" applyNumberFormat="1" applyFont="1" applyFill="1" applyBorder="1" applyAlignment="1">
      <alignment horizontal="center" vertical="center" wrapText="1"/>
    </xf>
    <xf numFmtId="176" fontId="11" fillId="0" borderId="2" xfId="95" applyNumberFormat="1" applyFont="1" applyFill="1" applyBorder="1" applyAlignment="1">
      <alignment horizontal="center" vertical="center" wrapText="1"/>
    </xf>
    <xf numFmtId="180" fontId="18" fillId="0" borderId="2" xfId="0" applyNumberFormat="1" applyFont="1" applyFill="1" applyBorder="1" applyAlignment="1">
      <alignment horizontal="right" vertical="center" wrapText="1"/>
    </xf>
    <xf numFmtId="181" fontId="17" fillId="3" borderId="2" xfId="56" applyNumberFormat="1" applyFont="1" applyFill="1" applyBorder="1" applyAlignment="1">
      <alignment horizontal="center" vertical="center"/>
    </xf>
    <xf numFmtId="0" fontId="8" fillId="0" borderId="0" xfId="56" applyFont="1" applyFill="1" applyBorder="1" applyAlignment="1">
      <alignment vertical="center"/>
    </xf>
    <xf numFmtId="49" fontId="17" fillId="2" borderId="2" xfId="56" applyNumberFormat="1" applyFont="1" applyFill="1" applyBorder="1" applyAlignment="1">
      <alignment horizontal="center" vertical="center" wrapText="1"/>
    </xf>
    <xf numFmtId="49" fontId="11" fillId="2" borderId="2" xfId="56" applyNumberFormat="1" applyFont="1" applyFill="1" applyBorder="1" applyAlignment="1">
      <alignment horizontal="center" vertical="center" wrapText="1"/>
    </xf>
    <xf numFmtId="49" fontId="11" fillId="2" borderId="2" xfId="56" applyNumberFormat="1" applyFont="1" applyFill="1" applyBorder="1" applyAlignment="1">
      <alignment horizontal="left" vertical="center" wrapText="1"/>
    </xf>
    <xf numFmtId="49" fontId="12" fillId="3" borderId="2" xfId="56" applyNumberFormat="1" applyFont="1" applyFill="1" applyBorder="1" applyAlignment="1">
      <alignment horizontal="left" vertical="center" wrapText="1"/>
    </xf>
    <xf numFmtId="49" fontId="20" fillId="3" borderId="2" xfId="56" applyNumberFormat="1" applyFont="1" applyFill="1" applyBorder="1" applyAlignment="1">
      <alignment horizontal="left" vertical="center"/>
    </xf>
    <xf numFmtId="49" fontId="17" fillId="3" borderId="2" xfId="56" applyNumberFormat="1" applyFont="1" applyFill="1" applyBorder="1" applyAlignment="1">
      <alignment horizontal="left" vertical="center"/>
    </xf>
    <xf numFmtId="0" fontId="11" fillId="3" borderId="2" xfId="56" applyFont="1" applyFill="1" applyBorder="1" applyAlignment="1">
      <alignment horizontal="center" vertical="center" wrapText="1"/>
    </xf>
    <xf numFmtId="0" fontId="17" fillId="3" borderId="2" xfId="56" applyFont="1" applyFill="1" applyBorder="1" applyAlignment="1">
      <alignment horizontal="center" vertical="center" wrapText="1"/>
    </xf>
    <xf numFmtId="49" fontId="17" fillId="0" borderId="2" xfId="56" applyNumberFormat="1" applyFont="1" applyFill="1" applyBorder="1" applyAlignment="1">
      <alignment horizontal="center" vertical="center" wrapText="1"/>
    </xf>
    <xf numFmtId="49" fontId="11" fillId="0" borderId="2" xfId="56" applyNumberFormat="1" applyFont="1" applyFill="1" applyBorder="1" applyAlignment="1">
      <alignment horizontal="center" vertical="center" wrapText="1"/>
    </xf>
    <xf numFmtId="49" fontId="17" fillId="0" borderId="2" xfId="56" applyNumberFormat="1" applyFont="1" applyFill="1" applyBorder="1" applyAlignment="1">
      <alignment horizontal="left" vertical="center"/>
    </xf>
    <xf numFmtId="0" fontId="17" fillId="0" borderId="2" xfId="56" applyFont="1" applyFill="1" applyBorder="1" applyAlignment="1">
      <alignment horizontal="center" vertical="center" wrapText="1"/>
    </xf>
    <xf numFmtId="49" fontId="17" fillId="0" borderId="2" xfId="56" applyNumberFormat="1" applyFont="1" applyFill="1" applyBorder="1" applyAlignment="1">
      <alignment horizontal="center" vertical="center"/>
    </xf>
    <xf numFmtId="49" fontId="19" fillId="0" borderId="2" xfId="56" applyNumberFormat="1" applyFont="1" applyFill="1" applyBorder="1" applyAlignment="1">
      <alignment horizontal="center" vertical="center" wrapText="1"/>
    </xf>
    <xf numFmtId="0" fontId="21" fillId="0" borderId="2" xfId="62" applyFont="1" applyFill="1" applyBorder="1" applyAlignment="1">
      <alignment horizontal="left" vertical="center" wrapText="1"/>
    </xf>
    <xf numFmtId="0" fontId="17" fillId="0" borderId="2" xfId="56" applyFont="1" applyFill="1" applyBorder="1" applyAlignment="1"/>
    <xf numFmtId="0" fontId="22" fillId="0" borderId="13" xfId="0" applyFont="1" applyFill="1" applyBorder="1" applyAlignment="1" applyProtection="1">
      <alignment horizontal="left" vertical="center" wrapText="1"/>
      <protection locked="0"/>
    </xf>
    <xf numFmtId="0" fontId="4" fillId="0" borderId="2" xfId="0" applyFont="1" applyFill="1" applyBorder="1" applyAlignment="1">
      <alignment vertical="center"/>
    </xf>
    <xf numFmtId="49" fontId="15" fillId="3" borderId="2" xfId="56" applyNumberFormat="1" applyFont="1" applyFill="1" applyBorder="1" applyAlignment="1">
      <alignment horizontal="left" vertical="center" wrapText="1"/>
    </xf>
    <xf numFmtId="0" fontId="0" fillId="0" borderId="2" xfId="0" applyFont="1" applyFill="1" applyBorder="1" applyAlignment="1">
      <alignment vertical="center"/>
    </xf>
    <xf numFmtId="49" fontId="11" fillId="3" borderId="2" xfId="56" applyNumberFormat="1" applyFont="1" applyFill="1" applyBorder="1" applyAlignment="1">
      <alignment horizontal="left" vertical="center" wrapText="1"/>
    </xf>
    <xf numFmtId="0" fontId="10" fillId="0" borderId="2" xfId="56" applyFont="1" applyFill="1" applyBorder="1" applyAlignment="1" applyProtection="1">
      <alignment horizontal="left" vertical="center" wrapText="1"/>
      <protection locked="0"/>
    </xf>
    <xf numFmtId="9" fontId="17" fillId="3" borderId="2" xfId="56" applyNumberFormat="1" applyFont="1" applyFill="1" applyBorder="1" applyAlignment="1">
      <alignment horizontal="center" vertical="center" wrapText="1"/>
    </xf>
    <xf numFmtId="0" fontId="17" fillId="0" borderId="2" xfId="56" applyFont="1" applyFill="1" applyBorder="1" applyAlignment="1">
      <alignment wrapText="1"/>
    </xf>
    <xf numFmtId="49" fontId="19" fillId="2" borderId="2" xfId="56" applyNumberFormat="1" applyFont="1" applyFill="1" applyBorder="1" applyAlignment="1">
      <alignment horizontal="center" vertical="center" wrapText="1"/>
    </xf>
    <xf numFmtId="49" fontId="19" fillId="3" borderId="2" xfId="56" applyNumberFormat="1" applyFont="1" applyFill="1" applyBorder="1" applyAlignment="1">
      <alignment horizontal="center" vertical="center" wrapText="1"/>
    </xf>
    <xf numFmtId="49" fontId="12" fillId="3" borderId="2" xfId="56" applyNumberFormat="1" applyFont="1" applyFill="1" applyBorder="1" applyAlignment="1">
      <alignment horizontal="left" vertical="center"/>
    </xf>
    <xf numFmtId="0" fontId="2" fillId="0" borderId="2" xfId="61" applyFont="1" applyFill="1" applyBorder="1" applyAlignment="1">
      <alignment horizontal="center" vertical="center"/>
    </xf>
    <xf numFmtId="0" fontId="2" fillId="0" borderId="2" xfId="61" applyFont="1" applyFill="1" applyBorder="1" applyAlignment="1">
      <alignment horizontal="left" vertical="center"/>
    </xf>
    <xf numFmtId="0" fontId="19" fillId="0" borderId="2" xfId="56" applyFont="1" applyFill="1" applyBorder="1" applyAlignment="1">
      <alignment wrapText="1"/>
    </xf>
    <xf numFmtId="0" fontId="22" fillId="0" borderId="2"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center" vertical="center" wrapText="1"/>
      <protection locked="0"/>
    </xf>
    <xf numFmtId="49" fontId="12" fillId="3" borderId="2" xfId="56" applyNumberFormat="1" applyFont="1" applyFill="1" applyBorder="1" applyAlignment="1">
      <alignment horizontal="center" vertical="center" wrapText="1"/>
    </xf>
    <xf numFmtId="49" fontId="23" fillId="3" borderId="2" xfId="56" applyNumberFormat="1" applyFont="1" applyFill="1" applyBorder="1" applyAlignment="1">
      <alignment horizontal="center" vertical="center" wrapText="1"/>
    </xf>
    <xf numFmtId="49" fontId="20" fillId="3" borderId="2" xfId="56" applyNumberFormat="1" applyFont="1" applyFill="1" applyBorder="1" applyAlignment="1">
      <alignment horizontal="center" vertical="center" wrapText="1"/>
    </xf>
    <xf numFmtId="49" fontId="17" fillId="2" borderId="2" xfId="56" applyNumberFormat="1" applyFont="1" applyFill="1" applyBorder="1" applyAlignment="1">
      <alignment horizontal="left" vertical="center"/>
    </xf>
    <xf numFmtId="49" fontId="19" fillId="0" borderId="2" xfId="0" applyNumberFormat="1" applyFont="1" applyFill="1" applyBorder="1" applyAlignment="1">
      <alignment vertical="center" wrapText="1"/>
    </xf>
    <xf numFmtId="9" fontId="10" fillId="0" borderId="2" xfId="56" applyNumberFormat="1" applyFont="1" applyFill="1" applyBorder="1" applyAlignment="1" applyProtection="1">
      <alignment horizontal="left" vertical="center" wrapText="1"/>
      <protection locked="0"/>
    </xf>
    <xf numFmtId="0" fontId="8" fillId="0" borderId="0" xfId="56" applyFont="1" applyFill="1" applyBorder="1" applyAlignment="1">
      <alignment horizontal="right" vertical="center"/>
    </xf>
    <xf numFmtId="0" fontId="8" fillId="0" borderId="2" xfId="56" applyFont="1" applyFill="1" applyBorder="1" applyAlignment="1" applyProtection="1">
      <alignment horizontal="center" vertical="center" wrapText="1"/>
      <protection locked="0"/>
    </xf>
    <xf numFmtId="49" fontId="2" fillId="0" borderId="2" xfId="68" applyNumberFormat="1" applyFont="1" applyFill="1" applyBorder="1" applyAlignment="1">
      <alignment vertical="center" wrapText="1"/>
    </xf>
    <xf numFmtId="0" fontId="2" fillId="0" borderId="2" xfId="69" applyFont="1" applyFill="1" applyBorder="1" applyAlignment="1">
      <alignment horizontal="left" vertical="center" wrapText="1"/>
    </xf>
    <xf numFmtId="0" fontId="8" fillId="2" borderId="2" xfId="56" applyFont="1" applyFill="1" applyBorder="1" applyAlignment="1" applyProtection="1">
      <alignment horizontal="center" vertical="center" wrapText="1"/>
      <protection locked="0"/>
    </xf>
    <xf numFmtId="49" fontId="2" fillId="2" borderId="2" xfId="68" applyNumberFormat="1" applyFont="1" applyFill="1" applyBorder="1" applyAlignment="1">
      <alignment vertical="center" wrapText="1"/>
    </xf>
    <xf numFmtId="0" fontId="2" fillId="2" borderId="2" xfId="55" applyFont="1" applyFill="1" applyBorder="1" applyAlignment="1">
      <alignment horizontal="left" vertical="center" wrapText="1"/>
    </xf>
    <xf numFmtId="49" fontId="2" fillId="0" borderId="2" xfId="70" applyNumberFormat="1" applyFont="1" applyFill="1" applyBorder="1" applyAlignment="1">
      <alignment vertical="center" wrapText="1"/>
    </xf>
    <xf numFmtId="0" fontId="2" fillId="0" borderId="2" xfId="55" applyFont="1" applyFill="1" applyBorder="1" applyAlignment="1">
      <alignment horizontal="left" vertical="center" wrapText="1"/>
    </xf>
    <xf numFmtId="0" fontId="24" fillId="0" borderId="14" xfId="65" applyNumberFormat="1" applyFont="1" applyFill="1" applyBorder="1" applyAlignment="1">
      <alignment horizontal="left" vertical="center" wrapText="1"/>
    </xf>
    <xf numFmtId="0" fontId="6" fillId="0" borderId="14" xfId="65" applyNumberFormat="1" applyFont="1" applyFill="1" applyBorder="1" applyAlignment="1">
      <alignment horizontal="left" vertical="center" wrapText="1"/>
    </xf>
    <xf numFmtId="0" fontId="2" fillId="0" borderId="14" xfId="49" applyFont="1" applyFill="1" applyBorder="1" applyAlignment="1">
      <alignment wrapText="1"/>
    </xf>
    <xf numFmtId="9" fontId="22" fillId="0" borderId="2" xfId="0" applyNumberFormat="1" applyFont="1" applyFill="1" applyBorder="1" applyAlignment="1">
      <alignment horizontal="center" vertical="center" wrapText="1"/>
    </xf>
    <xf numFmtId="0" fontId="22" fillId="0" borderId="2" xfId="0" applyFont="1" applyFill="1" applyBorder="1" applyAlignment="1">
      <alignment horizontal="center" vertical="center" wrapText="1"/>
    </xf>
    <xf numFmtId="0" fontId="2" fillId="0" borderId="2" xfId="69" applyFont="1" applyFill="1" applyBorder="1" applyAlignment="1">
      <alignment horizontal="center" vertical="center" wrapText="1"/>
    </xf>
    <xf numFmtId="0" fontId="8"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89" applyFont="1" applyFill="1" applyBorder="1" applyAlignment="1">
      <alignment horizontal="center" vertical="center" wrapText="1"/>
    </xf>
    <xf numFmtId="0" fontId="25" fillId="0" borderId="2" xfId="56"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55"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0" fontId="14" fillId="0" borderId="2" xfId="89" applyFont="1" applyFill="1" applyBorder="1" applyAlignment="1">
      <alignment horizontal="center" vertical="center" wrapText="1"/>
    </xf>
    <xf numFmtId="0" fontId="14" fillId="0" borderId="2" xfId="55" applyFont="1" applyFill="1" applyBorder="1" applyAlignment="1" applyProtection="1">
      <alignment horizontal="center" vertical="center" wrapText="1"/>
    </xf>
    <xf numFmtId="0" fontId="14" fillId="0" borderId="5" xfId="0" applyFont="1" applyFill="1" applyBorder="1" applyAlignment="1">
      <alignment horizontal="center" vertical="center" wrapText="1"/>
    </xf>
    <xf numFmtId="0" fontId="14" fillId="0" borderId="5" xfId="89" applyFont="1" applyFill="1" applyBorder="1" applyAlignment="1">
      <alignment horizontal="center" vertical="center" wrapText="1"/>
    </xf>
    <xf numFmtId="49" fontId="10" fillId="0" borderId="2" xfId="56" applyNumberFormat="1" applyFont="1" applyFill="1" applyBorder="1" applyAlignment="1">
      <alignment vertical="center" wrapText="1"/>
    </xf>
    <xf numFmtId="0" fontId="22" fillId="0" borderId="2" xfId="0" applyFont="1" applyFill="1" applyBorder="1" applyAlignment="1">
      <alignment horizontal="left" vertical="center" wrapText="1"/>
    </xf>
    <xf numFmtId="49" fontId="10" fillId="2" borderId="2" xfId="56" applyNumberFormat="1" applyFont="1" applyFill="1" applyBorder="1" applyAlignment="1">
      <alignment vertical="center" wrapText="1"/>
    </xf>
    <xf numFmtId="0" fontId="10" fillId="2" borderId="2" xfId="0" applyFont="1" applyFill="1" applyBorder="1" applyAlignment="1">
      <alignment horizontal="center" vertical="center" wrapText="1"/>
    </xf>
    <xf numFmtId="0" fontId="22" fillId="2" borderId="2" xfId="0" applyFont="1" applyFill="1" applyBorder="1" applyAlignment="1">
      <alignment horizontal="left" vertical="center" wrapText="1"/>
    </xf>
    <xf numFmtId="49" fontId="19" fillId="0" borderId="5" xfId="56" applyNumberFormat="1" applyFont="1" applyFill="1" applyBorder="1" applyAlignment="1">
      <alignment horizontal="center" vertical="center" wrapText="1"/>
    </xf>
    <xf numFmtId="49" fontId="26" fillId="0" borderId="2" xfId="56" applyNumberFormat="1" applyFont="1" applyFill="1" applyBorder="1" applyAlignment="1">
      <alignment horizontal="center" vertical="center" wrapText="1"/>
    </xf>
    <xf numFmtId="0" fontId="19" fillId="0" borderId="2" xfId="49" applyFont="1" applyFill="1" applyBorder="1" applyAlignment="1">
      <alignment horizontal="center" vertical="center"/>
    </xf>
    <xf numFmtId="0" fontId="27" fillId="0" borderId="2" xfId="81" applyFont="1" applyFill="1" applyBorder="1" applyAlignment="1">
      <alignment horizontal="center" vertical="center" wrapText="1"/>
    </xf>
    <xf numFmtId="49" fontId="19" fillId="0" borderId="6" xfId="56" applyNumberFormat="1" applyFont="1" applyFill="1" applyBorder="1" applyAlignment="1">
      <alignment horizontal="center" vertical="center" wrapText="1"/>
    </xf>
    <xf numFmtId="49" fontId="19" fillId="0" borderId="7" xfId="56"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49" fontId="4" fillId="0" borderId="5" xfId="56" applyNumberFormat="1" applyFont="1" applyFill="1" applyBorder="1" applyAlignment="1">
      <alignment horizontal="center" vertical="center" wrapText="1"/>
    </xf>
    <xf numFmtId="0" fontId="4" fillId="0" borderId="2" xfId="56" applyNumberFormat="1" applyFont="1" applyFill="1" applyBorder="1" applyAlignment="1">
      <alignment horizontal="left" vertical="center" wrapText="1"/>
    </xf>
    <xf numFmtId="49" fontId="4" fillId="0" borderId="2" xfId="56" applyNumberFormat="1" applyFont="1" applyFill="1" applyBorder="1" applyAlignment="1">
      <alignment horizontal="left" vertical="center" wrapText="1"/>
    </xf>
    <xf numFmtId="49" fontId="4" fillId="0" borderId="6" xfId="56" applyNumberFormat="1" applyFont="1" applyFill="1" applyBorder="1" applyAlignment="1">
      <alignment horizontal="center" vertical="center" wrapText="1"/>
    </xf>
    <xf numFmtId="49" fontId="4" fillId="0" borderId="7" xfId="56" applyNumberFormat="1" applyFont="1" applyFill="1" applyBorder="1" applyAlignment="1">
      <alignment horizontal="center" vertical="center" wrapText="1"/>
    </xf>
    <xf numFmtId="0" fontId="11" fillId="0" borderId="2" xfId="82" applyNumberFormat="1" applyFont="1" applyFill="1" applyBorder="1" applyAlignment="1">
      <alignment horizontal="center" vertical="center" wrapText="1"/>
    </xf>
    <xf numFmtId="43" fontId="11" fillId="0" borderId="2" xfId="1" applyFont="1" applyFill="1" applyBorder="1" applyAlignment="1">
      <alignment horizontal="center" vertical="center" wrapText="1"/>
    </xf>
    <xf numFmtId="43" fontId="28" fillId="0" borderId="2" xfId="1" applyFont="1" applyFill="1" applyBorder="1" applyAlignment="1">
      <alignment horizontal="center" vertical="center" wrapText="1"/>
    </xf>
    <xf numFmtId="43" fontId="14" fillId="0" borderId="2" xfId="1" applyFont="1" applyFill="1" applyBorder="1" applyAlignment="1">
      <alignment horizontal="center" vertical="center" wrapText="1"/>
    </xf>
    <xf numFmtId="179" fontId="19" fillId="2" borderId="2" xfId="56" applyNumberFormat="1" applyFont="1" applyFill="1" applyBorder="1" applyAlignment="1">
      <alignment horizontal="center" vertical="center" wrapText="1"/>
    </xf>
    <xf numFmtId="182" fontId="19" fillId="3" borderId="2" xfId="56" applyNumberFormat="1" applyFont="1" applyFill="1" applyBorder="1" applyAlignment="1">
      <alignment horizontal="center" vertical="center" wrapText="1"/>
    </xf>
    <xf numFmtId="182" fontId="19" fillId="3" borderId="2" xfId="56" applyNumberFormat="1" applyFont="1" applyFill="1" applyBorder="1" applyAlignment="1">
      <alignment horizontal="center" vertical="center"/>
    </xf>
    <xf numFmtId="182" fontId="29" fillId="3" borderId="2" xfId="56" applyNumberFormat="1" applyFont="1" applyFill="1" applyBorder="1" applyAlignment="1">
      <alignment horizontal="center" vertical="center"/>
    </xf>
    <xf numFmtId="43" fontId="19" fillId="0" borderId="2" xfId="78" applyNumberFormat="1" applyFont="1" applyFill="1" applyBorder="1" applyAlignment="1">
      <alignment horizontal="center" vertical="center" wrapText="1"/>
    </xf>
    <xf numFmtId="0" fontId="26" fillId="0" borderId="2" xfId="56" applyFont="1" applyFill="1" applyBorder="1" applyAlignment="1" applyProtection="1">
      <alignment horizontal="left" vertical="center" wrapText="1"/>
      <protection locked="0"/>
    </xf>
    <xf numFmtId="179" fontId="18" fillId="3" borderId="2" xfId="56" applyNumberFormat="1" applyFont="1" applyFill="1" applyBorder="1" applyAlignment="1">
      <alignment horizontal="center" vertical="center" wrapText="1"/>
    </xf>
    <xf numFmtId="0" fontId="4" fillId="0" borderId="2" xfId="56" applyNumberFormat="1" applyFont="1" applyFill="1" applyBorder="1" applyAlignment="1" applyProtection="1">
      <alignment horizontal="left" vertical="center" wrapText="1"/>
      <protection locked="0"/>
    </xf>
    <xf numFmtId="0" fontId="25" fillId="0" borderId="2" xfId="56" applyFont="1" applyFill="1" applyBorder="1" applyAlignment="1">
      <alignment horizontal="left" vertical="center" wrapText="1"/>
    </xf>
    <xf numFmtId="0" fontId="12" fillId="0" borderId="2" xfId="0" applyFont="1" applyFill="1" applyBorder="1" applyAlignment="1">
      <alignment vertical="center" wrapText="1"/>
    </xf>
    <xf numFmtId="49" fontId="17" fillId="3" borderId="2" xfId="56" applyNumberFormat="1" applyFont="1" applyFill="1" applyBorder="1" applyAlignment="1">
      <alignment horizontal="left" vertical="center" wrapText="1"/>
    </xf>
    <xf numFmtId="0" fontId="30" fillId="2" borderId="2" xfId="0" applyFont="1" applyFill="1" applyBorder="1" applyAlignment="1" applyProtection="1">
      <alignment horizontal="left" vertical="center" wrapText="1"/>
      <protection locked="0"/>
    </xf>
    <xf numFmtId="49" fontId="12" fillId="2" borderId="2" xfId="56" applyNumberFormat="1" applyFont="1" applyFill="1" applyBorder="1" applyAlignment="1">
      <alignment horizontal="center" vertical="center" wrapText="1"/>
    </xf>
    <xf numFmtId="0" fontId="22" fillId="2" borderId="2" xfId="0" applyFont="1" applyFill="1" applyBorder="1" applyAlignment="1" applyProtection="1">
      <alignment horizontal="left" vertical="center" wrapText="1"/>
      <protection locked="0"/>
    </xf>
    <xf numFmtId="49" fontId="20" fillId="2" borderId="2" xfId="56" applyNumberFormat="1" applyFont="1" applyFill="1" applyBorder="1" applyAlignment="1">
      <alignment horizontal="center" vertical="center" wrapText="1"/>
    </xf>
    <xf numFmtId="0" fontId="31" fillId="2" borderId="2" xfId="0" applyFont="1" applyFill="1" applyBorder="1" applyAlignment="1">
      <alignment horizontal="left" vertical="center" wrapText="1"/>
    </xf>
    <xf numFmtId="0" fontId="32" fillId="2" borderId="2" xfId="0" applyFont="1" applyFill="1" applyBorder="1" applyAlignment="1" applyProtection="1">
      <alignment horizontal="left" vertical="center" wrapText="1"/>
      <protection locked="0"/>
    </xf>
    <xf numFmtId="49" fontId="17" fillId="3" borderId="2" xfId="56" applyNumberFormat="1" applyFont="1" applyFill="1" applyBorder="1" applyAlignment="1">
      <alignment horizontal="center" vertical="center"/>
    </xf>
    <xf numFmtId="49" fontId="19" fillId="3" borderId="2" xfId="56" applyNumberFormat="1" applyFont="1" applyFill="1" applyBorder="1" applyAlignment="1">
      <alignment horizontal="left" vertical="center"/>
    </xf>
    <xf numFmtId="49" fontId="15" fillId="3" borderId="2" xfId="56" applyNumberFormat="1" applyFont="1" applyFill="1" applyBorder="1" applyAlignment="1">
      <alignment horizontal="left" vertical="center"/>
    </xf>
    <xf numFmtId="49" fontId="33" fillId="3" borderId="2" xfId="56" applyNumberFormat="1" applyFont="1" applyFill="1" applyBorder="1" applyAlignment="1">
      <alignment horizontal="center" vertical="center" wrapText="1"/>
    </xf>
    <xf numFmtId="0" fontId="31" fillId="2" borderId="2" xfId="0" applyFont="1" applyFill="1" applyBorder="1" applyAlignment="1" applyProtection="1">
      <alignment horizontal="left" vertical="center" wrapText="1"/>
      <protection locked="0"/>
    </xf>
    <xf numFmtId="49" fontId="19" fillId="3" borderId="2" xfId="56" applyNumberFormat="1" applyFont="1" applyFill="1" applyBorder="1" applyAlignment="1">
      <alignment horizontal="left" vertical="center" wrapText="1"/>
    </xf>
    <xf numFmtId="0" fontId="17" fillId="2" borderId="2" xfId="56" applyFont="1" applyFill="1" applyBorder="1" applyAlignment="1">
      <alignment horizontal="center" vertical="center" wrapText="1"/>
    </xf>
    <xf numFmtId="0" fontId="2" fillId="2" borderId="2" xfId="0" applyFont="1" applyFill="1" applyBorder="1" applyAlignment="1" applyProtection="1">
      <alignment horizontal="left" vertical="center" wrapText="1"/>
      <protection locked="0"/>
    </xf>
    <xf numFmtId="0" fontId="17" fillId="3" borderId="2" xfId="56" applyFont="1" applyFill="1" applyBorder="1" applyAlignment="1"/>
    <xf numFmtId="0" fontId="22" fillId="0" borderId="2" xfId="93" applyFont="1" applyBorder="1" applyAlignment="1" applyProtection="1">
      <alignment horizontal="left" vertical="center" wrapText="1"/>
      <protection locked="0"/>
    </xf>
    <xf numFmtId="49" fontId="17" fillId="3" borderId="2" xfId="56" applyNumberFormat="1" applyFont="1" applyFill="1" applyBorder="1" applyAlignment="1">
      <alignment horizontal="right" vertical="center"/>
    </xf>
    <xf numFmtId="0" fontId="11" fillId="0" borderId="9" xfId="89" applyFont="1" applyFill="1" applyBorder="1" applyAlignment="1">
      <alignment vertical="center" wrapText="1"/>
    </xf>
    <xf numFmtId="0" fontId="11" fillId="0" borderId="9" xfId="0" applyFont="1" applyFill="1" applyBorder="1" applyAlignment="1">
      <alignment vertical="center" wrapText="1"/>
    </xf>
    <xf numFmtId="0" fontId="11" fillId="2" borderId="9" xfId="0" applyFont="1" applyFill="1" applyBorder="1" applyAlignment="1">
      <alignment vertical="center" wrapText="1"/>
    </xf>
    <xf numFmtId="0" fontId="11" fillId="4" borderId="9" xfId="0" applyFont="1" applyFill="1" applyBorder="1" applyAlignment="1">
      <alignment vertical="center" wrapText="1"/>
    </xf>
    <xf numFmtId="0" fontId="12" fillId="0" borderId="9" xfId="0" applyFont="1" applyFill="1" applyBorder="1" applyAlignment="1">
      <alignment vertical="center" wrapText="1"/>
    </xf>
    <xf numFmtId="0" fontId="8" fillId="2" borderId="2" xfId="0" applyFont="1" applyFill="1" applyBorder="1" applyAlignment="1" applyProtection="1">
      <alignment horizontal="left" vertical="center" wrapText="1"/>
      <protection locked="0"/>
    </xf>
    <xf numFmtId="9" fontId="22" fillId="2" borderId="2" xfId="0" applyNumberFormat="1" applyFont="1" applyFill="1" applyBorder="1" applyAlignment="1">
      <alignment horizontal="left" vertical="center" wrapText="1"/>
    </xf>
    <xf numFmtId="0" fontId="30" fillId="2" borderId="2" xfId="0" applyFont="1" applyFill="1" applyBorder="1" applyAlignment="1">
      <alignment horizontal="left" vertical="center" wrapText="1"/>
    </xf>
    <xf numFmtId="49" fontId="34" fillId="0" borderId="2" xfId="68" applyNumberFormat="1" applyFont="1" applyFill="1" applyBorder="1" applyAlignment="1">
      <alignment horizontal="center" vertical="center" wrapText="1"/>
    </xf>
    <xf numFmtId="0" fontId="34" fillId="0" borderId="2" xfId="55" applyFont="1" applyFill="1" applyBorder="1" applyAlignment="1">
      <alignment horizontal="left" vertical="center" wrapText="1"/>
    </xf>
    <xf numFmtId="0" fontId="26" fillId="0" borderId="2" xfId="56" applyFont="1" applyFill="1" applyBorder="1" applyAlignment="1" applyProtection="1">
      <alignment horizontal="center" vertical="center" wrapText="1"/>
      <protection locked="0"/>
    </xf>
    <xf numFmtId="0" fontId="22" fillId="0" borderId="2" xfId="94" applyFont="1" applyBorder="1" applyAlignment="1" applyProtection="1">
      <alignment horizontal="center" vertical="center" wrapText="1"/>
      <protection locked="0"/>
    </xf>
    <xf numFmtId="9" fontId="22" fillId="0" borderId="2" xfId="94" applyNumberFormat="1" applyFont="1" applyBorder="1" applyAlignment="1">
      <alignment horizontal="center" vertical="center" wrapText="1"/>
    </xf>
    <xf numFmtId="0" fontId="22" fillId="0" borderId="2" xfId="94" applyFont="1" applyBorder="1" applyAlignment="1">
      <alignment horizontal="center" vertical="center" wrapText="1"/>
    </xf>
    <xf numFmtId="49" fontId="4" fillId="0" borderId="2" xfId="68" applyNumberFormat="1" applyFont="1" applyFill="1" applyBorder="1" applyAlignment="1">
      <alignment vertical="center" wrapText="1"/>
    </xf>
    <xf numFmtId="0" fontId="2" fillId="2" borderId="2" xfId="69"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2" xfId="55" applyFont="1" applyFill="1" applyBorder="1" applyAlignment="1">
      <alignment horizontal="left" vertical="center" wrapText="1"/>
    </xf>
    <xf numFmtId="0" fontId="2" fillId="2" borderId="2" xfId="0" applyFont="1" applyFill="1" applyBorder="1" applyAlignment="1">
      <alignment horizontal="left" vertical="center" wrapText="1"/>
    </xf>
    <xf numFmtId="0" fontId="26" fillId="0" borderId="2" xfId="56" applyFont="1" applyFill="1" applyBorder="1" applyAlignment="1">
      <alignment horizontal="center" vertical="center" wrapText="1"/>
    </xf>
    <xf numFmtId="0" fontId="35" fillId="0" borderId="2" xfId="77" applyFont="1" applyBorder="1" applyAlignment="1">
      <alignment horizontal="center" vertical="center"/>
    </xf>
    <xf numFmtId="0" fontId="26" fillId="0" borderId="2" xfId="96" applyFont="1" applyBorder="1" applyAlignment="1">
      <alignment horizontal="center" vertical="center" wrapText="1"/>
    </xf>
    <xf numFmtId="49" fontId="15" fillId="0" borderId="2" xfId="56" applyNumberFormat="1"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11" fillId="0" borderId="2" xfId="79" applyFont="1" applyFill="1" applyBorder="1" applyAlignment="1">
      <alignment horizontal="center" vertical="center" wrapText="1"/>
    </xf>
    <xf numFmtId="0" fontId="10" fillId="0" borderId="2" xfId="0" applyFont="1" applyFill="1" applyBorder="1" applyAlignment="1">
      <alignment horizontal="center" vertical="center" wrapText="1"/>
    </xf>
    <xf numFmtId="0" fontId="12" fillId="0" borderId="2" xfId="79" applyFont="1" applyFill="1" applyBorder="1" applyAlignment="1">
      <alignment horizontal="center" vertical="center" wrapText="1"/>
    </xf>
    <xf numFmtId="0" fontId="11" fillId="0" borderId="5" xfId="79" applyFont="1" applyFill="1" applyBorder="1" applyAlignment="1">
      <alignment horizontal="center" vertical="center" wrapText="1"/>
    </xf>
    <xf numFmtId="49" fontId="17" fillId="3" borderId="2" xfId="56" applyNumberFormat="1" applyFont="1" applyFill="1" applyBorder="1" applyAlignment="1">
      <alignment horizontal="right" vertical="center" wrapText="1"/>
    </xf>
    <xf numFmtId="49" fontId="16" fillId="0" borderId="2" xfId="56" applyNumberFormat="1" applyFont="1" applyFill="1" applyBorder="1" applyAlignment="1">
      <alignment horizontal="center" vertical="center" wrapText="1"/>
    </xf>
    <xf numFmtId="49" fontId="11" fillId="3" borderId="2" xfId="56" applyNumberFormat="1" applyFont="1" applyFill="1" applyBorder="1" applyAlignment="1">
      <alignment horizontal="left" vertical="center"/>
    </xf>
    <xf numFmtId="0" fontId="0" fillId="0" borderId="0" xfId="0" applyFill="1">
      <alignment vertical="center"/>
    </xf>
    <xf numFmtId="0" fontId="36" fillId="0" borderId="0" xfId="0" applyFont="1" applyAlignment="1">
      <alignment horizontal="center" vertical="center"/>
    </xf>
    <xf numFmtId="0" fontId="37" fillId="0" borderId="0" xfId="0" applyFont="1">
      <alignment vertical="center"/>
    </xf>
    <xf numFmtId="0" fontId="0" fillId="0" borderId="2" xfId="0" applyBorder="1">
      <alignment vertical="center"/>
    </xf>
    <xf numFmtId="0" fontId="37" fillId="0" borderId="2" xfId="0" applyFont="1" applyBorder="1" applyAlignment="1">
      <alignment horizontal="center" vertical="center" wrapText="1"/>
    </xf>
    <xf numFmtId="0" fontId="0" fillId="0" borderId="2" xfId="0" applyFill="1" applyBorder="1">
      <alignment vertical="center"/>
    </xf>
    <xf numFmtId="49" fontId="12" fillId="0" borderId="2" xfId="0" applyNumberFormat="1" applyFont="1" applyFill="1" applyBorder="1" applyAlignment="1">
      <alignment horizontal="left" vertical="center" wrapText="1"/>
    </xf>
    <xf numFmtId="0" fontId="12" fillId="0" borderId="2" xfId="0" applyNumberFormat="1" applyFont="1" applyFill="1" applyBorder="1" applyAlignment="1">
      <alignment horizontal="left" vertical="center" wrapText="1"/>
    </xf>
    <xf numFmtId="176" fontId="12" fillId="0" borderId="2" xfId="0" applyNumberFormat="1" applyFont="1" applyFill="1" applyBorder="1" applyAlignment="1">
      <alignment horizontal="right" vertical="center" wrapText="1"/>
    </xf>
    <xf numFmtId="0" fontId="37" fillId="0" borderId="0" xfId="0" applyFont="1" applyAlignment="1">
      <alignment horizontal="right" vertical="center"/>
    </xf>
    <xf numFmtId="183" fontId="12" fillId="0" borderId="2" xfId="0" applyNumberFormat="1" applyFont="1" applyFill="1" applyBorder="1" applyAlignment="1">
      <alignment horizontal="right" vertical="center" wrapText="1"/>
    </xf>
    <xf numFmtId="0" fontId="0" fillId="0" borderId="0" xfId="0" applyFill="1" applyAlignment="1">
      <alignment vertical="center" wrapText="1"/>
    </xf>
    <xf numFmtId="0" fontId="37" fillId="0" borderId="9"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 xfId="0" applyFont="1" applyBorder="1" applyAlignment="1">
      <alignment horizontal="center" vertical="center"/>
    </xf>
    <xf numFmtId="0" fontId="37" fillId="0" borderId="7" xfId="0" applyFont="1" applyBorder="1" applyAlignment="1">
      <alignment horizontal="center" vertical="center" wrapText="1"/>
    </xf>
    <xf numFmtId="0" fontId="12" fillId="0" borderId="2" xfId="0" applyNumberFormat="1" applyFont="1" applyFill="1" applyBorder="1" applyAlignment="1">
      <alignment vertical="center" wrapText="1"/>
    </xf>
    <xf numFmtId="4" fontId="12" fillId="0" borderId="2" xfId="0" applyNumberFormat="1" applyFont="1" applyFill="1" applyBorder="1" applyAlignment="1">
      <alignment horizontal="right" vertical="center" wrapText="1"/>
    </xf>
    <xf numFmtId="0" fontId="38" fillId="0" borderId="0" xfId="73" applyNumberFormat="1" applyFont="1" applyFill="1" applyAlignment="1" applyProtection="1"/>
    <xf numFmtId="0" fontId="19" fillId="0" borderId="0" xfId="71"/>
    <xf numFmtId="0" fontId="5" fillId="0" borderId="0" xfId="71" applyFont="1" applyAlignment="1">
      <alignment horizontal="center" vertical="center"/>
    </xf>
    <xf numFmtId="0" fontId="39" fillId="0" borderId="0" xfId="71" applyFont="1" applyAlignment="1">
      <alignment horizontal="center" vertical="center"/>
    </xf>
    <xf numFmtId="0" fontId="37" fillId="0" borderId="2" xfId="71" applyFont="1" applyFill="1" applyBorder="1" applyAlignment="1">
      <alignment horizontal="center" vertical="center"/>
    </xf>
    <xf numFmtId="0" fontId="37" fillId="0" borderId="2" xfId="71" applyFont="1" applyFill="1" applyBorder="1" applyAlignment="1">
      <alignment vertical="center"/>
    </xf>
    <xf numFmtId="182" fontId="19" fillId="0" borderId="2" xfId="71" applyNumberFormat="1" applyFont="1" applyFill="1" applyBorder="1" applyAlignment="1" applyProtection="1">
      <alignment horizontal="right" vertical="center"/>
    </xf>
    <xf numFmtId="0" fontId="12" fillId="0" borderId="2" xfId="71" applyFont="1" applyFill="1" applyBorder="1" applyAlignment="1">
      <alignment vertical="center" wrapText="1"/>
    </xf>
    <xf numFmtId="0" fontId="12" fillId="0" borderId="2" xfId="71" applyFont="1" applyFill="1" applyBorder="1" applyAlignment="1">
      <alignment vertical="center"/>
    </xf>
    <xf numFmtId="182" fontId="19" fillId="0" borderId="5" xfId="71" applyNumberFormat="1" applyFont="1" applyFill="1" applyBorder="1" applyAlignment="1" applyProtection="1">
      <alignment horizontal="right" vertical="center"/>
    </xf>
    <xf numFmtId="0" fontId="12" fillId="0" borderId="9" xfId="71" applyFont="1" applyBorder="1" applyAlignment="1">
      <alignment vertical="center"/>
    </xf>
    <xf numFmtId="0" fontId="0" fillId="0" borderId="0" xfId="0" applyAlignment="1">
      <alignment horizontal="center" vertical="center" wrapText="1"/>
    </xf>
    <xf numFmtId="0" fontId="12" fillId="0" borderId="0" xfId="0" applyFont="1" applyFill="1" applyAlignment="1">
      <alignment vertical="center" wrapText="1"/>
    </xf>
    <xf numFmtId="0" fontId="12" fillId="0" borderId="0" xfId="0" applyFont="1">
      <alignment vertical="center"/>
    </xf>
    <xf numFmtId="0" fontId="37" fillId="0" borderId="8"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6" xfId="0" applyFont="1" applyBorder="1" applyAlignment="1">
      <alignment horizontal="center" vertical="center" wrapText="1"/>
    </xf>
    <xf numFmtId="40" fontId="12" fillId="0" borderId="2" xfId="0" applyNumberFormat="1" applyFont="1" applyFill="1" applyBorder="1" applyAlignment="1">
      <alignment horizontal="right" vertical="center" wrapText="1"/>
    </xf>
    <xf numFmtId="0" fontId="0" fillId="0" borderId="0" xfId="0" applyAlignment="1">
      <alignment vertical="center" wrapText="1"/>
    </xf>
    <xf numFmtId="0" fontId="36" fillId="0" borderId="0" xfId="0" applyFont="1" applyAlignment="1">
      <alignment horizontal="center" vertical="center" wrapText="1"/>
    </xf>
    <xf numFmtId="0" fontId="37" fillId="0" borderId="0" xfId="0" applyFont="1" applyAlignment="1">
      <alignment vertical="center" wrapText="1"/>
    </xf>
    <xf numFmtId="0" fontId="37" fillId="0" borderId="0" xfId="0" applyFont="1" applyAlignment="1">
      <alignment horizontal="right" vertical="center" wrapText="1"/>
    </xf>
    <xf numFmtId="184" fontId="12" fillId="0" borderId="2" xfId="0" applyNumberFormat="1" applyFont="1" applyFill="1" applyBorder="1" applyAlignment="1">
      <alignment horizontal="right" vertical="center" wrapText="1"/>
    </xf>
    <xf numFmtId="184" fontId="0" fillId="0" borderId="2" xfId="0" applyNumberFormat="1" applyFill="1" applyBorder="1">
      <alignment vertical="center"/>
    </xf>
    <xf numFmtId="0" fontId="0" fillId="0" borderId="2" xfId="0" applyFill="1" applyBorder="1" applyAlignment="1">
      <alignment vertical="center" wrapText="1"/>
    </xf>
    <xf numFmtId="184" fontId="12" fillId="0" borderId="2" xfId="0" applyNumberFormat="1" applyFont="1" applyFill="1" applyBorder="1" applyAlignment="1">
      <alignment vertical="center" wrapText="1"/>
    </xf>
    <xf numFmtId="0" fontId="37" fillId="0" borderId="11"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19" xfId="0" applyFont="1" applyBorder="1" applyAlignment="1">
      <alignment horizontal="center" vertical="center" wrapText="1"/>
    </xf>
    <xf numFmtId="49" fontId="12" fillId="0" borderId="2" xfId="0" applyNumberFormat="1" applyFont="1" applyFill="1" applyBorder="1">
      <alignment vertical="center"/>
    </xf>
    <xf numFmtId="180" fontId="12" fillId="0" borderId="2" xfId="0" applyNumberFormat="1" applyFont="1" applyFill="1" applyBorder="1" applyAlignment="1">
      <alignment horizontal="right" vertical="center"/>
    </xf>
    <xf numFmtId="0" fontId="37" fillId="0" borderId="5" xfId="0" applyNumberFormat="1" applyFont="1" applyFill="1" applyBorder="1" applyAlignment="1">
      <alignment horizontal="center" vertical="center" wrapText="1"/>
    </xf>
    <xf numFmtId="0" fontId="12" fillId="0" borderId="2" xfId="0" applyNumberFormat="1" applyFont="1" applyFill="1" applyBorder="1">
      <alignment vertical="center"/>
    </xf>
    <xf numFmtId="185" fontId="12" fillId="0" borderId="2" xfId="0" applyNumberFormat="1" applyFont="1" applyFill="1" applyBorder="1" applyAlignment="1">
      <alignment vertical="center" wrapText="1"/>
    </xf>
    <xf numFmtId="180" fontId="12" fillId="0" borderId="2" xfId="0" applyNumberFormat="1" applyFont="1" applyFill="1" applyBorder="1" applyAlignment="1">
      <alignment horizontal="right" vertical="center" wrapText="1"/>
    </xf>
    <xf numFmtId="0" fontId="36" fillId="0" borderId="0" xfId="0" applyFont="1" applyAlignment="1">
      <alignment horizontal="centerContinuous" vertical="center"/>
    </xf>
    <xf numFmtId="0" fontId="38" fillId="0" borderId="0" xfId="0" applyFont="1">
      <alignment vertical="center"/>
    </xf>
    <xf numFmtId="186" fontId="38" fillId="0" borderId="0" xfId="0" applyNumberFormat="1" applyFont="1" applyAlignment="1">
      <alignment horizontal="center" vertical="center"/>
    </xf>
    <xf numFmtId="0" fontId="40" fillId="0" borderId="0" xfId="0" applyFont="1" applyAlignment="1">
      <alignment horizontal="center" vertical="center"/>
    </xf>
  </cellXfs>
  <cellStyles count="9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2" xfId="50"/>
    <cellStyle name="常规 3 2" xfId="51"/>
    <cellStyle name="常规 3 3" xfId="52"/>
    <cellStyle name="常规 2 2" xfId="53"/>
    <cellStyle name="常规 3 4" xfId="54"/>
    <cellStyle name="常规 10" xfId="55"/>
    <cellStyle name="常规 11" xfId="56"/>
    <cellStyle name="常规 2 4" xfId="57"/>
    <cellStyle name="常规 13" xfId="58"/>
    <cellStyle name="常规 14" xfId="59"/>
    <cellStyle name="常规 15" xfId="60"/>
    <cellStyle name="常规 2" xfId="61"/>
    <cellStyle name="常规 3" xfId="62"/>
    <cellStyle name="常规 3 5" xfId="63"/>
    <cellStyle name="常规 3 6" xfId="64"/>
    <cellStyle name="常规 4" xfId="65"/>
    <cellStyle name="常规 5" xfId="66"/>
    <cellStyle name="常规 12 2 2 2" xfId="67"/>
    <cellStyle name="常规 7" xfId="68"/>
    <cellStyle name="常规 8" xfId="69"/>
    <cellStyle name="常规 9" xfId="70"/>
    <cellStyle name="常规_“三公”经费预算表" xfId="71"/>
    <cellStyle name="常规_5E72D377DDA14D4C99A5FD7D2670F806" xfId="72"/>
    <cellStyle name="货币[0]_“三公”经费预算表" xfId="73"/>
    <cellStyle name="常规 18" xfId="74"/>
    <cellStyle name="常规 23" xfId="75"/>
    <cellStyle name="常规 21" xfId="76"/>
    <cellStyle name="常规 57" xfId="77"/>
    <cellStyle name="千位分隔 87" xfId="78"/>
    <cellStyle name="常规 12 3" xfId="79"/>
    <cellStyle name="常规 54" xfId="80"/>
    <cellStyle name="常规 47" xfId="81"/>
    <cellStyle name="常规_2020年绩效目标表" xfId="82"/>
    <cellStyle name="常规 25" xfId="83"/>
    <cellStyle name="常规 27" xfId="84"/>
    <cellStyle name="常规 32" xfId="85"/>
    <cellStyle name="常规 29" xfId="86"/>
    <cellStyle name="千位分隔 2 2 2" xfId="87"/>
    <cellStyle name="常规 33" xfId="88"/>
    <cellStyle name="常规 12" xfId="89"/>
    <cellStyle name="常规 40" xfId="90"/>
    <cellStyle name="常规 53" xfId="91"/>
    <cellStyle name="常规 12 2" xfId="92"/>
    <cellStyle name="常规 55" xfId="93"/>
    <cellStyle name="常规 3 17" xfId="94"/>
    <cellStyle name="千位分隔 10" xfId="95"/>
    <cellStyle name="常规 3 18" xfId="96"/>
  </cellStyles>
  <tableStyles count="0" defaultTableStyle="TableStyleMedium2" defaultPivotStyle="PivotStyleLight16"/>
  <colors>
    <mruColors>
      <color rgb="00CCCC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0:H12"/>
  <sheetViews>
    <sheetView showGridLines="0" workbookViewId="0">
      <selection activeCell="E25" sqref="E25"/>
    </sheetView>
  </sheetViews>
  <sheetFormatPr defaultColWidth="9" defaultRowHeight="14.25" outlineLevelCol="7"/>
  <cols>
    <col min="3" max="3" width="13.5" customWidth="1"/>
    <col min="6" max="6" width="14.5" customWidth="1"/>
  </cols>
  <sheetData>
    <row r="10" ht="57.75" customHeight="1" spans="2:8">
      <c r="B10" s="293" t="s">
        <v>0</v>
      </c>
      <c r="C10" s="293"/>
      <c r="D10" s="293"/>
      <c r="E10" s="293"/>
      <c r="F10" s="293"/>
      <c r="G10" s="293"/>
      <c r="H10" s="293"/>
    </row>
    <row r="11" ht="29.25" customHeight="1" spans="3:6">
      <c r="C11" s="294" t="s">
        <v>1</v>
      </c>
      <c r="D11" s="295">
        <v>701</v>
      </c>
      <c r="E11" s="295"/>
      <c r="F11" s="295"/>
    </row>
    <row r="12" ht="25.5" customHeight="1" spans="3:6">
      <c r="C12" s="294" t="s">
        <v>2</v>
      </c>
      <c r="D12" s="296" t="s">
        <v>3</v>
      </c>
      <c r="E12" s="296"/>
      <c r="F12" s="296"/>
    </row>
  </sheetData>
  <sheetProtection formatCells="0" formatColumns="0" formatRows="0"/>
  <mergeCells count="2">
    <mergeCell ref="D11:F11"/>
    <mergeCell ref="D12:F12"/>
  </mergeCells>
  <pageMargins left="0.75" right="0.75" top="1" bottom="1" header="0.5" footer="0.5"/>
  <pageSetup paperSize="9" orientation="portrait"/>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6"/>
  <sheetViews>
    <sheetView showGridLines="0" showZeros="0" topLeftCell="A169" workbookViewId="0">
      <selection activeCell="D208" sqref="D208"/>
    </sheetView>
  </sheetViews>
  <sheetFormatPr defaultColWidth="9" defaultRowHeight="14.25"/>
  <cols>
    <col min="1" max="1" width="7.375" customWidth="1"/>
    <col min="3" max="3" width="22" customWidth="1"/>
    <col min="4" max="4" width="28.125" customWidth="1"/>
    <col min="5" max="5" width="61.25" customWidth="1"/>
    <col min="6" max="6" width="6.375" customWidth="1"/>
    <col min="7" max="7" width="12.25" customWidth="1"/>
    <col min="8" max="8" width="23.125" customWidth="1"/>
    <col min="9" max="12" width="13.75" customWidth="1"/>
  </cols>
  <sheetData>
    <row r="1" ht="22.5" customHeight="1" spans="2:12">
      <c r="B1" s="235" t="s">
        <v>462</v>
      </c>
      <c r="C1" s="235"/>
      <c r="D1" s="235"/>
      <c r="E1" s="235"/>
      <c r="F1" s="235"/>
      <c r="G1" s="235"/>
      <c r="H1" s="235"/>
      <c r="I1" s="235"/>
      <c r="J1" s="235"/>
      <c r="K1" s="235"/>
      <c r="L1" s="235"/>
    </row>
    <row r="2" customHeight="1" spans="2:12">
      <c r="B2" s="236"/>
      <c r="C2" s="236"/>
      <c r="D2" s="236"/>
      <c r="E2" s="236"/>
      <c r="F2" s="236"/>
      <c r="G2" s="236"/>
      <c r="H2" s="236"/>
      <c r="I2" s="236"/>
      <c r="J2" s="236"/>
      <c r="L2" s="243" t="s">
        <v>463</v>
      </c>
    </row>
    <row r="3" customHeight="1" spans="2:12">
      <c r="B3" s="236" t="s">
        <v>6</v>
      </c>
      <c r="C3" s="236"/>
      <c r="D3" s="236"/>
      <c r="E3" s="236"/>
      <c r="F3" s="236"/>
      <c r="G3" s="236"/>
      <c r="H3" s="236"/>
      <c r="I3" s="236"/>
      <c r="J3" s="236"/>
      <c r="L3" s="243" t="s">
        <v>7</v>
      </c>
    </row>
    <row r="4" customHeight="1" spans="1:12">
      <c r="A4" s="237"/>
      <c r="B4" s="238" t="s">
        <v>464</v>
      </c>
      <c r="C4" s="238" t="s">
        <v>465</v>
      </c>
      <c r="D4" s="238" t="s">
        <v>466</v>
      </c>
      <c r="E4" s="238" t="s">
        <v>467</v>
      </c>
      <c r="F4" s="238" t="s">
        <v>468</v>
      </c>
      <c r="G4" s="238" t="s">
        <v>469</v>
      </c>
      <c r="H4" s="238" t="s">
        <v>470</v>
      </c>
      <c r="I4" s="238"/>
      <c r="J4" s="238"/>
      <c r="K4" s="238"/>
      <c r="L4" s="238"/>
    </row>
    <row r="5" customHeight="1" spans="1:12">
      <c r="A5" s="237"/>
      <c r="B5" s="238"/>
      <c r="C5" s="238"/>
      <c r="D5" s="238"/>
      <c r="E5" s="238"/>
      <c r="F5" s="238"/>
      <c r="G5" s="238"/>
      <c r="H5" s="238" t="s">
        <v>90</v>
      </c>
      <c r="I5" s="238" t="s">
        <v>471</v>
      </c>
      <c r="J5" s="238" t="s">
        <v>84</v>
      </c>
      <c r="K5" s="238" t="s">
        <v>85</v>
      </c>
      <c r="L5" s="238" t="s">
        <v>86</v>
      </c>
    </row>
    <row r="6" s="234" customFormat="1" ht="18.75" customHeight="1" spans="1:12">
      <c r="A6" s="239"/>
      <c r="B6" s="240"/>
      <c r="C6" s="241" t="s">
        <v>90</v>
      </c>
      <c r="D6" s="240"/>
      <c r="E6" s="240"/>
      <c r="F6" s="240"/>
      <c r="G6" s="240"/>
      <c r="H6" s="242">
        <v>34875.965519</v>
      </c>
      <c r="I6" s="242">
        <v>34875.965519</v>
      </c>
      <c r="J6" s="244">
        <v>0</v>
      </c>
      <c r="K6" s="244">
        <v>0</v>
      </c>
      <c r="L6" s="244">
        <v>0</v>
      </c>
    </row>
    <row r="7" ht="30.75" customHeight="1" spans="1:12">
      <c r="A7" s="237">
        <v>1</v>
      </c>
      <c r="B7" s="240" t="s">
        <v>472</v>
      </c>
      <c r="C7" s="241"/>
      <c r="D7" s="240"/>
      <c r="E7" s="240"/>
      <c r="F7" s="240"/>
      <c r="G7" s="240"/>
      <c r="H7" s="242">
        <v>5678.6752</v>
      </c>
      <c r="I7" s="242">
        <v>5678.6752</v>
      </c>
      <c r="J7" s="244">
        <v>0</v>
      </c>
      <c r="K7" s="244">
        <v>0</v>
      </c>
      <c r="L7" s="244">
        <v>0</v>
      </c>
    </row>
    <row r="8" ht="54" customHeight="1" spans="1:12">
      <c r="A8" s="237">
        <v>2</v>
      </c>
      <c r="B8" s="240" t="s">
        <v>473</v>
      </c>
      <c r="C8" s="241" t="s">
        <v>255</v>
      </c>
      <c r="D8" s="240" t="s">
        <v>474</v>
      </c>
      <c r="E8" s="240" t="s">
        <v>475</v>
      </c>
      <c r="F8" s="240" t="s">
        <v>476</v>
      </c>
      <c r="G8" s="240" t="s">
        <v>476</v>
      </c>
      <c r="H8" s="242">
        <v>12</v>
      </c>
      <c r="I8" s="242">
        <v>12</v>
      </c>
      <c r="J8" s="244">
        <v>0</v>
      </c>
      <c r="K8" s="244">
        <v>0</v>
      </c>
      <c r="L8" s="244">
        <v>0</v>
      </c>
    </row>
    <row r="9" ht="40.5" customHeight="1" spans="1:12">
      <c r="A9" s="237">
        <v>3</v>
      </c>
      <c r="B9" s="240" t="s">
        <v>473</v>
      </c>
      <c r="C9" s="241" t="s">
        <v>255</v>
      </c>
      <c r="D9" s="240" t="s">
        <v>477</v>
      </c>
      <c r="E9" s="240" t="s">
        <v>478</v>
      </c>
      <c r="F9" s="240" t="s">
        <v>476</v>
      </c>
      <c r="G9" s="240" t="s">
        <v>476</v>
      </c>
      <c r="H9" s="242">
        <v>4</v>
      </c>
      <c r="I9" s="242">
        <v>4</v>
      </c>
      <c r="J9" s="244">
        <v>0</v>
      </c>
      <c r="K9" s="244">
        <v>0</v>
      </c>
      <c r="L9" s="244">
        <v>0</v>
      </c>
    </row>
    <row r="10" ht="24" customHeight="1" spans="1:12">
      <c r="A10" s="237">
        <v>4</v>
      </c>
      <c r="B10" s="240" t="s">
        <v>473</v>
      </c>
      <c r="C10" s="241" t="s">
        <v>255</v>
      </c>
      <c r="D10" s="240" t="s">
        <v>479</v>
      </c>
      <c r="E10" s="240" t="s">
        <v>480</v>
      </c>
      <c r="F10" s="240" t="s">
        <v>476</v>
      </c>
      <c r="G10" s="240" t="s">
        <v>476</v>
      </c>
      <c r="H10" s="242">
        <v>6</v>
      </c>
      <c r="I10" s="242">
        <v>6</v>
      </c>
      <c r="J10" s="244">
        <v>0</v>
      </c>
      <c r="K10" s="244">
        <v>0</v>
      </c>
      <c r="L10" s="244">
        <v>0</v>
      </c>
    </row>
    <row r="11" ht="24" customHeight="1" spans="1:12">
      <c r="A11" s="237">
        <v>5</v>
      </c>
      <c r="B11" s="240" t="s">
        <v>473</v>
      </c>
      <c r="C11" s="241" t="s">
        <v>255</v>
      </c>
      <c r="D11" s="240" t="s">
        <v>481</v>
      </c>
      <c r="E11" s="240" t="s">
        <v>482</v>
      </c>
      <c r="F11" s="240" t="s">
        <v>476</v>
      </c>
      <c r="G11" s="240" t="s">
        <v>476</v>
      </c>
      <c r="H11" s="242">
        <v>100</v>
      </c>
      <c r="I11" s="242">
        <v>100</v>
      </c>
      <c r="J11" s="244">
        <v>0</v>
      </c>
      <c r="K11" s="244">
        <v>0</v>
      </c>
      <c r="L11" s="244">
        <v>0</v>
      </c>
    </row>
    <row r="12" ht="24" customHeight="1" spans="1:12">
      <c r="A12" s="237">
        <v>6</v>
      </c>
      <c r="B12" s="240" t="s">
        <v>473</v>
      </c>
      <c r="C12" s="241" t="s">
        <v>255</v>
      </c>
      <c r="D12" s="240" t="s">
        <v>483</v>
      </c>
      <c r="E12" s="240" t="s">
        <v>484</v>
      </c>
      <c r="F12" s="240" t="s">
        <v>476</v>
      </c>
      <c r="G12" s="240" t="s">
        <v>476</v>
      </c>
      <c r="H12" s="242">
        <v>10</v>
      </c>
      <c r="I12" s="242">
        <v>10</v>
      </c>
      <c r="J12" s="244">
        <v>0</v>
      </c>
      <c r="K12" s="244">
        <v>0</v>
      </c>
      <c r="L12" s="244">
        <v>0</v>
      </c>
    </row>
    <row r="13" ht="24" customHeight="1" spans="1:12">
      <c r="A13" s="237">
        <v>7</v>
      </c>
      <c r="B13" s="240" t="s">
        <v>473</v>
      </c>
      <c r="C13" s="241" t="s">
        <v>255</v>
      </c>
      <c r="D13" s="240" t="s">
        <v>485</v>
      </c>
      <c r="E13" s="240" t="s">
        <v>486</v>
      </c>
      <c r="F13" s="240" t="s">
        <v>476</v>
      </c>
      <c r="G13" s="240" t="s">
        <v>476</v>
      </c>
      <c r="H13" s="242">
        <v>6</v>
      </c>
      <c r="I13" s="242">
        <v>6</v>
      </c>
      <c r="J13" s="244">
        <v>0</v>
      </c>
      <c r="K13" s="244">
        <v>0</v>
      </c>
      <c r="L13" s="244">
        <v>0</v>
      </c>
    </row>
    <row r="14" ht="24" customHeight="1" spans="1:12">
      <c r="A14" s="237">
        <v>8</v>
      </c>
      <c r="B14" s="240" t="s">
        <v>473</v>
      </c>
      <c r="C14" s="241" t="s">
        <v>255</v>
      </c>
      <c r="D14" s="240" t="s">
        <v>487</v>
      </c>
      <c r="E14" s="240" t="s">
        <v>488</v>
      </c>
      <c r="F14" s="240" t="s">
        <v>476</v>
      </c>
      <c r="G14" s="240" t="s">
        <v>476</v>
      </c>
      <c r="H14" s="242">
        <v>4</v>
      </c>
      <c r="I14" s="242">
        <v>4</v>
      </c>
      <c r="J14" s="244">
        <v>0</v>
      </c>
      <c r="K14" s="244">
        <v>0</v>
      </c>
      <c r="L14" s="244">
        <v>0</v>
      </c>
    </row>
    <row r="15" ht="24" customHeight="1" spans="1:12">
      <c r="A15" s="237">
        <v>9</v>
      </c>
      <c r="B15" s="240" t="s">
        <v>473</v>
      </c>
      <c r="C15" s="241" t="s">
        <v>255</v>
      </c>
      <c r="D15" s="240" t="s">
        <v>418</v>
      </c>
      <c r="E15" s="240"/>
      <c r="F15" s="240" t="s">
        <v>476</v>
      </c>
      <c r="G15" s="240" t="s">
        <v>476</v>
      </c>
      <c r="H15" s="242">
        <v>3</v>
      </c>
      <c r="I15" s="242">
        <v>3</v>
      </c>
      <c r="J15" s="244">
        <v>0</v>
      </c>
      <c r="K15" s="244">
        <v>0</v>
      </c>
      <c r="L15" s="244">
        <v>0</v>
      </c>
    </row>
    <row r="16" ht="28.5" customHeight="1" spans="1:12">
      <c r="A16" s="237">
        <v>10</v>
      </c>
      <c r="B16" s="240" t="s">
        <v>473</v>
      </c>
      <c r="C16" s="241" t="s">
        <v>255</v>
      </c>
      <c r="D16" s="240" t="s">
        <v>489</v>
      </c>
      <c r="E16" s="240" t="s">
        <v>490</v>
      </c>
      <c r="F16" s="240" t="s">
        <v>476</v>
      </c>
      <c r="G16" s="240" t="s">
        <v>476</v>
      </c>
      <c r="H16" s="242">
        <v>30</v>
      </c>
      <c r="I16" s="242">
        <v>30</v>
      </c>
      <c r="J16" s="244">
        <v>0</v>
      </c>
      <c r="K16" s="244">
        <v>0</v>
      </c>
      <c r="L16" s="244">
        <v>0</v>
      </c>
    </row>
    <row r="17" ht="24" customHeight="1" spans="1:12">
      <c r="A17" s="237">
        <v>11</v>
      </c>
      <c r="B17" s="240" t="s">
        <v>473</v>
      </c>
      <c r="C17" s="241" t="s">
        <v>255</v>
      </c>
      <c r="D17" s="240" t="s">
        <v>491</v>
      </c>
      <c r="E17" s="240" t="s">
        <v>492</v>
      </c>
      <c r="F17" s="240" t="s">
        <v>476</v>
      </c>
      <c r="G17" s="240" t="s">
        <v>476</v>
      </c>
      <c r="H17" s="242">
        <v>220</v>
      </c>
      <c r="I17" s="242">
        <v>220</v>
      </c>
      <c r="J17" s="244">
        <v>0</v>
      </c>
      <c r="K17" s="244">
        <v>0</v>
      </c>
      <c r="L17" s="244">
        <v>0</v>
      </c>
    </row>
    <row r="18" ht="24" customHeight="1" spans="1:12">
      <c r="A18" s="237">
        <v>12</v>
      </c>
      <c r="B18" s="240" t="s">
        <v>473</v>
      </c>
      <c r="C18" s="241" t="s">
        <v>255</v>
      </c>
      <c r="D18" s="240" t="s">
        <v>493</v>
      </c>
      <c r="E18" s="240" t="s">
        <v>494</v>
      </c>
      <c r="F18" s="240" t="s">
        <v>476</v>
      </c>
      <c r="G18" s="240" t="s">
        <v>476</v>
      </c>
      <c r="H18" s="242">
        <v>40</v>
      </c>
      <c r="I18" s="242">
        <v>40</v>
      </c>
      <c r="J18" s="244">
        <v>0</v>
      </c>
      <c r="K18" s="244">
        <v>0</v>
      </c>
      <c r="L18" s="244">
        <v>0</v>
      </c>
    </row>
    <row r="19" ht="24" customHeight="1" spans="1:12">
      <c r="A19" s="237">
        <v>13</v>
      </c>
      <c r="B19" s="240" t="s">
        <v>473</v>
      </c>
      <c r="C19" s="241" t="s">
        <v>255</v>
      </c>
      <c r="D19" s="240" t="s">
        <v>495</v>
      </c>
      <c r="E19" s="240" t="s">
        <v>496</v>
      </c>
      <c r="F19" s="240" t="s">
        <v>476</v>
      </c>
      <c r="G19" s="240" t="s">
        <v>476</v>
      </c>
      <c r="H19" s="242">
        <v>1.5</v>
      </c>
      <c r="I19" s="242">
        <v>1.5</v>
      </c>
      <c r="J19" s="244">
        <v>0</v>
      </c>
      <c r="K19" s="244">
        <v>0</v>
      </c>
      <c r="L19" s="244">
        <v>0</v>
      </c>
    </row>
    <row r="20" ht="24" customHeight="1" spans="1:12">
      <c r="A20" s="237">
        <v>14</v>
      </c>
      <c r="B20" s="240" t="s">
        <v>473</v>
      </c>
      <c r="C20" s="241" t="s">
        <v>255</v>
      </c>
      <c r="D20" s="240" t="s">
        <v>497</v>
      </c>
      <c r="E20" s="240" t="s">
        <v>498</v>
      </c>
      <c r="F20" s="240" t="s">
        <v>476</v>
      </c>
      <c r="G20" s="240" t="s">
        <v>476</v>
      </c>
      <c r="H20" s="242">
        <v>72</v>
      </c>
      <c r="I20" s="242">
        <v>72</v>
      </c>
      <c r="J20" s="244">
        <v>0</v>
      </c>
      <c r="K20" s="244">
        <v>0</v>
      </c>
      <c r="L20" s="244">
        <v>0</v>
      </c>
    </row>
    <row r="21" ht="38.25" customHeight="1" spans="1:12">
      <c r="A21" s="237">
        <v>15</v>
      </c>
      <c r="B21" s="240" t="s">
        <v>473</v>
      </c>
      <c r="C21" s="241" t="s">
        <v>255</v>
      </c>
      <c r="D21" s="240" t="s">
        <v>499</v>
      </c>
      <c r="E21" s="240" t="s">
        <v>500</v>
      </c>
      <c r="F21" s="240" t="s">
        <v>476</v>
      </c>
      <c r="G21" s="240" t="s">
        <v>476</v>
      </c>
      <c r="H21" s="242">
        <v>8.82</v>
      </c>
      <c r="I21" s="242">
        <v>8.82</v>
      </c>
      <c r="J21" s="244">
        <v>0</v>
      </c>
      <c r="K21" s="244">
        <v>0</v>
      </c>
      <c r="L21" s="244">
        <v>0</v>
      </c>
    </row>
    <row r="22" ht="41.1" customHeight="1" spans="1:12">
      <c r="A22" s="237">
        <v>16</v>
      </c>
      <c r="B22" s="240" t="s">
        <v>473</v>
      </c>
      <c r="C22" s="241" t="s">
        <v>255</v>
      </c>
      <c r="D22" s="240" t="s">
        <v>501</v>
      </c>
      <c r="E22" s="240" t="s">
        <v>502</v>
      </c>
      <c r="F22" s="240" t="s">
        <v>476</v>
      </c>
      <c r="G22" s="240" t="s">
        <v>476</v>
      </c>
      <c r="H22" s="242">
        <v>45</v>
      </c>
      <c r="I22" s="242">
        <v>45</v>
      </c>
      <c r="J22" s="244">
        <v>0</v>
      </c>
      <c r="K22" s="244">
        <v>0</v>
      </c>
      <c r="L22" s="244">
        <v>0</v>
      </c>
    </row>
    <row r="23" ht="42.95" customHeight="1" spans="1:12">
      <c r="A23" s="237">
        <v>17</v>
      </c>
      <c r="B23" s="240" t="s">
        <v>473</v>
      </c>
      <c r="C23" s="241" t="s">
        <v>255</v>
      </c>
      <c r="D23" s="240" t="s">
        <v>419</v>
      </c>
      <c r="E23" s="240" t="s">
        <v>503</v>
      </c>
      <c r="F23" s="240" t="s">
        <v>476</v>
      </c>
      <c r="G23" s="240" t="s">
        <v>476</v>
      </c>
      <c r="H23" s="242">
        <v>2</v>
      </c>
      <c r="I23" s="242">
        <v>2</v>
      </c>
      <c r="J23" s="244">
        <v>0</v>
      </c>
      <c r="K23" s="244">
        <v>0</v>
      </c>
      <c r="L23" s="244">
        <v>0</v>
      </c>
    </row>
    <row r="24" ht="24" customHeight="1" spans="1:12">
      <c r="A24" s="237">
        <v>18</v>
      </c>
      <c r="B24" s="240" t="s">
        <v>473</v>
      </c>
      <c r="C24" s="241" t="s">
        <v>255</v>
      </c>
      <c r="D24" s="240" t="s">
        <v>504</v>
      </c>
      <c r="E24" s="240" t="s">
        <v>505</v>
      </c>
      <c r="F24" s="240" t="s">
        <v>476</v>
      </c>
      <c r="G24" s="240" t="s">
        <v>476</v>
      </c>
      <c r="H24" s="242">
        <v>30</v>
      </c>
      <c r="I24" s="242">
        <v>30</v>
      </c>
      <c r="J24" s="244">
        <v>0</v>
      </c>
      <c r="K24" s="244">
        <v>0</v>
      </c>
      <c r="L24" s="244">
        <v>0</v>
      </c>
    </row>
    <row r="25" ht="50.1" customHeight="1" spans="1:12">
      <c r="A25" s="237">
        <v>19</v>
      </c>
      <c r="B25" s="240" t="s">
        <v>473</v>
      </c>
      <c r="C25" s="241" t="s">
        <v>255</v>
      </c>
      <c r="D25" s="240" t="s">
        <v>506</v>
      </c>
      <c r="E25" s="240" t="s">
        <v>507</v>
      </c>
      <c r="F25" s="240" t="s">
        <v>476</v>
      </c>
      <c r="G25" s="240" t="s">
        <v>476</v>
      </c>
      <c r="H25" s="242">
        <v>4329</v>
      </c>
      <c r="I25" s="242">
        <v>4329</v>
      </c>
      <c r="J25" s="244">
        <v>0</v>
      </c>
      <c r="K25" s="244">
        <v>0</v>
      </c>
      <c r="L25" s="244">
        <v>0</v>
      </c>
    </row>
    <row r="26" ht="36.95" customHeight="1" spans="1:12">
      <c r="A26" s="237">
        <v>20</v>
      </c>
      <c r="B26" s="240" t="s">
        <v>473</v>
      </c>
      <c r="C26" s="241" t="s">
        <v>255</v>
      </c>
      <c r="D26" s="240" t="s">
        <v>508</v>
      </c>
      <c r="E26" s="240" t="s">
        <v>509</v>
      </c>
      <c r="F26" s="240" t="s">
        <v>476</v>
      </c>
      <c r="G26" s="240" t="s">
        <v>476</v>
      </c>
      <c r="H26" s="242">
        <v>0.6552</v>
      </c>
      <c r="I26" s="242">
        <v>0.6552</v>
      </c>
      <c r="J26" s="244">
        <v>0</v>
      </c>
      <c r="K26" s="244">
        <v>0</v>
      </c>
      <c r="L26" s="244">
        <v>0</v>
      </c>
    </row>
    <row r="27" ht="48.95" customHeight="1" spans="1:12">
      <c r="A27" s="237">
        <v>21</v>
      </c>
      <c r="B27" s="240" t="s">
        <v>473</v>
      </c>
      <c r="C27" s="241" t="s">
        <v>255</v>
      </c>
      <c r="D27" s="240" t="s">
        <v>510</v>
      </c>
      <c r="E27" s="240" t="s">
        <v>511</v>
      </c>
      <c r="F27" s="240" t="s">
        <v>476</v>
      </c>
      <c r="G27" s="240" t="s">
        <v>476</v>
      </c>
      <c r="H27" s="242">
        <v>540</v>
      </c>
      <c r="I27" s="242">
        <v>540</v>
      </c>
      <c r="J27" s="244">
        <v>0</v>
      </c>
      <c r="K27" s="244">
        <v>0</v>
      </c>
      <c r="L27" s="244">
        <v>0</v>
      </c>
    </row>
    <row r="28" ht="47.1" customHeight="1" spans="1:12">
      <c r="A28" s="237">
        <v>22</v>
      </c>
      <c r="B28" s="240" t="s">
        <v>473</v>
      </c>
      <c r="C28" s="241" t="s">
        <v>255</v>
      </c>
      <c r="D28" s="240" t="s">
        <v>512</v>
      </c>
      <c r="E28" s="240" t="s">
        <v>513</v>
      </c>
      <c r="F28" s="240" t="s">
        <v>476</v>
      </c>
      <c r="G28" s="240" t="s">
        <v>476</v>
      </c>
      <c r="H28" s="242">
        <v>13.7</v>
      </c>
      <c r="I28" s="242">
        <v>13.7</v>
      </c>
      <c r="J28" s="244">
        <v>0</v>
      </c>
      <c r="K28" s="244">
        <v>0</v>
      </c>
      <c r="L28" s="244">
        <v>0</v>
      </c>
    </row>
    <row r="29" ht="57.95" customHeight="1" spans="1:12">
      <c r="A29" s="237">
        <v>23</v>
      </c>
      <c r="B29" s="240" t="s">
        <v>473</v>
      </c>
      <c r="C29" s="241" t="s">
        <v>255</v>
      </c>
      <c r="D29" s="240" t="s">
        <v>514</v>
      </c>
      <c r="E29" s="240" t="s">
        <v>515</v>
      </c>
      <c r="F29" s="240" t="s">
        <v>476</v>
      </c>
      <c r="G29" s="240" t="s">
        <v>476</v>
      </c>
      <c r="H29" s="242">
        <v>115</v>
      </c>
      <c r="I29" s="242">
        <v>115</v>
      </c>
      <c r="J29" s="244">
        <v>0</v>
      </c>
      <c r="K29" s="244">
        <v>0</v>
      </c>
      <c r="L29" s="244">
        <v>0</v>
      </c>
    </row>
    <row r="30" ht="24" customHeight="1" spans="1:12">
      <c r="A30" s="237">
        <v>24</v>
      </c>
      <c r="B30" s="240" t="s">
        <v>473</v>
      </c>
      <c r="C30" s="241" t="s">
        <v>258</v>
      </c>
      <c r="D30" s="240" t="s">
        <v>516</v>
      </c>
      <c r="E30" s="240" t="s">
        <v>517</v>
      </c>
      <c r="F30" s="240" t="s">
        <v>476</v>
      </c>
      <c r="G30" s="240" t="s">
        <v>476</v>
      </c>
      <c r="H30" s="242">
        <v>82</v>
      </c>
      <c r="I30" s="242">
        <v>82</v>
      </c>
      <c r="J30" s="244">
        <v>0</v>
      </c>
      <c r="K30" s="244">
        <v>0</v>
      </c>
      <c r="L30" s="244">
        <v>0</v>
      </c>
    </row>
    <row r="31" ht="24" customHeight="1" spans="1:12">
      <c r="A31" s="237">
        <v>25</v>
      </c>
      <c r="B31" s="240" t="s">
        <v>473</v>
      </c>
      <c r="C31" s="241" t="s">
        <v>258</v>
      </c>
      <c r="D31" s="240" t="s">
        <v>518</v>
      </c>
      <c r="E31" s="240" t="s">
        <v>519</v>
      </c>
      <c r="F31" s="240" t="s">
        <v>520</v>
      </c>
      <c r="G31" s="240" t="s">
        <v>476</v>
      </c>
      <c r="H31" s="242">
        <v>4</v>
      </c>
      <c r="I31" s="242">
        <v>4</v>
      </c>
      <c r="J31" s="244">
        <v>0</v>
      </c>
      <c r="K31" s="244">
        <v>0</v>
      </c>
      <c r="L31" s="244">
        <v>0</v>
      </c>
    </row>
    <row r="32" ht="24" customHeight="1" spans="1:12">
      <c r="A32" s="237">
        <v>26</v>
      </c>
      <c r="B32" s="240" t="s">
        <v>521</v>
      </c>
      <c r="C32" s="241"/>
      <c r="D32" s="240"/>
      <c r="E32" s="240"/>
      <c r="F32" s="240"/>
      <c r="G32" s="240"/>
      <c r="H32" s="242">
        <v>481.5085</v>
      </c>
      <c r="I32" s="242">
        <v>481.5085</v>
      </c>
      <c r="J32" s="244">
        <v>0</v>
      </c>
      <c r="K32" s="244">
        <v>0</v>
      </c>
      <c r="L32" s="244">
        <v>0</v>
      </c>
    </row>
    <row r="33" ht="42" customHeight="1" spans="1:12">
      <c r="A33" s="237">
        <v>27</v>
      </c>
      <c r="B33" s="240" t="s">
        <v>473</v>
      </c>
      <c r="C33" s="241" t="s">
        <v>254</v>
      </c>
      <c r="D33" s="240" t="s">
        <v>522</v>
      </c>
      <c r="E33" s="240" t="s">
        <v>523</v>
      </c>
      <c r="F33" s="240" t="s">
        <v>476</v>
      </c>
      <c r="G33" s="240" t="s">
        <v>476</v>
      </c>
      <c r="H33" s="242">
        <v>26.48</v>
      </c>
      <c r="I33" s="242">
        <v>26.48</v>
      </c>
      <c r="J33" s="244">
        <v>0</v>
      </c>
      <c r="K33" s="244">
        <v>0</v>
      </c>
      <c r="L33" s="244">
        <v>0</v>
      </c>
    </row>
    <row r="34" ht="48" customHeight="1" spans="1:12">
      <c r="A34" s="237">
        <v>28</v>
      </c>
      <c r="B34" s="240" t="s">
        <v>473</v>
      </c>
      <c r="C34" s="241" t="s">
        <v>255</v>
      </c>
      <c r="D34" s="240" t="s">
        <v>524</v>
      </c>
      <c r="E34" s="240" t="s">
        <v>525</v>
      </c>
      <c r="F34" s="240" t="s">
        <v>476</v>
      </c>
      <c r="G34" s="240" t="s">
        <v>476</v>
      </c>
      <c r="H34" s="242">
        <v>8</v>
      </c>
      <c r="I34" s="242">
        <v>8</v>
      </c>
      <c r="J34" s="244">
        <v>0</v>
      </c>
      <c r="K34" s="244">
        <v>0</v>
      </c>
      <c r="L34" s="244">
        <v>0</v>
      </c>
    </row>
    <row r="35" ht="24" customHeight="1" spans="1:12">
      <c r="A35" s="237">
        <v>29</v>
      </c>
      <c r="B35" s="240" t="s">
        <v>473</v>
      </c>
      <c r="C35" s="241" t="s">
        <v>255</v>
      </c>
      <c r="D35" s="240" t="s">
        <v>426</v>
      </c>
      <c r="E35" s="240" t="s">
        <v>526</v>
      </c>
      <c r="F35" s="240" t="s">
        <v>476</v>
      </c>
      <c r="G35" s="240" t="s">
        <v>476</v>
      </c>
      <c r="H35" s="242">
        <v>3</v>
      </c>
      <c r="I35" s="242">
        <v>3</v>
      </c>
      <c r="J35" s="244">
        <v>0</v>
      </c>
      <c r="K35" s="244">
        <v>0</v>
      </c>
      <c r="L35" s="244">
        <v>0</v>
      </c>
    </row>
    <row r="36" ht="56.1" customHeight="1" spans="1:12">
      <c r="A36" s="237">
        <v>30</v>
      </c>
      <c r="B36" s="240" t="s">
        <v>473</v>
      </c>
      <c r="C36" s="241" t="s">
        <v>255</v>
      </c>
      <c r="D36" s="240" t="s">
        <v>527</v>
      </c>
      <c r="E36" s="240" t="s">
        <v>528</v>
      </c>
      <c r="F36" s="240" t="s">
        <v>476</v>
      </c>
      <c r="G36" s="240" t="s">
        <v>476</v>
      </c>
      <c r="H36" s="242">
        <v>1.6</v>
      </c>
      <c r="I36" s="242">
        <v>1.6</v>
      </c>
      <c r="J36" s="244">
        <v>0</v>
      </c>
      <c r="K36" s="244">
        <v>0</v>
      </c>
      <c r="L36" s="244">
        <v>0</v>
      </c>
    </row>
    <row r="37" ht="51.95" customHeight="1" spans="1:12">
      <c r="A37" s="237">
        <v>31</v>
      </c>
      <c r="B37" s="240" t="s">
        <v>473</v>
      </c>
      <c r="C37" s="241" t="s">
        <v>255</v>
      </c>
      <c r="D37" s="240" t="s">
        <v>529</v>
      </c>
      <c r="E37" s="240" t="s">
        <v>530</v>
      </c>
      <c r="F37" s="240" t="s">
        <v>476</v>
      </c>
      <c r="G37" s="240" t="s">
        <v>476</v>
      </c>
      <c r="H37" s="242">
        <v>8.24</v>
      </c>
      <c r="I37" s="242">
        <v>8.24</v>
      </c>
      <c r="J37" s="244">
        <v>0</v>
      </c>
      <c r="K37" s="244">
        <v>0</v>
      </c>
      <c r="L37" s="244">
        <v>0</v>
      </c>
    </row>
    <row r="38" ht="56.1" customHeight="1" spans="1:12">
      <c r="A38" s="237">
        <v>32</v>
      </c>
      <c r="B38" s="240" t="s">
        <v>473</v>
      </c>
      <c r="C38" s="241" t="s">
        <v>255</v>
      </c>
      <c r="D38" s="240" t="s">
        <v>531</v>
      </c>
      <c r="E38" s="240" t="s">
        <v>532</v>
      </c>
      <c r="F38" s="240" t="s">
        <v>520</v>
      </c>
      <c r="G38" s="240" t="s">
        <v>476</v>
      </c>
      <c r="H38" s="242">
        <v>120.04</v>
      </c>
      <c r="I38" s="242">
        <v>120.04</v>
      </c>
      <c r="J38" s="244">
        <v>0</v>
      </c>
      <c r="K38" s="244">
        <v>0</v>
      </c>
      <c r="L38" s="244">
        <v>0</v>
      </c>
    </row>
    <row r="39" ht="33" customHeight="1" spans="1:12">
      <c r="A39" s="237">
        <v>33</v>
      </c>
      <c r="B39" s="240" t="s">
        <v>473</v>
      </c>
      <c r="C39" s="241" t="s">
        <v>255</v>
      </c>
      <c r="D39" s="240" t="s">
        <v>533</v>
      </c>
      <c r="E39" s="240" t="s">
        <v>534</v>
      </c>
      <c r="F39" s="240" t="s">
        <v>476</v>
      </c>
      <c r="G39" s="240" t="s">
        <v>476</v>
      </c>
      <c r="H39" s="242">
        <v>3</v>
      </c>
      <c r="I39" s="242">
        <v>3</v>
      </c>
      <c r="J39" s="244">
        <v>0</v>
      </c>
      <c r="K39" s="244">
        <v>0</v>
      </c>
      <c r="L39" s="244">
        <v>0</v>
      </c>
    </row>
    <row r="40" ht="42" customHeight="1" spans="1:12">
      <c r="A40" s="237">
        <v>34</v>
      </c>
      <c r="B40" s="240" t="s">
        <v>473</v>
      </c>
      <c r="C40" s="241" t="s">
        <v>255</v>
      </c>
      <c r="D40" s="240" t="s">
        <v>535</v>
      </c>
      <c r="E40" s="240" t="s">
        <v>536</v>
      </c>
      <c r="F40" s="240" t="s">
        <v>476</v>
      </c>
      <c r="G40" s="240" t="s">
        <v>476</v>
      </c>
      <c r="H40" s="242">
        <v>10</v>
      </c>
      <c r="I40" s="242">
        <v>10</v>
      </c>
      <c r="J40" s="244">
        <v>0</v>
      </c>
      <c r="K40" s="244">
        <v>0</v>
      </c>
      <c r="L40" s="244">
        <v>0</v>
      </c>
    </row>
    <row r="41" ht="44.1" customHeight="1" spans="1:12">
      <c r="A41" s="237">
        <v>35</v>
      </c>
      <c r="B41" s="240" t="s">
        <v>473</v>
      </c>
      <c r="C41" s="241" t="s">
        <v>255</v>
      </c>
      <c r="D41" s="240" t="s">
        <v>537</v>
      </c>
      <c r="E41" s="240" t="s">
        <v>538</v>
      </c>
      <c r="F41" s="240" t="s">
        <v>476</v>
      </c>
      <c r="G41" s="240" t="s">
        <v>476</v>
      </c>
      <c r="H41" s="242">
        <v>17.1485</v>
      </c>
      <c r="I41" s="242">
        <v>17.1485</v>
      </c>
      <c r="J41" s="244">
        <v>0</v>
      </c>
      <c r="K41" s="244">
        <v>0</v>
      </c>
      <c r="L41" s="244">
        <v>0</v>
      </c>
    </row>
    <row r="42" ht="42" customHeight="1" spans="1:12">
      <c r="A42" s="237">
        <v>36</v>
      </c>
      <c r="B42" s="240" t="s">
        <v>473</v>
      </c>
      <c r="C42" s="241" t="s">
        <v>256</v>
      </c>
      <c r="D42" s="240" t="s">
        <v>539</v>
      </c>
      <c r="E42" s="240" t="s">
        <v>540</v>
      </c>
      <c r="F42" s="240" t="s">
        <v>476</v>
      </c>
      <c r="G42" s="240" t="s">
        <v>476</v>
      </c>
      <c r="H42" s="242">
        <v>5</v>
      </c>
      <c r="I42" s="242">
        <v>5</v>
      </c>
      <c r="J42" s="244">
        <v>0</v>
      </c>
      <c r="K42" s="244">
        <v>0</v>
      </c>
      <c r="L42" s="244">
        <v>0</v>
      </c>
    </row>
    <row r="43" ht="24" customHeight="1" spans="1:12">
      <c r="A43" s="237">
        <v>37</v>
      </c>
      <c r="B43" s="240" t="s">
        <v>473</v>
      </c>
      <c r="C43" s="241" t="s">
        <v>258</v>
      </c>
      <c r="D43" s="240" t="s">
        <v>541</v>
      </c>
      <c r="E43" s="240" t="s">
        <v>542</v>
      </c>
      <c r="F43" s="240" t="s">
        <v>476</v>
      </c>
      <c r="G43" s="240" t="s">
        <v>476</v>
      </c>
      <c r="H43" s="242">
        <v>2</v>
      </c>
      <c r="I43" s="242">
        <v>2</v>
      </c>
      <c r="J43" s="244">
        <v>0</v>
      </c>
      <c r="K43" s="244">
        <v>0</v>
      </c>
      <c r="L43" s="244">
        <v>0</v>
      </c>
    </row>
    <row r="44" ht="36" customHeight="1" spans="1:12">
      <c r="A44" s="237">
        <v>38</v>
      </c>
      <c r="B44" s="240" t="s">
        <v>473</v>
      </c>
      <c r="C44" s="241" t="s">
        <v>258</v>
      </c>
      <c r="D44" s="240" t="s">
        <v>543</v>
      </c>
      <c r="E44" s="240" t="s">
        <v>544</v>
      </c>
      <c r="F44" s="240" t="s">
        <v>476</v>
      </c>
      <c r="G44" s="240" t="s">
        <v>476</v>
      </c>
      <c r="H44" s="242">
        <v>277</v>
      </c>
      <c r="I44" s="242">
        <v>277</v>
      </c>
      <c r="J44" s="244">
        <v>0</v>
      </c>
      <c r="K44" s="244">
        <v>0</v>
      </c>
      <c r="L44" s="244">
        <v>0</v>
      </c>
    </row>
    <row r="45" ht="24" customHeight="1" spans="1:12">
      <c r="A45" s="237">
        <v>39</v>
      </c>
      <c r="B45" s="240" t="s">
        <v>545</v>
      </c>
      <c r="C45" s="241"/>
      <c r="D45" s="240"/>
      <c r="E45" s="240"/>
      <c r="F45" s="240"/>
      <c r="G45" s="240"/>
      <c r="H45" s="242">
        <v>26.7</v>
      </c>
      <c r="I45" s="242">
        <v>26.7</v>
      </c>
      <c r="J45" s="244">
        <v>0</v>
      </c>
      <c r="K45" s="244">
        <v>0</v>
      </c>
      <c r="L45" s="244">
        <v>0</v>
      </c>
    </row>
    <row r="46" ht="24" customHeight="1" spans="1:12">
      <c r="A46" s="237">
        <v>40</v>
      </c>
      <c r="B46" s="240" t="s">
        <v>473</v>
      </c>
      <c r="C46" s="241" t="s">
        <v>258</v>
      </c>
      <c r="D46" s="240" t="s">
        <v>546</v>
      </c>
      <c r="E46" s="240"/>
      <c r="F46" s="240" t="s">
        <v>520</v>
      </c>
      <c r="G46" s="240" t="s">
        <v>476</v>
      </c>
      <c r="H46" s="242">
        <v>11</v>
      </c>
      <c r="I46" s="242">
        <v>11</v>
      </c>
      <c r="J46" s="244">
        <v>0</v>
      </c>
      <c r="K46" s="244">
        <v>0</v>
      </c>
      <c r="L46" s="244">
        <v>0</v>
      </c>
    </row>
    <row r="47" ht="24" customHeight="1" spans="1:12">
      <c r="A47" s="237">
        <v>41</v>
      </c>
      <c r="B47" s="240" t="s">
        <v>473</v>
      </c>
      <c r="C47" s="241" t="s">
        <v>258</v>
      </c>
      <c r="D47" s="240" t="s">
        <v>547</v>
      </c>
      <c r="E47" s="240"/>
      <c r="F47" s="240" t="s">
        <v>520</v>
      </c>
      <c r="G47" s="240" t="s">
        <v>476</v>
      </c>
      <c r="H47" s="242">
        <v>15.7</v>
      </c>
      <c r="I47" s="242">
        <v>15.7</v>
      </c>
      <c r="J47" s="244">
        <v>0</v>
      </c>
      <c r="K47" s="244">
        <v>0</v>
      </c>
      <c r="L47" s="244">
        <v>0</v>
      </c>
    </row>
    <row r="48" ht="24" customHeight="1" spans="1:12">
      <c r="A48" s="237">
        <v>42</v>
      </c>
      <c r="B48" s="240" t="s">
        <v>548</v>
      </c>
      <c r="C48" s="241"/>
      <c r="D48" s="240"/>
      <c r="E48" s="240"/>
      <c r="F48" s="240"/>
      <c r="G48" s="240"/>
      <c r="H48" s="242">
        <v>309.0837</v>
      </c>
      <c r="I48" s="242">
        <v>309.0837</v>
      </c>
      <c r="J48" s="244">
        <v>0</v>
      </c>
      <c r="K48" s="244">
        <v>0</v>
      </c>
      <c r="L48" s="244">
        <v>0</v>
      </c>
    </row>
    <row r="49" ht="24" customHeight="1" spans="1:12">
      <c r="A49" s="237">
        <v>43</v>
      </c>
      <c r="B49" s="240" t="s">
        <v>473</v>
      </c>
      <c r="C49" s="241" t="s">
        <v>255</v>
      </c>
      <c r="D49" s="240" t="s">
        <v>549</v>
      </c>
      <c r="E49" s="240" t="s">
        <v>550</v>
      </c>
      <c r="F49" s="240" t="s">
        <v>476</v>
      </c>
      <c r="G49" s="240" t="s">
        <v>476</v>
      </c>
      <c r="H49" s="242">
        <v>5.5</v>
      </c>
      <c r="I49" s="242">
        <v>5.5</v>
      </c>
      <c r="J49" s="244">
        <v>0</v>
      </c>
      <c r="K49" s="244">
        <v>0</v>
      </c>
      <c r="L49" s="244">
        <v>0</v>
      </c>
    </row>
    <row r="50" ht="39" customHeight="1" spans="1:12">
      <c r="A50" s="237">
        <v>44</v>
      </c>
      <c r="B50" s="240" t="s">
        <v>473</v>
      </c>
      <c r="C50" s="241" t="s">
        <v>255</v>
      </c>
      <c r="D50" s="240" t="s">
        <v>551</v>
      </c>
      <c r="E50" s="240" t="s">
        <v>552</v>
      </c>
      <c r="F50" s="240" t="s">
        <v>476</v>
      </c>
      <c r="G50" s="240" t="s">
        <v>476</v>
      </c>
      <c r="H50" s="242">
        <v>4.3</v>
      </c>
      <c r="I50" s="242">
        <v>4.3</v>
      </c>
      <c r="J50" s="244">
        <v>0</v>
      </c>
      <c r="K50" s="244">
        <v>0</v>
      </c>
      <c r="L50" s="244">
        <v>0</v>
      </c>
    </row>
    <row r="51" ht="24" customHeight="1" spans="1:12">
      <c r="A51" s="237">
        <v>45</v>
      </c>
      <c r="B51" s="240" t="s">
        <v>473</v>
      </c>
      <c r="C51" s="241" t="s">
        <v>255</v>
      </c>
      <c r="D51" s="240" t="s">
        <v>553</v>
      </c>
      <c r="E51" s="240"/>
      <c r="F51" s="240" t="s">
        <v>520</v>
      </c>
      <c r="G51" s="240" t="s">
        <v>476</v>
      </c>
      <c r="H51" s="242">
        <v>1.1</v>
      </c>
      <c r="I51" s="242">
        <v>1.1</v>
      </c>
      <c r="J51" s="244">
        <v>0</v>
      </c>
      <c r="K51" s="244">
        <v>0</v>
      </c>
      <c r="L51" s="244">
        <v>0</v>
      </c>
    </row>
    <row r="52" ht="24" customHeight="1" spans="1:12">
      <c r="A52" s="237">
        <v>46</v>
      </c>
      <c r="B52" s="240" t="s">
        <v>473</v>
      </c>
      <c r="C52" s="241" t="s">
        <v>255</v>
      </c>
      <c r="D52" s="240" t="s">
        <v>554</v>
      </c>
      <c r="E52" s="240" t="s">
        <v>555</v>
      </c>
      <c r="F52" s="240" t="s">
        <v>476</v>
      </c>
      <c r="G52" s="240" t="s">
        <v>476</v>
      </c>
      <c r="H52" s="242">
        <v>1.8</v>
      </c>
      <c r="I52" s="242">
        <v>1.8</v>
      </c>
      <c r="J52" s="244">
        <v>0</v>
      </c>
      <c r="K52" s="244">
        <v>0</v>
      </c>
      <c r="L52" s="244">
        <v>0</v>
      </c>
    </row>
    <row r="53" ht="24" customHeight="1" spans="1:12">
      <c r="A53" s="237">
        <v>47</v>
      </c>
      <c r="B53" s="240" t="s">
        <v>473</v>
      </c>
      <c r="C53" s="241" t="s">
        <v>255</v>
      </c>
      <c r="D53" s="240" t="s">
        <v>556</v>
      </c>
      <c r="E53" s="240" t="s">
        <v>557</v>
      </c>
      <c r="F53" s="240" t="s">
        <v>476</v>
      </c>
      <c r="G53" s="240" t="s">
        <v>476</v>
      </c>
      <c r="H53" s="242">
        <v>25.7767</v>
      </c>
      <c r="I53" s="242">
        <v>25.7767</v>
      </c>
      <c r="J53" s="244">
        <v>0</v>
      </c>
      <c r="K53" s="244">
        <v>0</v>
      </c>
      <c r="L53" s="244">
        <v>0</v>
      </c>
    </row>
    <row r="54" ht="24" customHeight="1" spans="1:12">
      <c r="A54" s="237">
        <v>48</v>
      </c>
      <c r="B54" s="240" t="s">
        <v>473</v>
      </c>
      <c r="C54" s="241" t="s">
        <v>255</v>
      </c>
      <c r="D54" s="240" t="s">
        <v>558</v>
      </c>
      <c r="E54" s="240" t="s">
        <v>559</v>
      </c>
      <c r="F54" s="240" t="s">
        <v>476</v>
      </c>
      <c r="G54" s="240" t="s">
        <v>476</v>
      </c>
      <c r="H54" s="242">
        <v>3.5</v>
      </c>
      <c r="I54" s="242">
        <v>3.5</v>
      </c>
      <c r="J54" s="244">
        <v>0</v>
      </c>
      <c r="K54" s="244">
        <v>0</v>
      </c>
      <c r="L54" s="244">
        <v>0</v>
      </c>
    </row>
    <row r="55" ht="39" customHeight="1" spans="1:12">
      <c r="A55" s="237">
        <v>49</v>
      </c>
      <c r="B55" s="240" t="s">
        <v>473</v>
      </c>
      <c r="C55" s="241" t="s">
        <v>255</v>
      </c>
      <c r="D55" s="240" t="s">
        <v>560</v>
      </c>
      <c r="E55" s="240" t="s">
        <v>561</v>
      </c>
      <c r="F55" s="240" t="s">
        <v>476</v>
      </c>
      <c r="G55" s="240" t="s">
        <v>476</v>
      </c>
      <c r="H55" s="242">
        <v>1.12</v>
      </c>
      <c r="I55" s="242">
        <v>1.12</v>
      </c>
      <c r="J55" s="244">
        <v>0</v>
      </c>
      <c r="K55" s="244">
        <v>0</v>
      </c>
      <c r="L55" s="244">
        <v>0</v>
      </c>
    </row>
    <row r="56" ht="47.1" customHeight="1" spans="1:12">
      <c r="A56" s="237">
        <v>50</v>
      </c>
      <c r="B56" s="240" t="s">
        <v>473</v>
      </c>
      <c r="C56" s="241" t="s">
        <v>255</v>
      </c>
      <c r="D56" s="240" t="s">
        <v>562</v>
      </c>
      <c r="E56" s="240" t="s">
        <v>563</v>
      </c>
      <c r="F56" s="240" t="s">
        <v>476</v>
      </c>
      <c r="G56" s="240" t="s">
        <v>476</v>
      </c>
      <c r="H56" s="242">
        <v>1.63</v>
      </c>
      <c r="I56" s="242">
        <v>1.63</v>
      </c>
      <c r="J56" s="244">
        <v>0</v>
      </c>
      <c r="K56" s="244">
        <v>0</v>
      </c>
      <c r="L56" s="244">
        <v>0</v>
      </c>
    </row>
    <row r="57" ht="24" customHeight="1" spans="1:12">
      <c r="A57" s="237">
        <v>51</v>
      </c>
      <c r="B57" s="240" t="s">
        <v>473</v>
      </c>
      <c r="C57" s="241" t="s">
        <v>255</v>
      </c>
      <c r="D57" s="240" t="s">
        <v>405</v>
      </c>
      <c r="E57" s="240"/>
      <c r="F57" s="240" t="s">
        <v>520</v>
      </c>
      <c r="G57" s="240" t="s">
        <v>476</v>
      </c>
      <c r="H57" s="242">
        <v>7.557</v>
      </c>
      <c r="I57" s="242">
        <v>7.557</v>
      </c>
      <c r="J57" s="244">
        <v>0</v>
      </c>
      <c r="K57" s="244">
        <v>0</v>
      </c>
      <c r="L57" s="244">
        <v>0</v>
      </c>
    </row>
    <row r="58" ht="78" customHeight="1" spans="1:12">
      <c r="A58" s="237">
        <v>52</v>
      </c>
      <c r="B58" s="240" t="s">
        <v>473</v>
      </c>
      <c r="C58" s="241" t="s">
        <v>255</v>
      </c>
      <c r="D58" s="240" t="s">
        <v>564</v>
      </c>
      <c r="E58" s="240" t="s">
        <v>565</v>
      </c>
      <c r="F58" s="240" t="s">
        <v>476</v>
      </c>
      <c r="G58" s="240" t="s">
        <v>476</v>
      </c>
      <c r="H58" s="242">
        <v>214</v>
      </c>
      <c r="I58" s="242">
        <v>214</v>
      </c>
      <c r="J58" s="244">
        <v>0</v>
      </c>
      <c r="K58" s="244">
        <v>0</v>
      </c>
      <c r="L58" s="244">
        <v>0</v>
      </c>
    </row>
    <row r="59" ht="24" customHeight="1" spans="1:12">
      <c r="A59" s="237">
        <v>53</v>
      </c>
      <c r="B59" s="240" t="s">
        <v>473</v>
      </c>
      <c r="C59" s="241" t="s">
        <v>255</v>
      </c>
      <c r="D59" s="240" t="s">
        <v>566</v>
      </c>
      <c r="E59" s="240"/>
      <c r="F59" s="240" t="s">
        <v>476</v>
      </c>
      <c r="G59" s="240" t="s">
        <v>476</v>
      </c>
      <c r="H59" s="242">
        <v>2.8</v>
      </c>
      <c r="I59" s="242">
        <v>2.8</v>
      </c>
      <c r="J59" s="244">
        <v>0</v>
      </c>
      <c r="K59" s="244">
        <v>0</v>
      </c>
      <c r="L59" s="244">
        <v>0</v>
      </c>
    </row>
    <row r="60" ht="24" customHeight="1" spans="1:12">
      <c r="A60" s="237">
        <v>54</v>
      </c>
      <c r="B60" s="240" t="s">
        <v>473</v>
      </c>
      <c r="C60" s="241" t="s">
        <v>255</v>
      </c>
      <c r="D60" s="240" t="s">
        <v>567</v>
      </c>
      <c r="E60" s="240"/>
      <c r="F60" s="240" t="s">
        <v>476</v>
      </c>
      <c r="G60" s="240" t="s">
        <v>476</v>
      </c>
      <c r="H60" s="242">
        <v>40</v>
      </c>
      <c r="I60" s="242">
        <v>40</v>
      </c>
      <c r="J60" s="244">
        <v>0</v>
      </c>
      <c r="K60" s="244">
        <v>0</v>
      </c>
      <c r="L60" s="244">
        <v>0</v>
      </c>
    </row>
    <row r="61" ht="24" customHeight="1" spans="1:12">
      <c r="A61" s="237">
        <v>55</v>
      </c>
      <c r="B61" s="240" t="s">
        <v>568</v>
      </c>
      <c r="C61" s="241"/>
      <c r="D61" s="240"/>
      <c r="E61" s="240"/>
      <c r="F61" s="240"/>
      <c r="G61" s="240"/>
      <c r="H61" s="242">
        <v>325</v>
      </c>
      <c r="I61" s="242">
        <v>325</v>
      </c>
      <c r="J61" s="244">
        <v>0</v>
      </c>
      <c r="K61" s="244">
        <v>0</v>
      </c>
      <c r="L61" s="244">
        <v>0</v>
      </c>
    </row>
    <row r="62" ht="24" customHeight="1" spans="1:12">
      <c r="A62" s="237">
        <v>56</v>
      </c>
      <c r="B62" s="240" t="s">
        <v>473</v>
      </c>
      <c r="C62" s="241" t="s">
        <v>255</v>
      </c>
      <c r="D62" s="240" t="s">
        <v>569</v>
      </c>
      <c r="E62" s="240"/>
      <c r="F62" s="240" t="s">
        <v>476</v>
      </c>
      <c r="G62" s="240" t="s">
        <v>476</v>
      </c>
      <c r="H62" s="242">
        <v>20</v>
      </c>
      <c r="I62" s="242">
        <v>20</v>
      </c>
      <c r="J62" s="244">
        <v>0</v>
      </c>
      <c r="K62" s="244">
        <v>0</v>
      </c>
      <c r="L62" s="244">
        <v>0</v>
      </c>
    </row>
    <row r="63" ht="24" customHeight="1" spans="1:12">
      <c r="A63" s="237">
        <v>57</v>
      </c>
      <c r="B63" s="240" t="s">
        <v>473</v>
      </c>
      <c r="C63" s="241" t="s">
        <v>255</v>
      </c>
      <c r="D63" s="240" t="s">
        <v>570</v>
      </c>
      <c r="E63" s="240"/>
      <c r="F63" s="240" t="s">
        <v>476</v>
      </c>
      <c r="G63" s="240" t="s">
        <v>476</v>
      </c>
      <c r="H63" s="242">
        <v>109</v>
      </c>
      <c r="I63" s="242">
        <v>109</v>
      </c>
      <c r="J63" s="244">
        <v>0</v>
      </c>
      <c r="K63" s="244">
        <v>0</v>
      </c>
      <c r="L63" s="244">
        <v>0</v>
      </c>
    </row>
    <row r="64" ht="24" customHeight="1" spans="1:12">
      <c r="A64" s="237">
        <v>58</v>
      </c>
      <c r="B64" s="240" t="s">
        <v>473</v>
      </c>
      <c r="C64" s="241" t="s">
        <v>256</v>
      </c>
      <c r="D64" s="240" t="s">
        <v>571</v>
      </c>
      <c r="E64" s="240"/>
      <c r="F64" s="240" t="s">
        <v>476</v>
      </c>
      <c r="G64" s="240" t="s">
        <v>476</v>
      </c>
      <c r="H64" s="242">
        <v>100</v>
      </c>
      <c r="I64" s="242">
        <v>100</v>
      </c>
      <c r="J64" s="244">
        <v>0</v>
      </c>
      <c r="K64" s="244">
        <v>0</v>
      </c>
      <c r="L64" s="244">
        <v>0</v>
      </c>
    </row>
    <row r="65" ht="24" customHeight="1" spans="1:12">
      <c r="A65" s="237">
        <v>59</v>
      </c>
      <c r="B65" s="240" t="s">
        <v>473</v>
      </c>
      <c r="C65" s="241" t="s">
        <v>256</v>
      </c>
      <c r="D65" s="240" t="s">
        <v>572</v>
      </c>
      <c r="E65" s="240"/>
      <c r="F65" s="240" t="s">
        <v>476</v>
      </c>
      <c r="G65" s="240" t="s">
        <v>476</v>
      </c>
      <c r="H65" s="242">
        <v>45</v>
      </c>
      <c r="I65" s="242">
        <v>45</v>
      </c>
      <c r="J65" s="244">
        <v>0</v>
      </c>
      <c r="K65" s="244">
        <v>0</v>
      </c>
      <c r="L65" s="244">
        <v>0</v>
      </c>
    </row>
    <row r="66" ht="24" customHeight="1" spans="1:12">
      <c r="A66" s="237">
        <v>60</v>
      </c>
      <c r="B66" s="240" t="s">
        <v>473</v>
      </c>
      <c r="C66" s="241" t="s">
        <v>258</v>
      </c>
      <c r="D66" s="240" t="s">
        <v>573</v>
      </c>
      <c r="E66" s="240" t="s">
        <v>573</v>
      </c>
      <c r="F66" s="240" t="s">
        <v>476</v>
      </c>
      <c r="G66" s="240" t="s">
        <v>476</v>
      </c>
      <c r="H66" s="242">
        <v>51</v>
      </c>
      <c r="I66" s="242">
        <v>51</v>
      </c>
      <c r="J66" s="244">
        <v>0</v>
      </c>
      <c r="K66" s="244">
        <v>0</v>
      </c>
      <c r="L66" s="244">
        <v>0</v>
      </c>
    </row>
    <row r="67" ht="24" customHeight="1" spans="1:12">
      <c r="A67" s="237">
        <v>61</v>
      </c>
      <c r="B67" s="240" t="s">
        <v>574</v>
      </c>
      <c r="C67" s="241"/>
      <c r="D67" s="240"/>
      <c r="E67" s="240"/>
      <c r="F67" s="240"/>
      <c r="G67" s="240"/>
      <c r="H67" s="242">
        <v>18085.818</v>
      </c>
      <c r="I67" s="242">
        <v>18085.818</v>
      </c>
      <c r="J67" s="244">
        <v>0</v>
      </c>
      <c r="K67" s="244">
        <v>0</v>
      </c>
      <c r="L67" s="244">
        <v>0</v>
      </c>
    </row>
    <row r="68" ht="42" customHeight="1" spans="1:12">
      <c r="A68" s="237">
        <v>62</v>
      </c>
      <c r="B68" s="240" t="s">
        <v>473</v>
      </c>
      <c r="C68" s="241" t="s">
        <v>255</v>
      </c>
      <c r="D68" s="240" t="s">
        <v>575</v>
      </c>
      <c r="E68" s="240" t="s">
        <v>576</v>
      </c>
      <c r="F68" s="240" t="s">
        <v>476</v>
      </c>
      <c r="G68" s="240" t="s">
        <v>476</v>
      </c>
      <c r="H68" s="242">
        <v>5183.31</v>
      </c>
      <c r="I68" s="242">
        <v>5183.31</v>
      </c>
      <c r="J68" s="244">
        <v>0</v>
      </c>
      <c r="K68" s="244">
        <v>0</v>
      </c>
      <c r="L68" s="244">
        <v>0</v>
      </c>
    </row>
    <row r="69" ht="36" customHeight="1" spans="1:12">
      <c r="A69" s="237">
        <v>63</v>
      </c>
      <c r="B69" s="240" t="s">
        <v>473</v>
      </c>
      <c r="C69" s="241" t="s">
        <v>255</v>
      </c>
      <c r="D69" s="240" t="s">
        <v>577</v>
      </c>
      <c r="E69" s="240" t="s">
        <v>578</v>
      </c>
      <c r="F69" s="240" t="s">
        <v>476</v>
      </c>
      <c r="G69" s="240" t="s">
        <v>520</v>
      </c>
      <c r="H69" s="242">
        <v>2588</v>
      </c>
      <c r="I69" s="242">
        <v>2588</v>
      </c>
      <c r="J69" s="244">
        <v>0</v>
      </c>
      <c r="K69" s="244">
        <v>0</v>
      </c>
      <c r="L69" s="244">
        <v>0</v>
      </c>
    </row>
    <row r="70" ht="39" customHeight="1" spans="1:12">
      <c r="A70" s="237">
        <v>64</v>
      </c>
      <c r="B70" s="240" t="s">
        <v>473</v>
      </c>
      <c r="C70" s="241" t="s">
        <v>255</v>
      </c>
      <c r="D70" s="240" t="s">
        <v>579</v>
      </c>
      <c r="E70" s="240" t="s">
        <v>580</v>
      </c>
      <c r="F70" s="240" t="s">
        <v>476</v>
      </c>
      <c r="G70" s="240" t="s">
        <v>520</v>
      </c>
      <c r="H70" s="242">
        <v>499.32</v>
      </c>
      <c r="I70" s="242">
        <v>499.32</v>
      </c>
      <c r="J70" s="244">
        <v>0</v>
      </c>
      <c r="K70" s="244">
        <v>0</v>
      </c>
      <c r="L70" s="244">
        <v>0</v>
      </c>
    </row>
    <row r="71" ht="36" customHeight="1" spans="1:12">
      <c r="A71" s="237">
        <v>65</v>
      </c>
      <c r="B71" s="240" t="s">
        <v>473</v>
      </c>
      <c r="C71" s="241" t="s">
        <v>255</v>
      </c>
      <c r="D71" s="240" t="s">
        <v>491</v>
      </c>
      <c r="E71" s="240" t="s">
        <v>581</v>
      </c>
      <c r="F71" s="240" t="s">
        <v>476</v>
      </c>
      <c r="G71" s="240" t="s">
        <v>520</v>
      </c>
      <c r="H71" s="242">
        <v>10</v>
      </c>
      <c r="I71" s="242">
        <v>10</v>
      </c>
      <c r="J71" s="244">
        <v>0</v>
      </c>
      <c r="K71" s="244">
        <v>0</v>
      </c>
      <c r="L71" s="244">
        <v>0</v>
      </c>
    </row>
    <row r="72" ht="39.95" customHeight="1" spans="1:12">
      <c r="A72" s="237">
        <v>66</v>
      </c>
      <c r="B72" s="240" t="s">
        <v>473</v>
      </c>
      <c r="C72" s="241" t="s">
        <v>255</v>
      </c>
      <c r="D72" s="240" t="s">
        <v>582</v>
      </c>
      <c r="E72" s="240" t="s">
        <v>583</v>
      </c>
      <c r="F72" s="240" t="s">
        <v>476</v>
      </c>
      <c r="G72" s="240" t="s">
        <v>476</v>
      </c>
      <c r="H72" s="242">
        <v>140.4</v>
      </c>
      <c r="I72" s="242">
        <v>140.4</v>
      </c>
      <c r="J72" s="244">
        <v>0</v>
      </c>
      <c r="K72" s="244">
        <v>0</v>
      </c>
      <c r="L72" s="244">
        <v>0</v>
      </c>
    </row>
    <row r="73" ht="30.95" customHeight="1" spans="1:12">
      <c r="A73" s="237">
        <v>67</v>
      </c>
      <c r="B73" s="240" t="s">
        <v>473</v>
      </c>
      <c r="C73" s="241" t="s">
        <v>255</v>
      </c>
      <c r="D73" s="240" t="s">
        <v>584</v>
      </c>
      <c r="E73" s="240" t="s">
        <v>585</v>
      </c>
      <c r="F73" s="240" t="s">
        <v>476</v>
      </c>
      <c r="G73" s="240" t="s">
        <v>476</v>
      </c>
      <c r="H73" s="242">
        <v>2515</v>
      </c>
      <c r="I73" s="242">
        <v>2515</v>
      </c>
      <c r="J73" s="244">
        <v>0</v>
      </c>
      <c r="K73" s="244">
        <v>0</v>
      </c>
      <c r="L73" s="244">
        <v>0</v>
      </c>
    </row>
    <row r="74" ht="24" customHeight="1" spans="1:12">
      <c r="A74" s="237">
        <v>68</v>
      </c>
      <c r="B74" s="240" t="s">
        <v>473</v>
      </c>
      <c r="C74" s="241" t="s">
        <v>255</v>
      </c>
      <c r="D74" s="240" t="s">
        <v>586</v>
      </c>
      <c r="E74" s="240" t="s">
        <v>587</v>
      </c>
      <c r="F74" s="240" t="s">
        <v>476</v>
      </c>
      <c r="G74" s="240" t="s">
        <v>520</v>
      </c>
      <c r="H74" s="242">
        <v>100</v>
      </c>
      <c r="I74" s="242">
        <v>100</v>
      </c>
      <c r="J74" s="244">
        <v>0</v>
      </c>
      <c r="K74" s="244">
        <v>0</v>
      </c>
      <c r="L74" s="244">
        <v>0</v>
      </c>
    </row>
    <row r="75" ht="24" customHeight="1" spans="1:12">
      <c r="A75" s="237">
        <v>69</v>
      </c>
      <c r="B75" s="240" t="s">
        <v>473</v>
      </c>
      <c r="C75" s="241" t="s">
        <v>255</v>
      </c>
      <c r="D75" s="240" t="s">
        <v>588</v>
      </c>
      <c r="E75" s="240" t="s">
        <v>589</v>
      </c>
      <c r="F75" s="240" t="s">
        <v>476</v>
      </c>
      <c r="G75" s="240" t="s">
        <v>476</v>
      </c>
      <c r="H75" s="242">
        <v>3150</v>
      </c>
      <c r="I75" s="242">
        <v>3150</v>
      </c>
      <c r="J75" s="244">
        <v>0</v>
      </c>
      <c r="K75" s="244">
        <v>0</v>
      </c>
      <c r="L75" s="244">
        <v>0</v>
      </c>
    </row>
    <row r="76" ht="24" customHeight="1" spans="1:12">
      <c r="A76" s="237">
        <v>70</v>
      </c>
      <c r="B76" s="240" t="s">
        <v>473</v>
      </c>
      <c r="C76" s="241" t="s">
        <v>255</v>
      </c>
      <c r="D76" s="240" t="s">
        <v>590</v>
      </c>
      <c r="E76" s="240" t="s">
        <v>591</v>
      </c>
      <c r="F76" s="240" t="s">
        <v>476</v>
      </c>
      <c r="G76" s="240" t="s">
        <v>476</v>
      </c>
      <c r="H76" s="242">
        <v>56.94</v>
      </c>
      <c r="I76" s="242">
        <v>56.94</v>
      </c>
      <c r="J76" s="244">
        <v>0</v>
      </c>
      <c r="K76" s="244">
        <v>0</v>
      </c>
      <c r="L76" s="244">
        <v>0</v>
      </c>
    </row>
    <row r="77" ht="36" customHeight="1" spans="1:12">
      <c r="A77" s="237">
        <v>71</v>
      </c>
      <c r="B77" s="240" t="s">
        <v>473</v>
      </c>
      <c r="C77" s="241" t="s">
        <v>255</v>
      </c>
      <c r="D77" s="240" t="s">
        <v>592</v>
      </c>
      <c r="E77" s="240" t="s">
        <v>593</v>
      </c>
      <c r="F77" s="240" t="s">
        <v>476</v>
      </c>
      <c r="G77" s="240" t="s">
        <v>520</v>
      </c>
      <c r="H77" s="242">
        <v>8</v>
      </c>
      <c r="I77" s="242">
        <v>8</v>
      </c>
      <c r="J77" s="244">
        <v>0</v>
      </c>
      <c r="K77" s="244">
        <v>0</v>
      </c>
      <c r="L77" s="244">
        <v>0</v>
      </c>
    </row>
    <row r="78" ht="24" customHeight="1" spans="1:12">
      <c r="A78" s="237">
        <v>72</v>
      </c>
      <c r="B78" s="240" t="s">
        <v>473</v>
      </c>
      <c r="C78" s="241" t="s">
        <v>255</v>
      </c>
      <c r="D78" s="240" t="s">
        <v>594</v>
      </c>
      <c r="E78" s="240" t="s">
        <v>595</v>
      </c>
      <c r="F78" s="240" t="s">
        <v>476</v>
      </c>
      <c r="G78" s="240" t="s">
        <v>476</v>
      </c>
      <c r="H78" s="242">
        <v>150</v>
      </c>
      <c r="I78" s="242">
        <v>150</v>
      </c>
      <c r="J78" s="244">
        <v>0</v>
      </c>
      <c r="K78" s="244">
        <v>0</v>
      </c>
      <c r="L78" s="244">
        <v>0</v>
      </c>
    </row>
    <row r="79" ht="33.95" customHeight="1" spans="1:12">
      <c r="A79" s="237">
        <v>73</v>
      </c>
      <c r="B79" s="240" t="s">
        <v>473</v>
      </c>
      <c r="C79" s="241" t="s">
        <v>255</v>
      </c>
      <c r="D79" s="240" t="s">
        <v>596</v>
      </c>
      <c r="E79" s="240" t="s">
        <v>597</v>
      </c>
      <c r="F79" s="240" t="s">
        <v>476</v>
      </c>
      <c r="G79" s="240" t="s">
        <v>520</v>
      </c>
      <c r="H79" s="242">
        <v>3274.848</v>
      </c>
      <c r="I79" s="242">
        <v>3274.848</v>
      </c>
      <c r="J79" s="244">
        <v>0</v>
      </c>
      <c r="K79" s="244">
        <v>0</v>
      </c>
      <c r="L79" s="244">
        <v>0</v>
      </c>
    </row>
    <row r="80" ht="24" customHeight="1" spans="1:12">
      <c r="A80" s="237">
        <v>74</v>
      </c>
      <c r="B80" s="240" t="s">
        <v>473</v>
      </c>
      <c r="C80" s="241" t="s">
        <v>258</v>
      </c>
      <c r="D80" s="240" t="s">
        <v>598</v>
      </c>
      <c r="E80" s="240" t="s">
        <v>599</v>
      </c>
      <c r="F80" s="240" t="s">
        <v>476</v>
      </c>
      <c r="G80" s="240" t="s">
        <v>476</v>
      </c>
      <c r="H80" s="242">
        <v>400</v>
      </c>
      <c r="I80" s="242">
        <v>400</v>
      </c>
      <c r="J80" s="244">
        <v>0</v>
      </c>
      <c r="K80" s="244">
        <v>0</v>
      </c>
      <c r="L80" s="244">
        <v>0</v>
      </c>
    </row>
    <row r="81" ht="24" customHeight="1" spans="1:12">
      <c r="A81" s="237">
        <v>75</v>
      </c>
      <c r="B81" s="240" t="s">
        <v>473</v>
      </c>
      <c r="C81" s="241" t="s">
        <v>258</v>
      </c>
      <c r="D81" s="240" t="s">
        <v>600</v>
      </c>
      <c r="E81" s="240" t="s">
        <v>601</v>
      </c>
      <c r="F81" s="240" t="s">
        <v>476</v>
      </c>
      <c r="G81" s="240" t="s">
        <v>476</v>
      </c>
      <c r="H81" s="242">
        <v>10</v>
      </c>
      <c r="I81" s="242">
        <v>10</v>
      </c>
      <c r="J81" s="244">
        <v>0</v>
      </c>
      <c r="K81" s="244">
        <v>0</v>
      </c>
      <c r="L81" s="244">
        <v>0</v>
      </c>
    </row>
    <row r="82" ht="24" customHeight="1" spans="1:12">
      <c r="A82" s="237">
        <v>76</v>
      </c>
      <c r="B82" s="240" t="s">
        <v>602</v>
      </c>
      <c r="C82" s="241"/>
      <c r="D82" s="240"/>
      <c r="E82" s="240"/>
      <c r="F82" s="240"/>
      <c r="G82" s="240"/>
      <c r="H82" s="242">
        <v>63.081</v>
      </c>
      <c r="I82" s="242">
        <v>63.081</v>
      </c>
      <c r="J82" s="244">
        <v>0</v>
      </c>
      <c r="K82" s="244">
        <v>0</v>
      </c>
      <c r="L82" s="244">
        <v>0</v>
      </c>
    </row>
    <row r="83" ht="24" customHeight="1" spans="1:12">
      <c r="A83" s="237">
        <v>77</v>
      </c>
      <c r="B83" s="240" t="s">
        <v>473</v>
      </c>
      <c r="C83" s="241" t="s">
        <v>255</v>
      </c>
      <c r="D83" s="240" t="s">
        <v>603</v>
      </c>
      <c r="E83" s="240" t="s">
        <v>604</v>
      </c>
      <c r="F83" s="240" t="s">
        <v>476</v>
      </c>
      <c r="G83" s="240" t="s">
        <v>476</v>
      </c>
      <c r="H83" s="242">
        <v>10</v>
      </c>
      <c r="I83" s="242">
        <v>10</v>
      </c>
      <c r="J83" s="244">
        <v>0</v>
      </c>
      <c r="K83" s="244">
        <v>0</v>
      </c>
      <c r="L83" s="244">
        <v>0</v>
      </c>
    </row>
    <row r="84" ht="24" customHeight="1" spans="1:12">
      <c r="A84" s="237">
        <v>78</v>
      </c>
      <c r="B84" s="240" t="s">
        <v>473</v>
      </c>
      <c r="C84" s="241" t="s">
        <v>255</v>
      </c>
      <c r="D84" s="240" t="s">
        <v>605</v>
      </c>
      <c r="E84" s="240" t="s">
        <v>606</v>
      </c>
      <c r="F84" s="240" t="s">
        <v>476</v>
      </c>
      <c r="G84" s="240" t="s">
        <v>476</v>
      </c>
      <c r="H84" s="242">
        <v>1.632</v>
      </c>
      <c r="I84" s="242">
        <v>1.632</v>
      </c>
      <c r="J84" s="244">
        <v>0</v>
      </c>
      <c r="K84" s="244">
        <v>0</v>
      </c>
      <c r="L84" s="244">
        <v>0</v>
      </c>
    </row>
    <row r="85" ht="36.95" customHeight="1" spans="1:12">
      <c r="A85" s="237">
        <v>79</v>
      </c>
      <c r="B85" s="240" t="s">
        <v>473</v>
      </c>
      <c r="C85" s="241" t="s">
        <v>255</v>
      </c>
      <c r="D85" s="240" t="s">
        <v>607</v>
      </c>
      <c r="E85" s="240" t="s">
        <v>608</v>
      </c>
      <c r="F85" s="240" t="s">
        <v>476</v>
      </c>
      <c r="G85" s="240" t="s">
        <v>476</v>
      </c>
      <c r="H85" s="242">
        <v>20</v>
      </c>
      <c r="I85" s="242">
        <v>20</v>
      </c>
      <c r="J85" s="244">
        <v>0</v>
      </c>
      <c r="K85" s="244">
        <v>0</v>
      </c>
      <c r="L85" s="244">
        <v>0</v>
      </c>
    </row>
    <row r="86" ht="24" customHeight="1" spans="1:12">
      <c r="A86" s="237">
        <v>80</v>
      </c>
      <c r="B86" s="240" t="s">
        <v>473</v>
      </c>
      <c r="C86" s="241" t="s">
        <v>255</v>
      </c>
      <c r="D86" s="240" t="s">
        <v>609</v>
      </c>
      <c r="E86" s="240" t="s">
        <v>610</v>
      </c>
      <c r="F86" s="240" t="s">
        <v>476</v>
      </c>
      <c r="G86" s="240" t="s">
        <v>476</v>
      </c>
      <c r="H86" s="242">
        <v>1.949</v>
      </c>
      <c r="I86" s="242">
        <v>1.949</v>
      </c>
      <c r="J86" s="244">
        <v>0</v>
      </c>
      <c r="K86" s="244">
        <v>0</v>
      </c>
      <c r="L86" s="244">
        <v>0</v>
      </c>
    </row>
    <row r="87" ht="81" customHeight="1" spans="1:12">
      <c r="A87" s="237">
        <v>81</v>
      </c>
      <c r="B87" s="240" t="s">
        <v>473</v>
      </c>
      <c r="C87" s="241" t="s">
        <v>255</v>
      </c>
      <c r="D87" s="240" t="s">
        <v>419</v>
      </c>
      <c r="E87" s="240" t="s">
        <v>611</v>
      </c>
      <c r="F87" s="240" t="s">
        <v>476</v>
      </c>
      <c r="G87" s="240" t="s">
        <v>476</v>
      </c>
      <c r="H87" s="242">
        <v>3</v>
      </c>
      <c r="I87" s="242">
        <v>3</v>
      </c>
      <c r="J87" s="244">
        <v>0</v>
      </c>
      <c r="K87" s="244">
        <v>0</v>
      </c>
      <c r="L87" s="244">
        <v>0</v>
      </c>
    </row>
    <row r="88" ht="24" customHeight="1" spans="1:12">
      <c r="A88" s="237">
        <v>82</v>
      </c>
      <c r="B88" s="240" t="s">
        <v>473</v>
      </c>
      <c r="C88" s="241" t="s">
        <v>255</v>
      </c>
      <c r="D88" s="240" t="s">
        <v>612</v>
      </c>
      <c r="E88" s="240" t="s">
        <v>613</v>
      </c>
      <c r="F88" s="240" t="s">
        <v>476</v>
      </c>
      <c r="G88" s="240" t="s">
        <v>476</v>
      </c>
      <c r="H88" s="242">
        <v>10</v>
      </c>
      <c r="I88" s="242">
        <v>10</v>
      </c>
      <c r="J88" s="244">
        <v>0</v>
      </c>
      <c r="K88" s="244">
        <v>0</v>
      </c>
      <c r="L88" s="244">
        <v>0</v>
      </c>
    </row>
    <row r="89" ht="57" customHeight="1" spans="1:12">
      <c r="A89" s="237">
        <v>83</v>
      </c>
      <c r="B89" s="240" t="s">
        <v>473</v>
      </c>
      <c r="C89" s="241" t="s">
        <v>255</v>
      </c>
      <c r="D89" s="240" t="s">
        <v>614</v>
      </c>
      <c r="E89" s="240" t="s">
        <v>615</v>
      </c>
      <c r="F89" s="240" t="s">
        <v>476</v>
      </c>
      <c r="G89" s="240" t="s">
        <v>476</v>
      </c>
      <c r="H89" s="242">
        <v>5</v>
      </c>
      <c r="I89" s="242">
        <v>5</v>
      </c>
      <c r="J89" s="244">
        <v>0</v>
      </c>
      <c r="K89" s="244">
        <v>0</v>
      </c>
      <c r="L89" s="244">
        <v>0</v>
      </c>
    </row>
    <row r="90" ht="42.95" customHeight="1" spans="1:12">
      <c r="A90" s="237">
        <v>84</v>
      </c>
      <c r="B90" s="240" t="s">
        <v>473</v>
      </c>
      <c r="C90" s="241" t="s">
        <v>255</v>
      </c>
      <c r="D90" s="240" t="s">
        <v>616</v>
      </c>
      <c r="E90" s="240" t="s">
        <v>617</v>
      </c>
      <c r="F90" s="240" t="s">
        <v>476</v>
      </c>
      <c r="G90" s="240" t="s">
        <v>476</v>
      </c>
      <c r="H90" s="242">
        <v>10</v>
      </c>
      <c r="I90" s="242">
        <v>10</v>
      </c>
      <c r="J90" s="244">
        <v>0</v>
      </c>
      <c r="K90" s="244">
        <v>0</v>
      </c>
      <c r="L90" s="244">
        <v>0</v>
      </c>
    </row>
    <row r="91" ht="24" customHeight="1" spans="1:12">
      <c r="A91" s="237">
        <v>85</v>
      </c>
      <c r="B91" s="240" t="s">
        <v>473</v>
      </c>
      <c r="C91" s="241" t="s">
        <v>255</v>
      </c>
      <c r="D91" s="240" t="s">
        <v>426</v>
      </c>
      <c r="E91" s="240" t="s">
        <v>618</v>
      </c>
      <c r="F91" s="240" t="s">
        <v>476</v>
      </c>
      <c r="G91" s="240" t="s">
        <v>476</v>
      </c>
      <c r="H91" s="242">
        <v>1.5</v>
      </c>
      <c r="I91" s="242">
        <v>1.5</v>
      </c>
      <c r="J91" s="244">
        <v>0</v>
      </c>
      <c r="K91" s="244">
        <v>0</v>
      </c>
      <c r="L91" s="244">
        <v>0</v>
      </c>
    </row>
    <row r="92" ht="24" customHeight="1" spans="1:12">
      <c r="A92" s="237">
        <v>86</v>
      </c>
      <c r="B92" s="240" t="s">
        <v>619</v>
      </c>
      <c r="C92" s="241"/>
      <c r="D92" s="240"/>
      <c r="E92" s="240"/>
      <c r="F92" s="240"/>
      <c r="G92" s="240"/>
      <c r="H92" s="242">
        <v>11.5</v>
      </c>
      <c r="I92" s="242">
        <v>11.5</v>
      </c>
      <c r="J92" s="244">
        <v>0</v>
      </c>
      <c r="K92" s="244">
        <v>0</v>
      </c>
      <c r="L92" s="244">
        <v>0</v>
      </c>
    </row>
    <row r="93" ht="24" customHeight="1" spans="1:12">
      <c r="A93" s="237">
        <v>87</v>
      </c>
      <c r="B93" s="240" t="s">
        <v>473</v>
      </c>
      <c r="C93" s="241" t="s">
        <v>255</v>
      </c>
      <c r="D93" s="240" t="s">
        <v>620</v>
      </c>
      <c r="E93" s="240" t="s">
        <v>621</v>
      </c>
      <c r="F93" s="240" t="s">
        <v>476</v>
      </c>
      <c r="G93" s="240" t="s">
        <v>476</v>
      </c>
      <c r="H93" s="242">
        <v>1.5</v>
      </c>
      <c r="I93" s="242">
        <v>1.5</v>
      </c>
      <c r="J93" s="244">
        <v>0</v>
      </c>
      <c r="K93" s="244">
        <v>0</v>
      </c>
      <c r="L93" s="244">
        <v>0</v>
      </c>
    </row>
    <row r="94" ht="35.1" customHeight="1" spans="1:12">
      <c r="A94" s="237">
        <v>88</v>
      </c>
      <c r="B94" s="240" t="s">
        <v>473</v>
      </c>
      <c r="C94" s="241" t="s">
        <v>255</v>
      </c>
      <c r="D94" s="240" t="s">
        <v>622</v>
      </c>
      <c r="E94" s="240" t="s">
        <v>623</v>
      </c>
      <c r="F94" s="240" t="s">
        <v>476</v>
      </c>
      <c r="G94" s="240" t="s">
        <v>476</v>
      </c>
      <c r="H94" s="242">
        <v>10</v>
      </c>
      <c r="I94" s="242">
        <v>10</v>
      </c>
      <c r="J94" s="244">
        <v>0</v>
      </c>
      <c r="K94" s="244">
        <v>0</v>
      </c>
      <c r="L94" s="244">
        <v>0</v>
      </c>
    </row>
    <row r="95" ht="24" customHeight="1" spans="1:12">
      <c r="A95" s="237">
        <v>89</v>
      </c>
      <c r="B95" s="240" t="s">
        <v>624</v>
      </c>
      <c r="C95" s="241"/>
      <c r="D95" s="240"/>
      <c r="E95" s="240"/>
      <c r="F95" s="240"/>
      <c r="G95" s="240"/>
      <c r="H95" s="242">
        <v>5.9</v>
      </c>
      <c r="I95" s="242">
        <v>5.9</v>
      </c>
      <c r="J95" s="244">
        <v>0</v>
      </c>
      <c r="K95" s="244">
        <v>0</v>
      </c>
      <c r="L95" s="244">
        <v>0</v>
      </c>
    </row>
    <row r="96" ht="24" customHeight="1" spans="1:12">
      <c r="A96" s="237">
        <v>90</v>
      </c>
      <c r="B96" s="240" t="s">
        <v>473</v>
      </c>
      <c r="C96" s="241" t="s">
        <v>255</v>
      </c>
      <c r="D96" s="240" t="s">
        <v>418</v>
      </c>
      <c r="E96" s="240" t="s">
        <v>625</v>
      </c>
      <c r="F96" s="240" t="s">
        <v>476</v>
      </c>
      <c r="G96" s="240" t="s">
        <v>476</v>
      </c>
      <c r="H96" s="242">
        <v>2.4</v>
      </c>
      <c r="I96" s="242">
        <v>2.4</v>
      </c>
      <c r="J96" s="244">
        <v>0</v>
      </c>
      <c r="K96" s="244">
        <v>0</v>
      </c>
      <c r="L96" s="244">
        <v>0</v>
      </c>
    </row>
    <row r="97" ht="24" customHeight="1" spans="1:12">
      <c r="A97" s="237">
        <v>91</v>
      </c>
      <c r="B97" s="240" t="s">
        <v>473</v>
      </c>
      <c r="C97" s="241" t="s">
        <v>255</v>
      </c>
      <c r="D97" s="240" t="s">
        <v>419</v>
      </c>
      <c r="E97" s="240" t="s">
        <v>626</v>
      </c>
      <c r="F97" s="240" t="s">
        <v>476</v>
      </c>
      <c r="G97" s="240" t="s">
        <v>476</v>
      </c>
      <c r="H97" s="242">
        <v>2</v>
      </c>
      <c r="I97" s="242">
        <v>2</v>
      </c>
      <c r="J97" s="244">
        <v>0</v>
      </c>
      <c r="K97" s="244">
        <v>0</v>
      </c>
      <c r="L97" s="244">
        <v>0</v>
      </c>
    </row>
    <row r="98" ht="24" customHeight="1" spans="1:12">
      <c r="A98" s="237">
        <v>92</v>
      </c>
      <c r="B98" s="240" t="s">
        <v>473</v>
      </c>
      <c r="C98" s="241" t="s">
        <v>255</v>
      </c>
      <c r="D98" s="240" t="s">
        <v>426</v>
      </c>
      <c r="E98" s="240" t="s">
        <v>627</v>
      </c>
      <c r="F98" s="240" t="s">
        <v>476</v>
      </c>
      <c r="G98" s="240" t="s">
        <v>476</v>
      </c>
      <c r="H98" s="242">
        <v>1.5</v>
      </c>
      <c r="I98" s="242">
        <v>1.5</v>
      </c>
      <c r="J98" s="244">
        <v>0</v>
      </c>
      <c r="K98" s="244">
        <v>0</v>
      </c>
      <c r="L98" s="244">
        <v>0</v>
      </c>
    </row>
    <row r="99" ht="24" customHeight="1" spans="1:12">
      <c r="A99" s="237">
        <v>93</v>
      </c>
      <c r="B99" s="240" t="s">
        <v>628</v>
      </c>
      <c r="C99" s="241"/>
      <c r="D99" s="240"/>
      <c r="E99" s="240"/>
      <c r="F99" s="240"/>
      <c r="G99" s="240"/>
      <c r="H99" s="242">
        <v>475.26</v>
      </c>
      <c r="I99" s="242">
        <v>475.26</v>
      </c>
      <c r="J99" s="244">
        <v>0</v>
      </c>
      <c r="K99" s="244">
        <v>0</v>
      </c>
      <c r="L99" s="244">
        <v>0</v>
      </c>
    </row>
    <row r="100" ht="24" customHeight="1" spans="1:12">
      <c r="A100" s="237">
        <v>94</v>
      </c>
      <c r="B100" s="240" t="s">
        <v>473</v>
      </c>
      <c r="C100" s="241" t="s">
        <v>255</v>
      </c>
      <c r="D100" s="240" t="s">
        <v>629</v>
      </c>
      <c r="E100" s="240" t="s">
        <v>630</v>
      </c>
      <c r="F100" s="240" t="s">
        <v>476</v>
      </c>
      <c r="G100" s="240" t="s">
        <v>476</v>
      </c>
      <c r="H100" s="242">
        <v>5</v>
      </c>
      <c r="I100" s="242">
        <v>5</v>
      </c>
      <c r="J100" s="244">
        <v>0</v>
      </c>
      <c r="K100" s="244">
        <v>0</v>
      </c>
      <c r="L100" s="244">
        <v>0</v>
      </c>
    </row>
    <row r="101" ht="78" customHeight="1" spans="1:12">
      <c r="A101" s="237">
        <v>95</v>
      </c>
      <c r="B101" s="240" t="s">
        <v>473</v>
      </c>
      <c r="C101" s="241" t="s">
        <v>255</v>
      </c>
      <c r="D101" s="240" t="s">
        <v>631</v>
      </c>
      <c r="E101" s="240" t="s">
        <v>632</v>
      </c>
      <c r="F101" s="240" t="s">
        <v>476</v>
      </c>
      <c r="G101" s="240" t="s">
        <v>476</v>
      </c>
      <c r="H101" s="242">
        <v>1</v>
      </c>
      <c r="I101" s="242">
        <v>1</v>
      </c>
      <c r="J101" s="244">
        <v>0</v>
      </c>
      <c r="K101" s="244">
        <v>0</v>
      </c>
      <c r="L101" s="244">
        <v>0</v>
      </c>
    </row>
    <row r="102" ht="81" customHeight="1" spans="1:12">
      <c r="A102" s="237">
        <v>96</v>
      </c>
      <c r="B102" s="240" t="s">
        <v>473</v>
      </c>
      <c r="C102" s="241" t="s">
        <v>255</v>
      </c>
      <c r="D102" s="240" t="s">
        <v>633</v>
      </c>
      <c r="E102" s="240" t="s">
        <v>634</v>
      </c>
      <c r="F102" s="240" t="s">
        <v>476</v>
      </c>
      <c r="G102" s="240" t="s">
        <v>476</v>
      </c>
      <c r="H102" s="242">
        <v>40</v>
      </c>
      <c r="I102" s="242">
        <v>40</v>
      </c>
      <c r="J102" s="244">
        <v>0</v>
      </c>
      <c r="K102" s="244">
        <v>0</v>
      </c>
      <c r="L102" s="244">
        <v>0</v>
      </c>
    </row>
    <row r="103" ht="69.95" customHeight="1" spans="1:12">
      <c r="A103" s="237">
        <v>97</v>
      </c>
      <c r="B103" s="240" t="s">
        <v>473</v>
      </c>
      <c r="C103" s="241" t="s">
        <v>255</v>
      </c>
      <c r="D103" s="240" t="s">
        <v>635</v>
      </c>
      <c r="E103" s="240" t="s">
        <v>636</v>
      </c>
      <c r="F103" s="240" t="s">
        <v>476</v>
      </c>
      <c r="G103" s="240" t="s">
        <v>476</v>
      </c>
      <c r="H103" s="242">
        <v>4</v>
      </c>
      <c r="I103" s="242">
        <v>4</v>
      </c>
      <c r="J103" s="244">
        <v>0</v>
      </c>
      <c r="K103" s="244">
        <v>0</v>
      </c>
      <c r="L103" s="244">
        <v>0</v>
      </c>
    </row>
    <row r="104" ht="57" customHeight="1" spans="1:12">
      <c r="A104" s="237">
        <v>98</v>
      </c>
      <c r="B104" s="240" t="s">
        <v>473</v>
      </c>
      <c r="C104" s="241" t="s">
        <v>255</v>
      </c>
      <c r="D104" s="240" t="s">
        <v>637</v>
      </c>
      <c r="E104" s="240" t="s">
        <v>638</v>
      </c>
      <c r="F104" s="240" t="s">
        <v>476</v>
      </c>
      <c r="G104" s="240" t="s">
        <v>476</v>
      </c>
      <c r="H104" s="242">
        <v>5</v>
      </c>
      <c r="I104" s="242">
        <v>5</v>
      </c>
      <c r="J104" s="244">
        <v>0</v>
      </c>
      <c r="K104" s="244">
        <v>0</v>
      </c>
      <c r="L104" s="244">
        <v>0</v>
      </c>
    </row>
    <row r="105" ht="24" customHeight="1" spans="1:12">
      <c r="A105" s="237">
        <v>99</v>
      </c>
      <c r="B105" s="240" t="s">
        <v>473</v>
      </c>
      <c r="C105" s="241" t="s">
        <v>255</v>
      </c>
      <c r="D105" s="240" t="s">
        <v>639</v>
      </c>
      <c r="E105" s="240" t="s">
        <v>640</v>
      </c>
      <c r="F105" s="240" t="s">
        <v>476</v>
      </c>
      <c r="G105" s="240" t="s">
        <v>476</v>
      </c>
      <c r="H105" s="242">
        <v>18</v>
      </c>
      <c r="I105" s="242">
        <v>18</v>
      </c>
      <c r="J105" s="244">
        <v>0</v>
      </c>
      <c r="K105" s="244">
        <v>0</v>
      </c>
      <c r="L105" s="244">
        <v>0</v>
      </c>
    </row>
    <row r="106" ht="68.1" customHeight="1" spans="1:12">
      <c r="A106" s="237">
        <v>100</v>
      </c>
      <c r="B106" s="240" t="s">
        <v>473</v>
      </c>
      <c r="C106" s="241" t="s">
        <v>255</v>
      </c>
      <c r="D106" s="240" t="s">
        <v>641</v>
      </c>
      <c r="E106" s="240" t="s">
        <v>642</v>
      </c>
      <c r="F106" s="240" t="s">
        <v>476</v>
      </c>
      <c r="G106" s="240" t="s">
        <v>476</v>
      </c>
      <c r="H106" s="242">
        <v>50</v>
      </c>
      <c r="I106" s="242">
        <v>50</v>
      </c>
      <c r="J106" s="244">
        <v>0</v>
      </c>
      <c r="K106" s="244">
        <v>0</v>
      </c>
      <c r="L106" s="244">
        <v>0</v>
      </c>
    </row>
    <row r="107" ht="42.95" customHeight="1" spans="1:12">
      <c r="A107" s="237">
        <v>101</v>
      </c>
      <c r="B107" s="240" t="s">
        <v>473</v>
      </c>
      <c r="C107" s="241" t="s">
        <v>255</v>
      </c>
      <c r="D107" s="240" t="s">
        <v>643</v>
      </c>
      <c r="E107" s="240" t="s">
        <v>644</v>
      </c>
      <c r="F107" s="240" t="s">
        <v>476</v>
      </c>
      <c r="G107" s="240" t="s">
        <v>476</v>
      </c>
      <c r="H107" s="242">
        <v>1.5</v>
      </c>
      <c r="I107" s="242">
        <v>1.5</v>
      </c>
      <c r="J107" s="244">
        <v>0</v>
      </c>
      <c r="K107" s="244">
        <v>0</v>
      </c>
      <c r="L107" s="244">
        <v>0</v>
      </c>
    </row>
    <row r="108" ht="36.95" customHeight="1" spans="1:12">
      <c r="A108" s="237">
        <v>102</v>
      </c>
      <c r="B108" s="240" t="s">
        <v>473</v>
      </c>
      <c r="C108" s="241" t="s">
        <v>255</v>
      </c>
      <c r="D108" s="240" t="s">
        <v>645</v>
      </c>
      <c r="E108" s="240" t="s">
        <v>646</v>
      </c>
      <c r="F108" s="240" t="s">
        <v>476</v>
      </c>
      <c r="G108" s="240" t="s">
        <v>476</v>
      </c>
      <c r="H108" s="242">
        <v>3</v>
      </c>
      <c r="I108" s="242">
        <v>3</v>
      </c>
      <c r="J108" s="244">
        <v>0</v>
      </c>
      <c r="K108" s="244">
        <v>0</v>
      </c>
      <c r="L108" s="244">
        <v>0</v>
      </c>
    </row>
    <row r="109" ht="50.1" customHeight="1" spans="1:12">
      <c r="A109" s="237">
        <v>103</v>
      </c>
      <c r="B109" s="240" t="s">
        <v>473</v>
      </c>
      <c r="C109" s="241" t="s">
        <v>255</v>
      </c>
      <c r="D109" s="240" t="s">
        <v>647</v>
      </c>
      <c r="E109" s="240" t="s">
        <v>648</v>
      </c>
      <c r="F109" s="240" t="s">
        <v>476</v>
      </c>
      <c r="G109" s="240" t="s">
        <v>476</v>
      </c>
      <c r="H109" s="242">
        <v>137.76</v>
      </c>
      <c r="I109" s="242">
        <v>137.76</v>
      </c>
      <c r="J109" s="244">
        <v>0</v>
      </c>
      <c r="K109" s="244">
        <v>0</v>
      </c>
      <c r="L109" s="244">
        <v>0</v>
      </c>
    </row>
    <row r="110" ht="54.95" customHeight="1" spans="1:12">
      <c r="A110" s="237">
        <v>104</v>
      </c>
      <c r="B110" s="240" t="s">
        <v>473</v>
      </c>
      <c r="C110" s="241" t="s">
        <v>255</v>
      </c>
      <c r="D110" s="240" t="s">
        <v>649</v>
      </c>
      <c r="E110" s="240" t="s">
        <v>650</v>
      </c>
      <c r="F110" s="240" t="s">
        <v>476</v>
      </c>
      <c r="G110" s="240" t="s">
        <v>476</v>
      </c>
      <c r="H110" s="242">
        <v>5</v>
      </c>
      <c r="I110" s="242">
        <v>5</v>
      </c>
      <c r="J110" s="244">
        <v>0</v>
      </c>
      <c r="K110" s="244">
        <v>0</v>
      </c>
      <c r="L110" s="244">
        <v>0</v>
      </c>
    </row>
    <row r="111" ht="81.95" customHeight="1" spans="1:12">
      <c r="A111" s="237">
        <v>105</v>
      </c>
      <c r="B111" s="240" t="s">
        <v>473</v>
      </c>
      <c r="C111" s="241" t="s">
        <v>255</v>
      </c>
      <c r="D111" s="240" t="s">
        <v>651</v>
      </c>
      <c r="E111" s="240" t="s">
        <v>652</v>
      </c>
      <c r="F111" s="240" t="s">
        <v>476</v>
      </c>
      <c r="G111" s="240" t="s">
        <v>476</v>
      </c>
      <c r="H111" s="242">
        <v>5</v>
      </c>
      <c r="I111" s="242">
        <v>5</v>
      </c>
      <c r="J111" s="244">
        <v>0</v>
      </c>
      <c r="K111" s="244">
        <v>0</v>
      </c>
      <c r="L111" s="244">
        <v>0</v>
      </c>
    </row>
    <row r="112" ht="39.95" customHeight="1" spans="1:12">
      <c r="A112" s="237">
        <v>106</v>
      </c>
      <c r="B112" s="240" t="s">
        <v>473</v>
      </c>
      <c r="C112" s="241" t="s">
        <v>255</v>
      </c>
      <c r="D112" s="240" t="s">
        <v>653</v>
      </c>
      <c r="E112" s="240" t="s">
        <v>654</v>
      </c>
      <c r="F112" s="240" t="s">
        <v>476</v>
      </c>
      <c r="G112" s="240" t="s">
        <v>476</v>
      </c>
      <c r="H112" s="242">
        <v>15</v>
      </c>
      <c r="I112" s="242">
        <v>15</v>
      </c>
      <c r="J112" s="244">
        <v>0</v>
      </c>
      <c r="K112" s="244">
        <v>0</v>
      </c>
      <c r="L112" s="244">
        <v>0</v>
      </c>
    </row>
    <row r="113" ht="42" customHeight="1" spans="1:12">
      <c r="A113" s="237">
        <v>107</v>
      </c>
      <c r="B113" s="240" t="s">
        <v>473</v>
      </c>
      <c r="C113" s="241" t="s">
        <v>255</v>
      </c>
      <c r="D113" s="240" t="s">
        <v>655</v>
      </c>
      <c r="E113" s="240" t="s">
        <v>656</v>
      </c>
      <c r="F113" s="240" t="s">
        <v>476</v>
      </c>
      <c r="G113" s="240" t="s">
        <v>476</v>
      </c>
      <c r="H113" s="242">
        <v>15</v>
      </c>
      <c r="I113" s="242">
        <v>15</v>
      </c>
      <c r="J113" s="244">
        <v>0</v>
      </c>
      <c r="K113" s="244">
        <v>0</v>
      </c>
      <c r="L113" s="244">
        <v>0</v>
      </c>
    </row>
    <row r="114" ht="24" customHeight="1" spans="1:12">
      <c r="A114" s="237">
        <v>108</v>
      </c>
      <c r="B114" s="240" t="s">
        <v>473</v>
      </c>
      <c r="C114" s="241" t="s">
        <v>255</v>
      </c>
      <c r="D114" s="240" t="s">
        <v>657</v>
      </c>
      <c r="E114" s="240" t="s">
        <v>658</v>
      </c>
      <c r="F114" s="240" t="s">
        <v>476</v>
      </c>
      <c r="G114" s="240" t="s">
        <v>476</v>
      </c>
      <c r="H114" s="242">
        <v>10</v>
      </c>
      <c r="I114" s="242">
        <v>10</v>
      </c>
      <c r="J114" s="244">
        <v>0</v>
      </c>
      <c r="K114" s="244">
        <v>0</v>
      </c>
      <c r="L114" s="244">
        <v>0</v>
      </c>
    </row>
    <row r="115" ht="81" customHeight="1" spans="1:12">
      <c r="A115" s="237">
        <v>109</v>
      </c>
      <c r="B115" s="240" t="s">
        <v>473</v>
      </c>
      <c r="C115" s="241" t="s">
        <v>255</v>
      </c>
      <c r="D115" s="240" t="s">
        <v>659</v>
      </c>
      <c r="E115" s="240" t="s">
        <v>660</v>
      </c>
      <c r="F115" s="240" t="s">
        <v>476</v>
      </c>
      <c r="G115" s="240" t="s">
        <v>476</v>
      </c>
      <c r="H115" s="242">
        <v>80</v>
      </c>
      <c r="I115" s="242">
        <v>80</v>
      </c>
      <c r="J115" s="244">
        <v>0</v>
      </c>
      <c r="K115" s="244">
        <v>0</v>
      </c>
      <c r="L115" s="244">
        <v>0</v>
      </c>
    </row>
    <row r="116" ht="72.95" customHeight="1" spans="1:12">
      <c r="A116" s="237">
        <v>110</v>
      </c>
      <c r="B116" s="240" t="s">
        <v>473</v>
      </c>
      <c r="C116" s="241" t="s">
        <v>256</v>
      </c>
      <c r="D116" s="240" t="s">
        <v>661</v>
      </c>
      <c r="E116" s="240" t="s">
        <v>662</v>
      </c>
      <c r="F116" s="240" t="s">
        <v>476</v>
      </c>
      <c r="G116" s="240" t="s">
        <v>476</v>
      </c>
      <c r="H116" s="242">
        <v>10</v>
      </c>
      <c r="I116" s="242">
        <v>10</v>
      </c>
      <c r="J116" s="244">
        <v>0</v>
      </c>
      <c r="K116" s="244">
        <v>0</v>
      </c>
      <c r="L116" s="244">
        <v>0</v>
      </c>
    </row>
    <row r="117" ht="69.95" customHeight="1" spans="1:12">
      <c r="A117" s="237">
        <v>111</v>
      </c>
      <c r="B117" s="240" t="s">
        <v>473</v>
      </c>
      <c r="C117" s="241" t="s">
        <v>258</v>
      </c>
      <c r="D117" s="240" t="s">
        <v>663</v>
      </c>
      <c r="E117" s="240" t="s">
        <v>664</v>
      </c>
      <c r="F117" s="240" t="s">
        <v>476</v>
      </c>
      <c r="G117" s="240" t="s">
        <v>476</v>
      </c>
      <c r="H117" s="242">
        <v>50</v>
      </c>
      <c r="I117" s="242">
        <v>50</v>
      </c>
      <c r="J117" s="244">
        <v>0</v>
      </c>
      <c r="K117" s="244">
        <v>0</v>
      </c>
      <c r="L117" s="244">
        <v>0</v>
      </c>
    </row>
    <row r="118" ht="36.95" customHeight="1" spans="1:12">
      <c r="A118" s="237">
        <v>112</v>
      </c>
      <c r="B118" s="240" t="s">
        <v>473</v>
      </c>
      <c r="C118" s="241" t="s">
        <v>258</v>
      </c>
      <c r="D118" s="240" t="s">
        <v>665</v>
      </c>
      <c r="E118" s="240" t="s">
        <v>666</v>
      </c>
      <c r="F118" s="240" t="s">
        <v>476</v>
      </c>
      <c r="G118" s="240" t="s">
        <v>476</v>
      </c>
      <c r="H118" s="242">
        <v>20</v>
      </c>
      <c r="I118" s="242">
        <v>20</v>
      </c>
      <c r="J118" s="244">
        <v>0</v>
      </c>
      <c r="K118" s="244">
        <v>0</v>
      </c>
      <c r="L118" s="244">
        <v>0</v>
      </c>
    </row>
    <row r="119" ht="24" customHeight="1" spans="1:12">
      <c r="A119" s="237">
        <v>113</v>
      </c>
      <c r="B119" s="240" t="s">
        <v>667</v>
      </c>
      <c r="C119" s="241"/>
      <c r="D119" s="240"/>
      <c r="E119" s="240"/>
      <c r="F119" s="240"/>
      <c r="G119" s="240"/>
      <c r="H119" s="242">
        <v>99.8</v>
      </c>
      <c r="I119" s="242">
        <v>99.8</v>
      </c>
      <c r="J119" s="244">
        <v>0</v>
      </c>
      <c r="K119" s="244">
        <v>0</v>
      </c>
      <c r="L119" s="244">
        <v>0</v>
      </c>
    </row>
    <row r="120" ht="35.1" customHeight="1" spans="1:12">
      <c r="A120" s="237">
        <v>114</v>
      </c>
      <c r="B120" s="240" t="s">
        <v>473</v>
      </c>
      <c r="C120" s="241" t="s">
        <v>255</v>
      </c>
      <c r="D120" s="240" t="s">
        <v>668</v>
      </c>
      <c r="E120" s="240" t="s">
        <v>669</v>
      </c>
      <c r="F120" s="240" t="s">
        <v>476</v>
      </c>
      <c r="G120" s="240" t="s">
        <v>476</v>
      </c>
      <c r="H120" s="242">
        <v>93.8</v>
      </c>
      <c r="I120" s="242">
        <v>93.8</v>
      </c>
      <c r="J120" s="244">
        <v>0</v>
      </c>
      <c r="K120" s="244">
        <v>0</v>
      </c>
      <c r="L120" s="244">
        <v>0</v>
      </c>
    </row>
    <row r="121" ht="24" customHeight="1" spans="1:12">
      <c r="A121" s="237">
        <v>115</v>
      </c>
      <c r="B121" s="240" t="s">
        <v>473</v>
      </c>
      <c r="C121" s="241" t="s">
        <v>255</v>
      </c>
      <c r="D121" s="240" t="s">
        <v>477</v>
      </c>
      <c r="E121" s="240" t="s">
        <v>670</v>
      </c>
      <c r="F121" s="240" t="s">
        <v>476</v>
      </c>
      <c r="G121" s="240" t="s">
        <v>476</v>
      </c>
      <c r="H121" s="242">
        <v>1</v>
      </c>
      <c r="I121" s="242">
        <v>1</v>
      </c>
      <c r="J121" s="244">
        <v>0</v>
      </c>
      <c r="K121" s="244">
        <v>0</v>
      </c>
      <c r="L121" s="244">
        <v>0</v>
      </c>
    </row>
    <row r="122" ht="24" customHeight="1" spans="1:12">
      <c r="A122" s="237">
        <v>116</v>
      </c>
      <c r="B122" s="240" t="s">
        <v>473</v>
      </c>
      <c r="C122" s="241" t="s">
        <v>255</v>
      </c>
      <c r="D122" s="240" t="s">
        <v>671</v>
      </c>
      <c r="E122" s="240" t="s">
        <v>672</v>
      </c>
      <c r="F122" s="240" t="s">
        <v>476</v>
      </c>
      <c r="G122" s="240" t="s">
        <v>476</v>
      </c>
      <c r="H122" s="242">
        <v>1</v>
      </c>
      <c r="I122" s="242">
        <v>1</v>
      </c>
      <c r="J122" s="244">
        <v>0</v>
      </c>
      <c r="K122" s="244">
        <v>0</v>
      </c>
      <c r="L122" s="244">
        <v>0</v>
      </c>
    </row>
    <row r="123" ht="24" customHeight="1" spans="1:12">
      <c r="A123" s="237">
        <v>117</v>
      </c>
      <c r="B123" s="240" t="s">
        <v>473</v>
      </c>
      <c r="C123" s="241" t="s">
        <v>255</v>
      </c>
      <c r="D123" s="240" t="s">
        <v>673</v>
      </c>
      <c r="E123" s="240" t="s">
        <v>674</v>
      </c>
      <c r="F123" s="240" t="s">
        <v>476</v>
      </c>
      <c r="G123" s="240" t="s">
        <v>476</v>
      </c>
      <c r="H123" s="242">
        <v>4</v>
      </c>
      <c r="I123" s="242">
        <v>4</v>
      </c>
      <c r="J123" s="244">
        <v>0</v>
      </c>
      <c r="K123" s="244">
        <v>0</v>
      </c>
      <c r="L123" s="244">
        <v>0</v>
      </c>
    </row>
    <row r="124" ht="24" customHeight="1" spans="1:12">
      <c r="A124" s="237">
        <v>118</v>
      </c>
      <c r="B124" s="240" t="s">
        <v>675</v>
      </c>
      <c r="C124" s="241"/>
      <c r="D124" s="240"/>
      <c r="E124" s="240"/>
      <c r="F124" s="240"/>
      <c r="G124" s="240"/>
      <c r="H124" s="242">
        <v>33</v>
      </c>
      <c r="I124" s="242">
        <v>33</v>
      </c>
      <c r="J124" s="244">
        <v>0</v>
      </c>
      <c r="K124" s="244">
        <v>0</v>
      </c>
      <c r="L124" s="244">
        <v>0</v>
      </c>
    </row>
    <row r="125" ht="24" customHeight="1" spans="1:12">
      <c r="A125" s="237">
        <v>119</v>
      </c>
      <c r="B125" s="240" t="s">
        <v>473</v>
      </c>
      <c r="C125" s="241" t="s">
        <v>255</v>
      </c>
      <c r="D125" s="240" t="s">
        <v>676</v>
      </c>
      <c r="E125" s="240" t="s">
        <v>677</v>
      </c>
      <c r="F125" s="240" t="s">
        <v>476</v>
      </c>
      <c r="G125" s="240" t="s">
        <v>476</v>
      </c>
      <c r="H125" s="242">
        <v>14</v>
      </c>
      <c r="I125" s="242">
        <v>14</v>
      </c>
      <c r="J125" s="244">
        <v>0</v>
      </c>
      <c r="K125" s="244">
        <v>0</v>
      </c>
      <c r="L125" s="244">
        <v>0</v>
      </c>
    </row>
    <row r="126" ht="24" customHeight="1" spans="1:12">
      <c r="A126" s="237">
        <v>120</v>
      </c>
      <c r="B126" s="240" t="s">
        <v>473</v>
      </c>
      <c r="C126" s="241" t="s">
        <v>255</v>
      </c>
      <c r="D126" s="240" t="s">
        <v>418</v>
      </c>
      <c r="E126" s="240" t="s">
        <v>678</v>
      </c>
      <c r="F126" s="240" t="s">
        <v>476</v>
      </c>
      <c r="G126" s="240" t="s">
        <v>476</v>
      </c>
      <c r="H126" s="242">
        <v>5</v>
      </c>
      <c r="I126" s="242">
        <v>5</v>
      </c>
      <c r="J126" s="244">
        <v>0</v>
      </c>
      <c r="K126" s="244">
        <v>0</v>
      </c>
      <c r="L126" s="244">
        <v>0</v>
      </c>
    </row>
    <row r="127" ht="24" customHeight="1" spans="1:12">
      <c r="A127" s="237">
        <v>121</v>
      </c>
      <c r="B127" s="240" t="s">
        <v>473</v>
      </c>
      <c r="C127" s="241" t="s">
        <v>255</v>
      </c>
      <c r="D127" s="240" t="s">
        <v>679</v>
      </c>
      <c r="E127" s="240" t="s">
        <v>680</v>
      </c>
      <c r="F127" s="240" t="s">
        <v>476</v>
      </c>
      <c r="G127" s="240" t="s">
        <v>476</v>
      </c>
      <c r="H127" s="242">
        <v>3</v>
      </c>
      <c r="I127" s="242">
        <v>3</v>
      </c>
      <c r="J127" s="244">
        <v>0</v>
      </c>
      <c r="K127" s="244">
        <v>0</v>
      </c>
      <c r="L127" s="244">
        <v>0</v>
      </c>
    </row>
    <row r="128" ht="24" customHeight="1" spans="1:12">
      <c r="A128" s="237">
        <v>122</v>
      </c>
      <c r="B128" s="240" t="s">
        <v>473</v>
      </c>
      <c r="C128" s="241" t="s">
        <v>255</v>
      </c>
      <c r="D128" s="240" t="s">
        <v>643</v>
      </c>
      <c r="E128" s="240" t="s">
        <v>621</v>
      </c>
      <c r="F128" s="240" t="s">
        <v>476</v>
      </c>
      <c r="G128" s="240" t="s">
        <v>476</v>
      </c>
      <c r="H128" s="242">
        <v>3</v>
      </c>
      <c r="I128" s="242">
        <v>3</v>
      </c>
      <c r="J128" s="244">
        <v>0</v>
      </c>
      <c r="K128" s="244">
        <v>0</v>
      </c>
      <c r="L128" s="244">
        <v>0</v>
      </c>
    </row>
    <row r="129" ht="24" customHeight="1" spans="1:12">
      <c r="A129" s="237">
        <v>123</v>
      </c>
      <c r="B129" s="240" t="s">
        <v>473</v>
      </c>
      <c r="C129" s="241" t="s">
        <v>255</v>
      </c>
      <c r="D129" s="240" t="s">
        <v>681</v>
      </c>
      <c r="E129" s="240" t="s">
        <v>682</v>
      </c>
      <c r="F129" s="240" t="s">
        <v>476</v>
      </c>
      <c r="G129" s="240" t="s">
        <v>476</v>
      </c>
      <c r="H129" s="242">
        <v>5</v>
      </c>
      <c r="I129" s="242">
        <v>5</v>
      </c>
      <c r="J129" s="244">
        <v>0</v>
      </c>
      <c r="K129" s="244">
        <v>0</v>
      </c>
      <c r="L129" s="244">
        <v>0</v>
      </c>
    </row>
    <row r="130" ht="24" customHeight="1" spans="1:12">
      <c r="A130" s="237">
        <v>124</v>
      </c>
      <c r="B130" s="240" t="s">
        <v>473</v>
      </c>
      <c r="C130" s="241" t="s">
        <v>255</v>
      </c>
      <c r="D130" s="240" t="s">
        <v>683</v>
      </c>
      <c r="E130" s="240" t="s">
        <v>684</v>
      </c>
      <c r="F130" s="240" t="s">
        <v>476</v>
      </c>
      <c r="G130" s="240" t="s">
        <v>476</v>
      </c>
      <c r="H130" s="242">
        <v>3</v>
      </c>
      <c r="I130" s="242">
        <v>3</v>
      </c>
      <c r="J130" s="244">
        <v>0</v>
      </c>
      <c r="K130" s="244">
        <v>0</v>
      </c>
      <c r="L130" s="244">
        <v>0</v>
      </c>
    </row>
    <row r="131" ht="24" customHeight="1" spans="1:12">
      <c r="A131" s="237">
        <v>125</v>
      </c>
      <c r="B131" s="240" t="s">
        <v>685</v>
      </c>
      <c r="C131" s="241"/>
      <c r="D131" s="240"/>
      <c r="E131" s="240"/>
      <c r="F131" s="240"/>
      <c r="G131" s="240"/>
      <c r="H131" s="242">
        <v>21</v>
      </c>
      <c r="I131" s="242">
        <v>21</v>
      </c>
      <c r="J131" s="244">
        <v>0</v>
      </c>
      <c r="K131" s="244">
        <v>0</v>
      </c>
      <c r="L131" s="244">
        <v>0</v>
      </c>
    </row>
    <row r="132" ht="24" customHeight="1" spans="1:12">
      <c r="A132" s="237">
        <v>126</v>
      </c>
      <c r="B132" s="240" t="s">
        <v>473</v>
      </c>
      <c r="C132" s="241" t="s">
        <v>255</v>
      </c>
      <c r="D132" s="240" t="s">
        <v>424</v>
      </c>
      <c r="E132" s="240" t="s">
        <v>686</v>
      </c>
      <c r="F132" s="240" t="s">
        <v>476</v>
      </c>
      <c r="G132" s="240" t="s">
        <v>476</v>
      </c>
      <c r="H132" s="242">
        <v>2</v>
      </c>
      <c r="I132" s="242">
        <v>2</v>
      </c>
      <c r="J132" s="244">
        <v>0</v>
      </c>
      <c r="K132" s="244">
        <v>0</v>
      </c>
      <c r="L132" s="244">
        <v>0</v>
      </c>
    </row>
    <row r="133" ht="24" customHeight="1" spans="1:12">
      <c r="A133" s="237">
        <v>127</v>
      </c>
      <c r="B133" s="240" t="s">
        <v>473</v>
      </c>
      <c r="C133" s="241" t="s">
        <v>255</v>
      </c>
      <c r="D133" s="240" t="s">
        <v>418</v>
      </c>
      <c r="E133" s="240" t="s">
        <v>687</v>
      </c>
      <c r="F133" s="240" t="s">
        <v>476</v>
      </c>
      <c r="G133" s="240" t="s">
        <v>476</v>
      </c>
      <c r="H133" s="242">
        <v>2</v>
      </c>
      <c r="I133" s="242">
        <v>2</v>
      </c>
      <c r="J133" s="244">
        <v>0</v>
      </c>
      <c r="K133" s="244">
        <v>0</v>
      </c>
      <c r="L133" s="244">
        <v>0</v>
      </c>
    </row>
    <row r="134" ht="24" customHeight="1" spans="1:12">
      <c r="A134" s="237">
        <v>128</v>
      </c>
      <c r="B134" s="240" t="s">
        <v>473</v>
      </c>
      <c r="C134" s="241" t="s">
        <v>255</v>
      </c>
      <c r="D134" s="240" t="s">
        <v>688</v>
      </c>
      <c r="E134" s="240" t="s">
        <v>689</v>
      </c>
      <c r="F134" s="240" t="s">
        <v>476</v>
      </c>
      <c r="G134" s="240" t="s">
        <v>476</v>
      </c>
      <c r="H134" s="242">
        <v>2</v>
      </c>
      <c r="I134" s="242">
        <v>2</v>
      </c>
      <c r="J134" s="244">
        <v>0</v>
      </c>
      <c r="K134" s="244">
        <v>0</v>
      </c>
      <c r="L134" s="244">
        <v>0</v>
      </c>
    </row>
    <row r="135" ht="24" customHeight="1" spans="1:12">
      <c r="A135" s="237">
        <v>129</v>
      </c>
      <c r="B135" s="240" t="s">
        <v>473</v>
      </c>
      <c r="C135" s="241" t="s">
        <v>255</v>
      </c>
      <c r="D135" s="240" t="s">
        <v>412</v>
      </c>
      <c r="E135" s="240" t="s">
        <v>690</v>
      </c>
      <c r="F135" s="240" t="s">
        <v>476</v>
      </c>
      <c r="G135" s="240" t="s">
        <v>476</v>
      </c>
      <c r="H135" s="242">
        <v>12</v>
      </c>
      <c r="I135" s="242">
        <v>12</v>
      </c>
      <c r="J135" s="244">
        <v>0</v>
      </c>
      <c r="K135" s="244">
        <v>0</v>
      </c>
      <c r="L135" s="244">
        <v>0</v>
      </c>
    </row>
    <row r="136" ht="24" customHeight="1" spans="1:12">
      <c r="A136" s="237">
        <v>130</v>
      </c>
      <c r="B136" s="240" t="s">
        <v>473</v>
      </c>
      <c r="C136" s="241" t="s">
        <v>255</v>
      </c>
      <c r="D136" s="240" t="s">
        <v>426</v>
      </c>
      <c r="E136" s="240" t="s">
        <v>691</v>
      </c>
      <c r="F136" s="240" t="s">
        <v>476</v>
      </c>
      <c r="G136" s="240" t="s">
        <v>476</v>
      </c>
      <c r="H136" s="242">
        <v>3</v>
      </c>
      <c r="I136" s="242">
        <v>3</v>
      </c>
      <c r="J136" s="244">
        <v>0</v>
      </c>
      <c r="K136" s="244">
        <v>0</v>
      </c>
      <c r="L136" s="244">
        <v>0</v>
      </c>
    </row>
    <row r="137" ht="24" customHeight="1" spans="1:12">
      <c r="A137" s="237">
        <v>131</v>
      </c>
      <c r="B137" s="240" t="s">
        <v>692</v>
      </c>
      <c r="C137" s="241"/>
      <c r="D137" s="240"/>
      <c r="E137" s="240"/>
      <c r="F137" s="240"/>
      <c r="G137" s="240"/>
      <c r="H137" s="242">
        <v>17</v>
      </c>
      <c r="I137" s="242">
        <v>17</v>
      </c>
      <c r="J137" s="244">
        <v>0</v>
      </c>
      <c r="K137" s="244">
        <v>0</v>
      </c>
      <c r="L137" s="244">
        <v>0</v>
      </c>
    </row>
    <row r="138" ht="24" customHeight="1" spans="1:12">
      <c r="A138" s="237">
        <v>132</v>
      </c>
      <c r="B138" s="240" t="s">
        <v>473</v>
      </c>
      <c r="C138" s="241" t="s">
        <v>255</v>
      </c>
      <c r="D138" s="240" t="s">
        <v>418</v>
      </c>
      <c r="E138" s="240" t="s">
        <v>693</v>
      </c>
      <c r="F138" s="240" t="s">
        <v>476</v>
      </c>
      <c r="G138" s="240" t="s">
        <v>476</v>
      </c>
      <c r="H138" s="242">
        <v>2</v>
      </c>
      <c r="I138" s="242">
        <v>2</v>
      </c>
      <c r="J138" s="244">
        <v>0</v>
      </c>
      <c r="K138" s="244">
        <v>0</v>
      </c>
      <c r="L138" s="244">
        <v>0</v>
      </c>
    </row>
    <row r="139" ht="24" customHeight="1" spans="1:12">
      <c r="A139" s="237">
        <v>133</v>
      </c>
      <c r="B139" s="240" t="s">
        <v>473</v>
      </c>
      <c r="C139" s="241" t="s">
        <v>255</v>
      </c>
      <c r="D139" s="240" t="s">
        <v>426</v>
      </c>
      <c r="E139" s="240"/>
      <c r="F139" s="240" t="s">
        <v>476</v>
      </c>
      <c r="G139" s="240" t="s">
        <v>476</v>
      </c>
      <c r="H139" s="242">
        <v>3</v>
      </c>
      <c r="I139" s="242">
        <v>3</v>
      </c>
      <c r="J139" s="244">
        <v>0</v>
      </c>
      <c r="K139" s="244">
        <v>0</v>
      </c>
      <c r="L139" s="244">
        <v>0</v>
      </c>
    </row>
    <row r="140" ht="24" customHeight="1" spans="1:12">
      <c r="A140" s="237">
        <v>134</v>
      </c>
      <c r="B140" s="240" t="s">
        <v>473</v>
      </c>
      <c r="C140" s="241" t="s">
        <v>255</v>
      </c>
      <c r="D140" s="240" t="s">
        <v>622</v>
      </c>
      <c r="E140" s="240" t="s">
        <v>690</v>
      </c>
      <c r="F140" s="240" t="s">
        <v>476</v>
      </c>
      <c r="G140" s="240" t="s">
        <v>476</v>
      </c>
      <c r="H140" s="242">
        <v>12</v>
      </c>
      <c r="I140" s="242">
        <v>12</v>
      </c>
      <c r="J140" s="244">
        <v>0</v>
      </c>
      <c r="K140" s="244">
        <v>0</v>
      </c>
      <c r="L140" s="244">
        <v>0</v>
      </c>
    </row>
    <row r="141" ht="24" customHeight="1" spans="1:12">
      <c r="A141" s="237">
        <v>135</v>
      </c>
      <c r="B141" s="240" t="s">
        <v>694</v>
      </c>
      <c r="C141" s="241"/>
      <c r="D141" s="240"/>
      <c r="E141" s="240"/>
      <c r="F141" s="240"/>
      <c r="G141" s="240"/>
      <c r="H141" s="242">
        <v>1029.0204</v>
      </c>
      <c r="I141" s="242">
        <v>1029.0204</v>
      </c>
      <c r="J141" s="244">
        <v>0</v>
      </c>
      <c r="K141" s="244">
        <v>0</v>
      </c>
      <c r="L141" s="244">
        <v>0</v>
      </c>
    </row>
    <row r="142" ht="24" customHeight="1" spans="1:12">
      <c r="A142" s="237">
        <v>136</v>
      </c>
      <c r="B142" s="240" t="s">
        <v>473</v>
      </c>
      <c r="C142" s="241" t="s">
        <v>255</v>
      </c>
      <c r="D142" s="240" t="s">
        <v>695</v>
      </c>
      <c r="E142" s="240" t="s">
        <v>696</v>
      </c>
      <c r="F142" s="240" t="s">
        <v>476</v>
      </c>
      <c r="G142" s="240" t="s">
        <v>476</v>
      </c>
      <c r="H142" s="242">
        <v>1008.0204</v>
      </c>
      <c r="I142" s="242">
        <v>1008.0204</v>
      </c>
      <c r="J142" s="244">
        <v>0</v>
      </c>
      <c r="K142" s="244">
        <v>0</v>
      </c>
      <c r="L142" s="244">
        <v>0</v>
      </c>
    </row>
    <row r="143" ht="24" customHeight="1" spans="1:12">
      <c r="A143" s="237">
        <v>137</v>
      </c>
      <c r="B143" s="240" t="s">
        <v>473</v>
      </c>
      <c r="C143" s="241" t="s">
        <v>255</v>
      </c>
      <c r="D143" s="240" t="s">
        <v>697</v>
      </c>
      <c r="E143" s="240" t="s">
        <v>698</v>
      </c>
      <c r="F143" s="240" t="s">
        <v>476</v>
      </c>
      <c r="G143" s="240" t="s">
        <v>476</v>
      </c>
      <c r="H143" s="242">
        <v>2</v>
      </c>
      <c r="I143" s="242">
        <v>2</v>
      </c>
      <c r="J143" s="244">
        <v>0</v>
      </c>
      <c r="K143" s="244">
        <v>0</v>
      </c>
      <c r="L143" s="244">
        <v>0</v>
      </c>
    </row>
    <row r="144" ht="24" customHeight="1" spans="1:12">
      <c r="A144" s="237">
        <v>138</v>
      </c>
      <c r="B144" s="240" t="s">
        <v>473</v>
      </c>
      <c r="C144" s="241" t="s">
        <v>255</v>
      </c>
      <c r="D144" s="240" t="s">
        <v>412</v>
      </c>
      <c r="E144" s="240" t="s">
        <v>699</v>
      </c>
      <c r="F144" s="240" t="s">
        <v>476</v>
      </c>
      <c r="G144" s="240" t="s">
        <v>476</v>
      </c>
      <c r="H144" s="242">
        <v>14</v>
      </c>
      <c r="I144" s="242">
        <v>14</v>
      </c>
      <c r="J144" s="244">
        <v>0</v>
      </c>
      <c r="K144" s="244">
        <v>0</v>
      </c>
      <c r="L144" s="244">
        <v>0</v>
      </c>
    </row>
    <row r="145" ht="24" customHeight="1" spans="1:12">
      <c r="A145" s="237">
        <v>139</v>
      </c>
      <c r="B145" s="240" t="s">
        <v>473</v>
      </c>
      <c r="C145" s="241" t="s">
        <v>255</v>
      </c>
      <c r="D145" s="240" t="s">
        <v>418</v>
      </c>
      <c r="E145" s="240" t="s">
        <v>700</v>
      </c>
      <c r="F145" s="240" t="s">
        <v>476</v>
      </c>
      <c r="G145" s="240" t="s">
        <v>476</v>
      </c>
      <c r="H145" s="242">
        <v>2</v>
      </c>
      <c r="I145" s="242">
        <v>2</v>
      </c>
      <c r="J145" s="244">
        <v>0</v>
      </c>
      <c r="K145" s="244">
        <v>0</v>
      </c>
      <c r="L145" s="244">
        <v>0</v>
      </c>
    </row>
    <row r="146" ht="24" customHeight="1" spans="1:12">
      <c r="A146" s="237">
        <v>140</v>
      </c>
      <c r="B146" s="240" t="s">
        <v>473</v>
      </c>
      <c r="C146" s="241" t="s">
        <v>255</v>
      </c>
      <c r="D146" s="240" t="s">
        <v>643</v>
      </c>
      <c r="E146" s="240" t="s">
        <v>691</v>
      </c>
      <c r="F146" s="240" t="s">
        <v>476</v>
      </c>
      <c r="G146" s="240" t="s">
        <v>476</v>
      </c>
      <c r="H146" s="242">
        <v>3</v>
      </c>
      <c r="I146" s="242">
        <v>3</v>
      </c>
      <c r="J146" s="244">
        <v>0</v>
      </c>
      <c r="K146" s="244">
        <v>0</v>
      </c>
      <c r="L146" s="244">
        <v>0</v>
      </c>
    </row>
    <row r="147" ht="24" customHeight="1" spans="1:12">
      <c r="A147" s="237">
        <v>141</v>
      </c>
      <c r="B147" s="240" t="s">
        <v>701</v>
      </c>
      <c r="C147" s="241"/>
      <c r="D147" s="240"/>
      <c r="E147" s="240"/>
      <c r="F147" s="240"/>
      <c r="G147" s="240"/>
      <c r="H147" s="242">
        <v>20</v>
      </c>
      <c r="I147" s="242">
        <v>20</v>
      </c>
      <c r="J147" s="244">
        <v>0</v>
      </c>
      <c r="K147" s="244">
        <v>0</v>
      </c>
      <c r="L147" s="244">
        <v>0</v>
      </c>
    </row>
    <row r="148" ht="24" customHeight="1" spans="1:12">
      <c r="A148" s="237">
        <v>142</v>
      </c>
      <c r="B148" s="240" t="s">
        <v>473</v>
      </c>
      <c r="C148" s="241" t="s">
        <v>255</v>
      </c>
      <c r="D148" s="240" t="s">
        <v>424</v>
      </c>
      <c r="E148" s="240" t="s">
        <v>702</v>
      </c>
      <c r="F148" s="240" t="s">
        <v>476</v>
      </c>
      <c r="G148" s="240" t="s">
        <v>476</v>
      </c>
      <c r="H148" s="242">
        <v>2</v>
      </c>
      <c r="I148" s="242">
        <v>2</v>
      </c>
      <c r="J148" s="244">
        <v>0</v>
      </c>
      <c r="K148" s="244">
        <v>0</v>
      </c>
      <c r="L148" s="244">
        <v>0</v>
      </c>
    </row>
    <row r="149" ht="24" customHeight="1" spans="1:12">
      <c r="A149" s="237">
        <v>143</v>
      </c>
      <c r="B149" s="240" t="s">
        <v>473</v>
      </c>
      <c r="C149" s="241" t="s">
        <v>255</v>
      </c>
      <c r="D149" s="240" t="s">
        <v>703</v>
      </c>
      <c r="E149" s="240" t="s">
        <v>704</v>
      </c>
      <c r="F149" s="240" t="s">
        <v>476</v>
      </c>
      <c r="G149" s="240" t="s">
        <v>476</v>
      </c>
      <c r="H149" s="242">
        <v>2</v>
      </c>
      <c r="I149" s="242">
        <v>2</v>
      </c>
      <c r="J149" s="244">
        <v>0</v>
      </c>
      <c r="K149" s="244">
        <v>0</v>
      </c>
      <c r="L149" s="244">
        <v>0</v>
      </c>
    </row>
    <row r="150" ht="24" customHeight="1" spans="1:12">
      <c r="A150" s="237">
        <v>144</v>
      </c>
      <c r="B150" s="240" t="s">
        <v>473</v>
      </c>
      <c r="C150" s="241" t="s">
        <v>255</v>
      </c>
      <c r="D150" s="240" t="s">
        <v>412</v>
      </c>
      <c r="E150" s="240" t="s">
        <v>705</v>
      </c>
      <c r="F150" s="240" t="s">
        <v>476</v>
      </c>
      <c r="G150" s="240" t="s">
        <v>476</v>
      </c>
      <c r="H150" s="242">
        <v>11</v>
      </c>
      <c r="I150" s="242">
        <v>11</v>
      </c>
      <c r="J150" s="244">
        <v>0</v>
      </c>
      <c r="K150" s="244">
        <v>0</v>
      </c>
      <c r="L150" s="244">
        <v>0</v>
      </c>
    </row>
    <row r="151" ht="24" customHeight="1" spans="1:12">
      <c r="A151" s="237">
        <v>145</v>
      </c>
      <c r="B151" s="240" t="s">
        <v>473</v>
      </c>
      <c r="C151" s="241" t="s">
        <v>255</v>
      </c>
      <c r="D151" s="240" t="s">
        <v>426</v>
      </c>
      <c r="E151" s="240" t="s">
        <v>691</v>
      </c>
      <c r="F151" s="240" t="s">
        <v>476</v>
      </c>
      <c r="G151" s="240" t="s">
        <v>476</v>
      </c>
      <c r="H151" s="242">
        <v>3</v>
      </c>
      <c r="I151" s="242">
        <v>3</v>
      </c>
      <c r="J151" s="244">
        <v>0</v>
      </c>
      <c r="K151" s="244">
        <v>0</v>
      </c>
      <c r="L151" s="244">
        <v>0</v>
      </c>
    </row>
    <row r="152" ht="24" customHeight="1" spans="1:12">
      <c r="A152" s="237">
        <v>146</v>
      </c>
      <c r="B152" s="240" t="s">
        <v>473</v>
      </c>
      <c r="C152" s="241" t="s">
        <v>255</v>
      </c>
      <c r="D152" s="240" t="s">
        <v>418</v>
      </c>
      <c r="E152" s="240" t="s">
        <v>706</v>
      </c>
      <c r="F152" s="240" t="s">
        <v>476</v>
      </c>
      <c r="G152" s="240" t="s">
        <v>476</v>
      </c>
      <c r="H152" s="242">
        <v>2</v>
      </c>
      <c r="I152" s="242">
        <v>2</v>
      </c>
      <c r="J152" s="244">
        <v>0</v>
      </c>
      <c r="K152" s="244">
        <v>0</v>
      </c>
      <c r="L152" s="244">
        <v>0</v>
      </c>
    </row>
    <row r="153" ht="24" customHeight="1" spans="1:12">
      <c r="A153" s="237">
        <v>147</v>
      </c>
      <c r="B153" s="240" t="s">
        <v>707</v>
      </c>
      <c r="C153" s="241"/>
      <c r="D153" s="240"/>
      <c r="E153" s="240"/>
      <c r="F153" s="240"/>
      <c r="G153" s="240"/>
      <c r="H153" s="242">
        <v>5</v>
      </c>
      <c r="I153" s="242">
        <v>5</v>
      </c>
      <c r="J153" s="244">
        <v>0</v>
      </c>
      <c r="K153" s="244">
        <v>0</v>
      </c>
      <c r="L153" s="244">
        <v>0</v>
      </c>
    </row>
    <row r="154" ht="24" customHeight="1" spans="1:12">
      <c r="A154" s="237">
        <v>148</v>
      </c>
      <c r="B154" s="240" t="s">
        <v>473</v>
      </c>
      <c r="C154" s="241" t="s">
        <v>255</v>
      </c>
      <c r="D154" s="240" t="s">
        <v>708</v>
      </c>
      <c r="E154" s="240"/>
      <c r="F154" s="240" t="s">
        <v>476</v>
      </c>
      <c r="G154" s="240" t="s">
        <v>476</v>
      </c>
      <c r="H154" s="242">
        <v>5</v>
      </c>
      <c r="I154" s="242">
        <v>5</v>
      </c>
      <c r="J154" s="244">
        <v>0</v>
      </c>
      <c r="K154" s="244">
        <v>0</v>
      </c>
      <c r="L154" s="244">
        <v>0</v>
      </c>
    </row>
    <row r="155" ht="24" customHeight="1" spans="1:12">
      <c r="A155" s="237">
        <v>149</v>
      </c>
      <c r="B155" s="240" t="s">
        <v>709</v>
      </c>
      <c r="C155" s="241"/>
      <c r="D155" s="240"/>
      <c r="E155" s="240"/>
      <c r="F155" s="240"/>
      <c r="G155" s="240"/>
      <c r="H155" s="242">
        <v>3459.3</v>
      </c>
      <c r="I155" s="242">
        <v>3459.3</v>
      </c>
      <c r="J155" s="244">
        <v>0</v>
      </c>
      <c r="K155" s="244">
        <v>0</v>
      </c>
      <c r="L155" s="244">
        <v>0</v>
      </c>
    </row>
    <row r="156" ht="24" customHeight="1" spans="1:12">
      <c r="A156" s="237">
        <v>150</v>
      </c>
      <c r="B156" s="240" t="s">
        <v>473</v>
      </c>
      <c r="C156" s="241" t="s">
        <v>255</v>
      </c>
      <c r="D156" s="240" t="s">
        <v>710</v>
      </c>
      <c r="E156" s="240" t="s">
        <v>711</v>
      </c>
      <c r="F156" s="240" t="s">
        <v>476</v>
      </c>
      <c r="G156" s="240" t="s">
        <v>476</v>
      </c>
      <c r="H156" s="242">
        <v>18</v>
      </c>
      <c r="I156" s="242">
        <v>18</v>
      </c>
      <c r="J156" s="244">
        <v>0</v>
      </c>
      <c r="K156" s="244">
        <v>0</v>
      </c>
      <c r="L156" s="244">
        <v>0</v>
      </c>
    </row>
    <row r="157" ht="24" customHeight="1" spans="1:12">
      <c r="A157" s="237">
        <v>151</v>
      </c>
      <c r="B157" s="240" t="s">
        <v>473</v>
      </c>
      <c r="C157" s="241" t="s">
        <v>255</v>
      </c>
      <c r="D157" s="240" t="s">
        <v>712</v>
      </c>
      <c r="E157" s="240" t="s">
        <v>712</v>
      </c>
      <c r="F157" s="240" t="s">
        <v>476</v>
      </c>
      <c r="G157" s="240" t="s">
        <v>476</v>
      </c>
      <c r="H157" s="242">
        <v>132.75</v>
      </c>
      <c r="I157" s="242">
        <v>132.75</v>
      </c>
      <c r="J157" s="244">
        <v>0</v>
      </c>
      <c r="K157" s="244">
        <v>0</v>
      </c>
      <c r="L157" s="244">
        <v>0</v>
      </c>
    </row>
    <row r="158" ht="24" customHeight="1" spans="1:12">
      <c r="A158" s="237">
        <v>152</v>
      </c>
      <c r="B158" s="240" t="s">
        <v>473</v>
      </c>
      <c r="C158" s="241" t="s">
        <v>255</v>
      </c>
      <c r="D158" s="240" t="s">
        <v>713</v>
      </c>
      <c r="E158" s="240" t="s">
        <v>714</v>
      </c>
      <c r="F158" s="240" t="s">
        <v>476</v>
      </c>
      <c r="G158" s="240" t="s">
        <v>476</v>
      </c>
      <c r="H158" s="242">
        <v>1.2</v>
      </c>
      <c r="I158" s="242">
        <v>1.2</v>
      </c>
      <c r="J158" s="244">
        <v>0</v>
      </c>
      <c r="K158" s="244">
        <v>0</v>
      </c>
      <c r="L158" s="244">
        <v>0</v>
      </c>
    </row>
    <row r="159" ht="39" customHeight="1" spans="1:12">
      <c r="A159" s="237">
        <v>153</v>
      </c>
      <c r="B159" s="240" t="s">
        <v>473</v>
      </c>
      <c r="C159" s="241" t="s">
        <v>255</v>
      </c>
      <c r="D159" s="240" t="s">
        <v>715</v>
      </c>
      <c r="E159" s="240" t="s">
        <v>716</v>
      </c>
      <c r="F159" s="240" t="s">
        <v>476</v>
      </c>
      <c r="G159" s="240" t="s">
        <v>476</v>
      </c>
      <c r="H159" s="242">
        <v>15</v>
      </c>
      <c r="I159" s="242">
        <v>15</v>
      </c>
      <c r="J159" s="244">
        <v>0</v>
      </c>
      <c r="K159" s="244">
        <v>0</v>
      </c>
      <c r="L159" s="244">
        <v>0</v>
      </c>
    </row>
    <row r="160" ht="24" customHeight="1" spans="1:12">
      <c r="A160" s="237">
        <v>154</v>
      </c>
      <c r="B160" s="240" t="s">
        <v>473</v>
      </c>
      <c r="C160" s="241" t="s">
        <v>255</v>
      </c>
      <c r="D160" s="240" t="s">
        <v>717</v>
      </c>
      <c r="E160" s="240" t="s">
        <v>717</v>
      </c>
      <c r="F160" s="240" t="s">
        <v>476</v>
      </c>
      <c r="G160" s="240" t="s">
        <v>476</v>
      </c>
      <c r="H160" s="242">
        <v>75</v>
      </c>
      <c r="I160" s="242">
        <v>75</v>
      </c>
      <c r="J160" s="244">
        <v>0</v>
      </c>
      <c r="K160" s="244">
        <v>0</v>
      </c>
      <c r="L160" s="244">
        <v>0</v>
      </c>
    </row>
    <row r="161" ht="24" customHeight="1" spans="1:12">
      <c r="A161" s="237">
        <v>155</v>
      </c>
      <c r="B161" s="240" t="s">
        <v>473</v>
      </c>
      <c r="C161" s="241" t="s">
        <v>255</v>
      </c>
      <c r="D161" s="240" t="s">
        <v>718</v>
      </c>
      <c r="E161" s="240" t="s">
        <v>719</v>
      </c>
      <c r="F161" s="240" t="s">
        <v>476</v>
      </c>
      <c r="G161" s="240" t="s">
        <v>476</v>
      </c>
      <c r="H161" s="242">
        <v>30</v>
      </c>
      <c r="I161" s="242">
        <v>30</v>
      </c>
      <c r="J161" s="244">
        <v>0</v>
      </c>
      <c r="K161" s="244">
        <v>0</v>
      </c>
      <c r="L161" s="244">
        <v>0</v>
      </c>
    </row>
    <row r="162" ht="24" customHeight="1" spans="1:12">
      <c r="A162" s="237">
        <v>156</v>
      </c>
      <c r="B162" s="240" t="s">
        <v>473</v>
      </c>
      <c r="C162" s="241" t="s">
        <v>255</v>
      </c>
      <c r="D162" s="240" t="s">
        <v>720</v>
      </c>
      <c r="E162" s="240"/>
      <c r="F162" s="240" t="s">
        <v>476</v>
      </c>
      <c r="G162" s="240" t="s">
        <v>476</v>
      </c>
      <c r="H162" s="242">
        <v>85</v>
      </c>
      <c r="I162" s="242">
        <v>85</v>
      </c>
      <c r="J162" s="244">
        <v>0</v>
      </c>
      <c r="K162" s="244">
        <v>0</v>
      </c>
      <c r="L162" s="244">
        <v>0</v>
      </c>
    </row>
    <row r="163" ht="24" customHeight="1" spans="1:12">
      <c r="A163" s="237">
        <v>157</v>
      </c>
      <c r="B163" s="240" t="s">
        <v>473</v>
      </c>
      <c r="C163" s="241" t="s">
        <v>255</v>
      </c>
      <c r="D163" s="240" t="s">
        <v>721</v>
      </c>
      <c r="E163" s="240"/>
      <c r="F163" s="240" t="s">
        <v>476</v>
      </c>
      <c r="G163" s="240" t="s">
        <v>476</v>
      </c>
      <c r="H163" s="242">
        <v>3000</v>
      </c>
      <c r="I163" s="242">
        <v>3000</v>
      </c>
      <c r="J163" s="244">
        <v>0</v>
      </c>
      <c r="K163" s="244">
        <v>0</v>
      </c>
      <c r="L163" s="244">
        <v>0</v>
      </c>
    </row>
    <row r="164" ht="24" customHeight="1" spans="1:12">
      <c r="A164" s="237">
        <v>158</v>
      </c>
      <c r="B164" s="240" t="s">
        <v>473</v>
      </c>
      <c r="C164" s="241" t="s">
        <v>255</v>
      </c>
      <c r="D164" s="240" t="s">
        <v>722</v>
      </c>
      <c r="E164" s="240" t="s">
        <v>723</v>
      </c>
      <c r="F164" s="240" t="s">
        <v>476</v>
      </c>
      <c r="G164" s="240" t="s">
        <v>476</v>
      </c>
      <c r="H164" s="242">
        <v>7.5</v>
      </c>
      <c r="I164" s="242">
        <v>7.5</v>
      </c>
      <c r="J164" s="244">
        <v>0</v>
      </c>
      <c r="K164" s="244">
        <v>0</v>
      </c>
      <c r="L164" s="244">
        <v>0</v>
      </c>
    </row>
    <row r="165" ht="24" customHeight="1" spans="1:12">
      <c r="A165" s="237">
        <v>159</v>
      </c>
      <c r="B165" s="240" t="s">
        <v>473</v>
      </c>
      <c r="C165" s="241" t="s">
        <v>255</v>
      </c>
      <c r="D165" s="240" t="s">
        <v>724</v>
      </c>
      <c r="E165" s="240" t="s">
        <v>725</v>
      </c>
      <c r="F165" s="240" t="s">
        <v>476</v>
      </c>
      <c r="G165" s="240" t="s">
        <v>476</v>
      </c>
      <c r="H165" s="242">
        <v>30</v>
      </c>
      <c r="I165" s="242">
        <v>30</v>
      </c>
      <c r="J165" s="244">
        <v>0</v>
      </c>
      <c r="K165" s="244">
        <v>0</v>
      </c>
      <c r="L165" s="244">
        <v>0</v>
      </c>
    </row>
    <row r="166" ht="24" customHeight="1" spans="1:12">
      <c r="A166" s="237">
        <v>160</v>
      </c>
      <c r="B166" s="240" t="s">
        <v>473</v>
      </c>
      <c r="C166" s="241" t="s">
        <v>255</v>
      </c>
      <c r="D166" s="240" t="s">
        <v>726</v>
      </c>
      <c r="E166" s="240" t="s">
        <v>727</v>
      </c>
      <c r="F166" s="240" t="s">
        <v>476</v>
      </c>
      <c r="G166" s="240" t="s">
        <v>476</v>
      </c>
      <c r="H166" s="242">
        <v>5</v>
      </c>
      <c r="I166" s="242">
        <v>5</v>
      </c>
      <c r="J166" s="244">
        <v>0</v>
      </c>
      <c r="K166" s="244">
        <v>0</v>
      </c>
      <c r="L166" s="244">
        <v>0</v>
      </c>
    </row>
    <row r="167" ht="24" customHeight="1" spans="1:12">
      <c r="A167" s="237">
        <v>161</v>
      </c>
      <c r="B167" s="240" t="s">
        <v>473</v>
      </c>
      <c r="C167" s="241" t="s">
        <v>258</v>
      </c>
      <c r="D167" s="240" t="s">
        <v>728</v>
      </c>
      <c r="E167" s="240" t="s">
        <v>729</v>
      </c>
      <c r="F167" s="240" t="s">
        <v>520</v>
      </c>
      <c r="G167" s="240" t="s">
        <v>476</v>
      </c>
      <c r="H167" s="242">
        <v>59.85</v>
      </c>
      <c r="I167" s="242">
        <v>59.85</v>
      </c>
      <c r="J167" s="244">
        <v>0</v>
      </c>
      <c r="K167" s="244">
        <v>0</v>
      </c>
      <c r="L167" s="244">
        <v>0</v>
      </c>
    </row>
    <row r="168" ht="24" customHeight="1" spans="1:12">
      <c r="A168" s="237">
        <v>162</v>
      </c>
      <c r="B168" s="240" t="s">
        <v>730</v>
      </c>
      <c r="C168" s="241"/>
      <c r="D168" s="240"/>
      <c r="E168" s="240"/>
      <c r="F168" s="240"/>
      <c r="G168" s="240"/>
      <c r="H168" s="242">
        <v>1597.5</v>
      </c>
      <c r="I168" s="242">
        <v>1597.5</v>
      </c>
      <c r="J168" s="244">
        <v>0</v>
      </c>
      <c r="K168" s="244">
        <v>0</v>
      </c>
      <c r="L168" s="244">
        <v>0</v>
      </c>
    </row>
    <row r="169" ht="24" customHeight="1" spans="1:12">
      <c r="A169" s="237">
        <v>163</v>
      </c>
      <c r="B169" s="240" t="s">
        <v>473</v>
      </c>
      <c r="C169" s="241" t="s">
        <v>255</v>
      </c>
      <c r="D169" s="240" t="s">
        <v>731</v>
      </c>
      <c r="E169" s="240" t="s">
        <v>732</v>
      </c>
      <c r="F169" s="240" t="s">
        <v>476</v>
      </c>
      <c r="G169" s="240" t="s">
        <v>476</v>
      </c>
      <c r="H169" s="242">
        <v>20</v>
      </c>
      <c r="I169" s="242">
        <v>20</v>
      </c>
      <c r="J169" s="244">
        <v>0</v>
      </c>
      <c r="K169" s="244">
        <v>0</v>
      </c>
      <c r="L169" s="244">
        <v>0</v>
      </c>
    </row>
    <row r="170" ht="93" customHeight="1" spans="1:12">
      <c r="A170" s="237">
        <v>164</v>
      </c>
      <c r="B170" s="240" t="s">
        <v>473</v>
      </c>
      <c r="C170" s="241" t="s">
        <v>255</v>
      </c>
      <c r="D170" s="240" t="s">
        <v>733</v>
      </c>
      <c r="E170" s="240" t="s">
        <v>734</v>
      </c>
      <c r="F170" s="240" t="s">
        <v>476</v>
      </c>
      <c r="G170" s="240" t="s">
        <v>476</v>
      </c>
      <c r="H170" s="242">
        <v>490</v>
      </c>
      <c r="I170" s="242">
        <v>490</v>
      </c>
      <c r="J170" s="244">
        <v>0</v>
      </c>
      <c r="K170" s="244">
        <v>0</v>
      </c>
      <c r="L170" s="244">
        <v>0</v>
      </c>
    </row>
    <row r="171" ht="186" customHeight="1" spans="1:12">
      <c r="A171" s="237">
        <v>165</v>
      </c>
      <c r="B171" s="240" t="s">
        <v>473</v>
      </c>
      <c r="C171" s="241" t="s">
        <v>255</v>
      </c>
      <c r="D171" s="240" t="s">
        <v>735</v>
      </c>
      <c r="E171" s="240" t="s">
        <v>736</v>
      </c>
      <c r="F171" s="240" t="s">
        <v>476</v>
      </c>
      <c r="G171" s="240" t="s">
        <v>476</v>
      </c>
      <c r="H171" s="242">
        <v>390</v>
      </c>
      <c r="I171" s="242">
        <v>390</v>
      </c>
      <c r="J171" s="244">
        <v>0</v>
      </c>
      <c r="K171" s="244">
        <v>0</v>
      </c>
      <c r="L171" s="244">
        <v>0</v>
      </c>
    </row>
    <row r="172" ht="48.75" spans="1:12">
      <c r="A172" s="237">
        <v>166</v>
      </c>
      <c r="B172" s="240" t="s">
        <v>473</v>
      </c>
      <c r="C172" s="241" t="s">
        <v>255</v>
      </c>
      <c r="D172" s="240" t="s">
        <v>737</v>
      </c>
      <c r="E172" s="240" t="s">
        <v>738</v>
      </c>
      <c r="F172" s="240" t="s">
        <v>476</v>
      </c>
      <c r="G172" s="240" t="s">
        <v>476</v>
      </c>
      <c r="H172" s="242">
        <v>1.5</v>
      </c>
      <c r="I172" s="242">
        <v>1.5</v>
      </c>
      <c r="J172" s="244">
        <v>0</v>
      </c>
      <c r="K172" s="244">
        <v>0</v>
      </c>
      <c r="L172" s="244">
        <v>0</v>
      </c>
    </row>
    <row r="173" ht="54" customHeight="1" spans="1:12">
      <c r="A173" s="237">
        <v>167</v>
      </c>
      <c r="B173" s="240" t="s">
        <v>473</v>
      </c>
      <c r="C173" s="241" t="s">
        <v>255</v>
      </c>
      <c r="D173" s="240" t="s">
        <v>739</v>
      </c>
      <c r="E173" s="240" t="s">
        <v>740</v>
      </c>
      <c r="F173" s="240" t="s">
        <v>476</v>
      </c>
      <c r="G173" s="240" t="s">
        <v>476</v>
      </c>
      <c r="H173" s="242">
        <v>120</v>
      </c>
      <c r="I173" s="242">
        <v>120</v>
      </c>
      <c r="J173" s="244">
        <v>0</v>
      </c>
      <c r="K173" s="244">
        <v>0</v>
      </c>
      <c r="L173" s="244">
        <v>0</v>
      </c>
    </row>
    <row r="174" ht="60" customHeight="1" spans="1:12">
      <c r="A174" s="237">
        <v>168</v>
      </c>
      <c r="B174" s="240" t="s">
        <v>473</v>
      </c>
      <c r="C174" s="241" t="s">
        <v>255</v>
      </c>
      <c r="D174" s="240" t="s">
        <v>741</v>
      </c>
      <c r="E174" s="240" t="s">
        <v>742</v>
      </c>
      <c r="F174" s="240" t="s">
        <v>476</v>
      </c>
      <c r="G174" s="240" t="s">
        <v>476</v>
      </c>
      <c r="H174" s="242">
        <v>7.5</v>
      </c>
      <c r="I174" s="242">
        <v>7.5</v>
      </c>
      <c r="J174" s="244">
        <v>0</v>
      </c>
      <c r="K174" s="244">
        <v>0</v>
      </c>
      <c r="L174" s="244">
        <v>0</v>
      </c>
    </row>
    <row r="175" ht="60" customHeight="1" spans="1:12">
      <c r="A175" s="237">
        <v>169</v>
      </c>
      <c r="B175" s="240" t="s">
        <v>473</v>
      </c>
      <c r="C175" s="241" t="s">
        <v>255</v>
      </c>
      <c r="D175" s="240" t="s">
        <v>743</v>
      </c>
      <c r="E175" s="240" t="s">
        <v>744</v>
      </c>
      <c r="F175" s="240" t="s">
        <v>476</v>
      </c>
      <c r="G175" s="240" t="s">
        <v>476</v>
      </c>
      <c r="H175" s="242">
        <v>10.5</v>
      </c>
      <c r="I175" s="242">
        <v>10.5</v>
      </c>
      <c r="J175" s="244">
        <v>0</v>
      </c>
      <c r="K175" s="244">
        <v>0</v>
      </c>
      <c r="L175" s="244">
        <v>0</v>
      </c>
    </row>
    <row r="176" ht="102" customHeight="1" spans="1:12">
      <c r="A176" s="237">
        <v>170</v>
      </c>
      <c r="B176" s="240" t="s">
        <v>473</v>
      </c>
      <c r="C176" s="241" t="s">
        <v>255</v>
      </c>
      <c r="D176" s="240" t="s">
        <v>745</v>
      </c>
      <c r="E176" s="240" t="s">
        <v>746</v>
      </c>
      <c r="F176" s="240" t="s">
        <v>476</v>
      </c>
      <c r="G176" s="240" t="s">
        <v>476</v>
      </c>
      <c r="H176" s="242">
        <v>280</v>
      </c>
      <c r="I176" s="242">
        <v>280</v>
      </c>
      <c r="J176" s="244">
        <v>0</v>
      </c>
      <c r="K176" s="244">
        <v>0</v>
      </c>
      <c r="L176" s="244">
        <v>0</v>
      </c>
    </row>
    <row r="177" ht="36" customHeight="1" spans="1:12">
      <c r="A177" s="237">
        <v>171</v>
      </c>
      <c r="B177" s="240" t="s">
        <v>473</v>
      </c>
      <c r="C177" s="241" t="s">
        <v>255</v>
      </c>
      <c r="D177" s="240" t="s">
        <v>747</v>
      </c>
      <c r="E177" s="240" t="s">
        <v>748</v>
      </c>
      <c r="F177" s="240" t="s">
        <v>476</v>
      </c>
      <c r="G177" s="240" t="s">
        <v>476</v>
      </c>
      <c r="H177" s="242">
        <v>160</v>
      </c>
      <c r="I177" s="242">
        <v>160</v>
      </c>
      <c r="J177" s="244">
        <v>0</v>
      </c>
      <c r="K177" s="244">
        <v>0</v>
      </c>
      <c r="L177" s="244">
        <v>0</v>
      </c>
    </row>
    <row r="178" ht="57" customHeight="1" spans="1:12">
      <c r="A178" s="237">
        <v>172</v>
      </c>
      <c r="B178" s="240" t="s">
        <v>473</v>
      </c>
      <c r="C178" s="241" t="s">
        <v>255</v>
      </c>
      <c r="D178" s="240" t="s">
        <v>749</v>
      </c>
      <c r="E178" s="240" t="s">
        <v>750</v>
      </c>
      <c r="F178" s="240" t="s">
        <v>476</v>
      </c>
      <c r="G178" s="240" t="s">
        <v>476</v>
      </c>
      <c r="H178" s="242">
        <v>3</v>
      </c>
      <c r="I178" s="242">
        <v>3</v>
      </c>
      <c r="J178" s="244">
        <v>0</v>
      </c>
      <c r="K178" s="244">
        <v>0</v>
      </c>
      <c r="L178" s="244">
        <v>0</v>
      </c>
    </row>
    <row r="179" ht="54.95" customHeight="1" spans="1:12">
      <c r="A179" s="237">
        <v>173</v>
      </c>
      <c r="B179" s="240" t="s">
        <v>473</v>
      </c>
      <c r="C179" s="241" t="s">
        <v>255</v>
      </c>
      <c r="D179" s="240" t="s">
        <v>751</v>
      </c>
      <c r="E179" s="240" t="s">
        <v>752</v>
      </c>
      <c r="F179" s="240" t="s">
        <v>476</v>
      </c>
      <c r="G179" s="240" t="s">
        <v>476</v>
      </c>
      <c r="H179" s="242">
        <v>1.5</v>
      </c>
      <c r="I179" s="242">
        <v>1.5</v>
      </c>
      <c r="J179" s="244">
        <v>0</v>
      </c>
      <c r="K179" s="244">
        <v>0</v>
      </c>
      <c r="L179" s="244">
        <v>0</v>
      </c>
    </row>
    <row r="180" ht="162.95" customHeight="1" spans="1:12">
      <c r="A180" s="237">
        <v>174</v>
      </c>
      <c r="B180" s="240" t="s">
        <v>473</v>
      </c>
      <c r="C180" s="241" t="s">
        <v>255</v>
      </c>
      <c r="D180" s="240" t="s">
        <v>753</v>
      </c>
      <c r="E180" s="240" t="s">
        <v>754</v>
      </c>
      <c r="F180" s="240" t="s">
        <v>476</v>
      </c>
      <c r="G180" s="240" t="s">
        <v>476</v>
      </c>
      <c r="H180" s="242">
        <v>100</v>
      </c>
      <c r="I180" s="242">
        <v>100</v>
      </c>
      <c r="J180" s="244">
        <v>0</v>
      </c>
      <c r="K180" s="244">
        <v>0</v>
      </c>
      <c r="L180" s="244">
        <v>0</v>
      </c>
    </row>
    <row r="181" ht="74.1" customHeight="1" spans="1:12">
      <c r="A181" s="237">
        <v>175</v>
      </c>
      <c r="B181" s="240" t="s">
        <v>473</v>
      </c>
      <c r="C181" s="241" t="s">
        <v>255</v>
      </c>
      <c r="D181" s="240" t="s">
        <v>755</v>
      </c>
      <c r="E181" s="240" t="s">
        <v>756</v>
      </c>
      <c r="F181" s="240" t="s">
        <v>476</v>
      </c>
      <c r="G181" s="240" t="s">
        <v>476</v>
      </c>
      <c r="H181" s="242">
        <v>12</v>
      </c>
      <c r="I181" s="242">
        <v>12</v>
      </c>
      <c r="J181" s="244">
        <v>0</v>
      </c>
      <c r="K181" s="244">
        <v>0</v>
      </c>
      <c r="L181" s="244">
        <v>0</v>
      </c>
    </row>
    <row r="182" ht="24" customHeight="1" spans="1:12">
      <c r="A182" s="237">
        <v>176</v>
      </c>
      <c r="B182" s="240" t="s">
        <v>473</v>
      </c>
      <c r="C182" s="241" t="s">
        <v>255</v>
      </c>
      <c r="D182" s="240" t="s">
        <v>426</v>
      </c>
      <c r="E182" s="240" t="s">
        <v>757</v>
      </c>
      <c r="F182" s="240" t="s">
        <v>476</v>
      </c>
      <c r="G182" s="240" t="s">
        <v>476</v>
      </c>
      <c r="H182" s="242">
        <v>1.5</v>
      </c>
      <c r="I182" s="242">
        <v>1.5</v>
      </c>
      <c r="J182" s="244">
        <v>0</v>
      </c>
      <c r="K182" s="244">
        <v>0</v>
      </c>
      <c r="L182" s="244">
        <v>0</v>
      </c>
    </row>
    <row r="183" ht="24" customHeight="1" spans="1:12">
      <c r="A183" s="237">
        <v>177</v>
      </c>
      <c r="B183" s="240" t="s">
        <v>758</v>
      </c>
      <c r="C183" s="241"/>
      <c r="D183" s="240"/>
      <c r="E183" s="240"/>
      <c r="F183" s="240"/>
      <c r="G183" s="240"/>
      <c r="H183" s="242">
        <v>1484.05</v>
      </c>
      <c r="I183" s="242">
        <v>1484.05</v>
      </c>
      <c r="J183" s="244">
        <v>0</v>
      </c>
      <c r="K183" s="244">
        <v>0</v>
      </c>
      <c r="L183" s="244">
        <v>0</v>
      </c>
    </row>
    <row r="184" ht="24" customHeight="1" spans="1:12">
      <c r="A184" s="237">
        <v>178</v>
      </c>
      <c r="B184" s="240" t="s">
        <v>473</v>
      </c>
      <c r="C184" s="241" t="s">
        <v>254</v>
      </c>
      <c r="D184" s="240" t="s">
        <v>759</v>
      </c>
      <c r="E184" s="240" t="s">
        <v>759</v>
      </c>
      <c r="F184" s="240" t="s">
        <v>476</v>
      </c>
      <c r="G184" s="240" t="s">
        <v>476</v>
      </c>
      <c r="H184" s="242">
        <v>1.5</v>
      </c>
      <c r="I184" s="242">
        <v>1.5</v>
      </c>
      <c r="J184" s="244">
        <v>0</v>
      </c>
      <c r="K184" s="244">
        <v>0</v>
      </c>
      <c r="L184" s="244">
        <v>0</v>
      </c>
    </row>
    <row r="185" ht="57" customHeight="1" spans="1:12">
      <c r="A185" s="237">
        <v>179</v>
      </c>
      <c r="B185" s="240" t="s">
        <v>473</v>
      </c>
      <c r="C185" s="241" t="s">
        <v>255</v>
      </c>
      <c r="D185" s="240" t="s">
        <v>420</v>
      </c>
      <c r="E185" s="240" t="s">
        <v>760</v>
      </c>
      <c r="F185" s="240" t="s">
        <v>476</v>
      </c>
      <c r="G185" s="240" t="s">
        <v>476</v>
      </c>
      <c r="H185" s="242">
        <v>40</v>
      </c>
      <c r="I185" s="242">
        <v>40</v>
      </c>
      <c r="J185" s="244">
        <v>0</v>
      </c>
      <c r="K185" s="244">
        <v>0</v>
      </c>
      <c r="L185" s="244">
        <v>0</v>
      </c>
    </row>
    <row r="186" ht="24" customHeight="1" spans="1:12">
      <c r="A186" s="237">
        <v>180</v>
      </c>
      <c r="B186" s="240" t="s">
        <v>473</v>
      </c>
      <c r="C186" s="241" t="s">
        <v>255</v>
      </c>
      <c r="D186" s="240" t="s">
        <v>421</v>
      </c>
      <c r="E186" s="240" t="s">
        <v>761</v>
      </c>
      <c r="F186" s="240" t="s">
        <v>476</v>
      </c>
      <c r="G186" s="240" t="s">
        <v>476</v>
      </c>
      <c r="H186" s="242">
        <v>6.4</v>
      </c>
      <c r="I186" s="242">
        <v>6.4</v>
      </c>
      <c r="J186" s="244">
        <v>0</v>
      </c>
      <c r="K186" s="244">
        <v>0</v>
      </c>
      <c r="L186" s="244">
        <v>0</v>
      </c>
    </row>
    <row r="187" ht="24" customHeight="1" spans="1:12">
      <c r="A187" s="237">
        <v>181</v>
      </c>
      <c r="B187" s="240" t="s">
        <v>473</v>
      </c>
      <c r="C187" s="241" t="s">
        <v>255</v>
      </c>
      <c r="D187" s="240" t="s">
        <v>762</v>
      </c>
      <c r="E187" s="240" t="s">
        <v>762</v>
      </c>
      <c r="F187" s="240" t="s">
        <v>476</v>
      </c>
      <c r="G187" s="240" t="s">
        <v>476</v>
      </c>
      <c r="H187" s="242">
        <v>18</v>
      </c>
      <c r="I187" s="242">
        <v>18</v>
      </c>
      <c r="J187" s="244">
        <v>0</v>
      </c>
      <c r="K187" s="244">
        <v>0</v>
      </c>
      <c r="L187" s="244">
        <v>0</v>
      </c>
    </row>
    <row r="188" ht="24" customHeight="1" spans="1:12">
      <c r="A188" s="237">
        <v>182</v>
      </c>
      <c r="B188" s="240" t="s">
        <v>473</v>
      </c>
      <c r="C188" s="241" t="s">
        <v>255</v>
      </c>
      <c r="D188" s="240" t="s">
        <v>763</v>
      </c>
      <c r="E188" s="240" t="s">
        <v>764</v>
      </c>
      <c r="F188" s="240" t="s">
        <v>476</v>
      </c>
      <c r="G188" s="240" t="s">
        <v>476</v>
      </c>
      <c r="H188" s="242">
        <v>10.08</v>
      </c>
      <c r="I188" s="242">
        <v>10.08</v>
      </c>
      <c r="J188" s="244">
        <v>0</v>
      </c>
      <c r="K188" s="244">
        <v>0</v>
      </c>
      <c r="L188" s="244">
        <v>0</v>
      </c>
    </row>
    <row r="189" ht="24" customHeight="1" spans="1:12">
      <c r="A189" s="237">
        <v>183</v>
      </c>
      <c r="B189" s="240" t="s">
        <v>473</v>
      </c>
      <c r="C189" s="241" t="s">
        <v>255</v>
      </c>
      <c r="D189" s="240" t="s">
        <v>765</v>
      </c>
      <c r="E189" s="240" t="s">
        <v>766</v>
      </c>
      <c r="F189" s="240" t="s">
        <v>476</v>
      </c>
      <c r="G189" s="240" t="s">
        <v>476</v>
      </c>
      <c r="H189" s="242">
        <v>46.72</v>
      </c>
      <c r="I189" s="242">
        <v>46.72</v>
      </c>
      <c r="J189" s="244">
        <v>0</v>
      </c>
      <c r="K189" s="244">
        <v>0</v>
      </c>
      <c r="L189" s="244">
        <v>0</v>
      </c>
    </row>
    <row r="190" ht="24" customHeight="1" spans="1:12">
      <c r="A190" s="237">
        <v>184</v>
      </c>
      <c r="B190" s="240" t="s">
        <v>473</v>
      </c>
      <c r="C190" s="241" t="s">
        <v>255</v>
      </c>
      <c r="D190" s="240" t="s">
        <v>767</v>
      </c>
      <c r="E190" s="240" t="s">
        <v>767</v>
      </c>
      <c r="F190" s="240" t="s">
        <v>476</v>
      </c>
      <c r="G190" s="240" t="s">
        <v>476</v>
      </c>
      <c r="H190" s="242">
        <v>20</v>
      </c>
      <c r="I190" s="242">
        <v>20</v>
      </c>
      <c r="J190" s="244">
        <v>0</v>
      </c>
      <c r="K190" s="244">
        <v>0</v>
      </c>
      <c r="L190" s="244">
        <v>0</v>
      </c>
    </row>
    <row r="191" ht="24" customHeight="1" spans="1:12">
      <c r="A191" s="237">
        <v>185</v>
      </c>
      <c r="B191" s="240" t="s">
        <v>473</v>
      </c>
      <c r="C191" s="241" t="s">
        <v>255</v>
      </c>
      <c r="D191" s="240" t="s">
        <v>768</v>
      </c>
      <c r="E191" s="240" t="s">
        <v>769</v>
      </c>
      <c r="F191" s="240" t="s">
        <v>476</v>
      </c>
      <c r="G191" s="240" t="s">
        <v>476</v>
      </c>
      <c r="H191" s="242">
        <v>5</v>
      </c>
      <c r="I191" s="242">
        <v>5</v>
      </c>
      <c r="J191" s="244">
        <v>0</v>
      </c>
      <c r="K191" s="244">
        <v>0</v>
      </c>
      <c r="L191" s="244">
        <v>0</v>
      </c>
    </row>
    <row r="192" ht="24" customHeight="1" spans="1:12">
      <c r="A192" s="237">
        <v>186</v>
      </c>
      <c r="B192" s="240" t="s">
        <v>473</v>
      </c>
      <c r="C192" s="241" t="s">
        <v>255</v>
      </c>
      <c r="D192" s="240" t="s">
        <v>770</v>
      </c>
      <c r="E192" s="240" t="s">
        <v>771</v>
      </c>
      <c r="F192" s="240" t="s">
        <v>476</v>
      </c>
      <c r="G192" s="240" t="s">
        <v>476</v>
      </c>
      <c r="H192" s="242">
        <v>20</v>
      </c>
      <c r="I192" s="242">
        <v>20</v>
      </c>
      <c r="J192" s="244">
        <v>0</v>
      </c>
      <c r="K192" s="244">
        <v>0</v>
      </c>
      <c r="L192" s="244">
        <v>0</v>
      </c>
    </row>
    <row r="193" ht="24" customHeight="1" spans="1:12">
      <c r="A193" s="237">
        <v>187</v>
      </c>
      <c r="B193" s="240" t="s">
        <v>473</v>
      </c>
      <c r="C193" s="241" t="s">
        <v>255</v>
      </c>
      <c r="D193" s="240" t="s">
        <v>772</v>
      </c>
      <c r="E193" s="240" t="s">
        <v>773</v>
      </c>
      <c r="F193" s="240" t="s">
        <v>476</v>
      </c>
      <c r="G193" s="240" t="s">
        <v>476</v>
      </c>
      <c r="H193" s="242">
        <v>5</v>
      </c>
      <c r="I193" s="242">
        <v>5</v>
      </c>
      <c r="J193" s="244">
        <v>0</v>
      </c>
      <c r="K193" s="244">
        <v>0</v>
      </c>
      <c r="L193" s="244">
        <v>0</v>
      </c>
    </row>
    <row r="194" ht="24" customHeight="1" spans="1:12">
      <c r="A194" s="237">
        <v>188</v>
      </c>
      <c r="B194" s="240" t="s">
        <v>473</v>
      </c>
      <c r="C194" s="241" t="s">
        <v>255</v>
      </c>
      <c r="D194" s="240" t="s">
        <v>774</v>
      </c>
      <c r="E194" s="240" t="s">
        <v>775</v>
      </c>
      <c r="F194" s="240" t="s">
        <v>476</v>
      </c>
      <c r="G194" s="240" t="s">
        <v>476</v>
      </c>
      <c r="H194" s="242">
        <v>15</v>
      </c>
      <c r="I194" s="242">
        <v>15</v>
      </c>
      <c r="J194" s="244">
        <v>0</v>
      </c>
      <c r="K194" s="244">
        <v>0</v>
      </c>
      <c r="L194" s="244">
        <v>0</v>
      </c>
    </row>
    <row r="195" ht="24" customHeight="1" spans="1:12">
      <c r="A195" s="237">
        <v>189</v>
      </c>
      <c r="B195" s="240" t="s">
        <v>473</v>
      </c>
      <c r="C195" s="241" t="s">
        <v>255</v>
      </c>
      <c r="D195" s="240" t="s">
        <v>424</v>
      </c>
      <c r="E195" s="240" t="s">
        <v>776</v>
      </c>
      <c r="F195" s="240" t="s">
        <v>476</v>
      </c>
      <c r="G195" s="240" t="s">
        <v>476</v>
      </c>
      <c r="H195" s="242">
        <v>16.8</v>
      </c>
      <c r="I195" s="242">
        <v>16.8</v>
      </c>
      <c r="J195" s="244">
        <v>0</v>
      </c>
      <c r="K195" s="244">
        <v>0</v>
      </c>
      <c r="L195" s="244">
        <v>0</v>
      </c>
    </row>
    <row r="196" ht="24" customHeight="1" spans="1:12">
      <c r="A196" s="237">
        <v>190</v>
      </c>
      <c r="B196" s="240" t="s">
        <v>473</v>
      </c>
      <c r="C196" s="241" t="s">
        <v>255</v>
      </c>
      <c r="D196" s="240" t="s">
        <v>777</v>
      </c>
      <c r="E196" s="240" t="s">
        <v>778</v>
      </c>
      <c r="F196" s="240" t="s">
        <v>476</v>
      </c>
      <c r="G196" s="240" t="s">
        <v>476</v>
      </c>
      <c r="H196" s="242">
        <v>10</v>
      </c>
      <c r="I196" s="242">
        <v>10</v>
      </c>
      <c r="J196" s="244">
        <v>0</v>
      </c>
      <c r="K196" s="244">
        <v>0</v>
      </c>
      <c r="L196" s="244">
        <v>0</v>
      </c>
    </row>
    <row r="197" ht="24" customHeight="1" spans="1:12">
      <c r="A197" s="237">
        <v>191</v>
      </c>
      <c r="B197" s="240" t="s">
        <v>473</v>
      </c>
      <c r="C197" s="241" t="s">
        <v>258</v>
      </c>
      <c r="D197" s="240" t="s">
        <v>779</v>
      </c>
      <c r="E197" s="240" t="s">
        <v>780</v>
      </c>
      <c r="F197" s="240" t="s">
        <v>476</v>
      </c>
      <c r="G197" s="240" t="s">
        <v>476</v>
      </c>
      <c r="H197" s="242">
        <v>10</v>
      </c>
      <c r="I197" s="242">
        <v>10</v>
      </c>
      <c r="J197" s="244">
        <v>0</v>
      </c>
      <c r="K197" s="244">
        <v>0</v>
      </c>
      <c r="L197" s="244">
        <v>0</v>
      </c>
    </row>
    <row r="198" ht="24" customHeight="1" spans="1:12">
      <c r="A198" s="237">
        <v>192</v>
      </c>
      <c r="B198" s="240" t="s">
        <v>473</v>
      </c>
      <c r="C198" s="241" t="s">
        <v>258</v>
      </c>
      <c r="D198" s="240" t="s">
        <v>442</v>
      </c>
      <c r="E198" s="240" t="s">
        <v>781</v>
      </c>
      <c r="F198" s="240" t="s">
        <v>520</v>
      </c>
      <c r="G198" s="240" t="s">
        <v>476</v>
      </c>
      <c r="H198" s="242">
        <v>2</v>
      </c>
      <c r="I198" s="242">
        <v>2</v>
      </c>
      <c r="J198" s="244">
        <v>0</v>
      </c>
      <c r="K198" s="244">
        <v>0</v>
      </c>
      <c r="L198" s="244">
        <v>0</v>
      </c>
    </row>
    <row r="199" ht="24" customHeight="1" spans="1:12">
      <c r="A199" s="237">
        <v>193</v>
      </c>
      <c r="B199" s="240" t="s">
        <v>473</v>
      </c>
      <c r="C199" s="241" t="s">
        <v>258</v>
      </c>
      <c r="D199" s="240" t="s">
        <v>782</v>
      </c>
      <c r="E199" s="240" t="s">
        <v>782</v>
      </c>
      <c r="F199" s="240" t="s">
        <v>520</v>
      </c>
      <c r="G199" s="240" t="s">
        <v>476</v>
      </c>
      <c r="H199" s="242">
        <v>1257.55</v>
      </c>
      <c r="I199" s="242">
        <v>1257.55</v>
      </c>
      <c r="J199" s="244">
        <v>0</v>
      </c>
      <c r="K199" s="244">
        <v>0</v>
      </c>
      <c r="L199" s="244">
        <v>0</v>
      </c>
    </row>
    <row r="200" ht="24" customHeight="1" spans="1:12">
      <c r="A200" s="237">
        <v>194</v>
      </c>
      <c r="B200" s="240" t="s">
        <v>783</v>
      </c>
      <c r="C200" s="241"/>
      <c r="D200" s="240"/>
      <c r="E200" s="240"/>
      <c r="F200" s="240"/>
      <c r="G200" s="240"/>
      <c r="H200" s="242">
        <v>143.658719</v>
      </c>
      <c r="I200" s="242">
        <v>143.658719</v>
      </c>
      <c r="J200" s="244">
        <v>0</v>
      </c>
      <c r="K200" s="244">
        <v>0</v>
      </c>
      <c r="L200" s="244">
        <v>0</v>
      </c>
    </row>
    <row r="201" ht="24" customHeight="1" spans="1:12">
      <c r="A201" s="237">
        <v>195</v>
      </c>
      <c r="B201" s="240" t="s">
        <v>473</v>
      </c>
      <c r="C201" s="241" t="s">
        <v>255</v>
      </c>
      <c r="D201" s="240" t="s">
        <v>784</v>
      </c>
      <c r="E201" s="240" t="s">
        <v>785</v>
      </c>
      <c r="F201" s="240" t="s">
        <v>476</v>
      </c>
      <c r="G201" s="240" t="s">
        <v>476</v>
      </c>
      <c r="H201" s="242">
        <v>40</v>
      </c>
      <c r="I201" s="242">
        <v>40</v>
      </c>
      <c r="J201" s="244">
        <v>0</v>
      </c>
      <c r="K201" s="244">
        <v>0</v>
      </c>
      <c r="L201" s="244">
        <v>0</v>
      </c>
    </row>
    <row r="202" ht="24" customHeight="1" spans="1:12">
      <c r="A202" s="237">
        <v>196</v>
      </c>
      <c r="B202" s="240" t="s">
        <v>473</v>
      </c>
      <c r="C202" s="241" t="s">
        <v>255</v>
      </c>
      <c r="D202" s="240" t="s">
        <v>786</v>
      </c>
      <c r="E202" s="240" t="s">
        <v>787</v>
      </c>
      <c r="F202" s="240" t="s">
        <v>476</v>
      </c>
      <c r="G202" s="240" t="s">
        <v>476</v>
      </c>
      <c r="H202" s="242">
        <v>45</v>
      </c>
      <c r="I202" s="242">
        <v>45</v>
      </c>
      <c r="J202" s="244">
        <v>0</v>
      </c>
      <c r="K202" s="244">
        <v>0</v>
      </c>
      <c r="L202" s="244">
        <v>0</v>
      </c>
    </row>
    <row r="203" ht="24" customHeight="1" spans="1:12">
      <c r="A203" s="237">
        <v>197</v>
      </c>
      <c r="B203" s="240" t="s">
        <v>473</v>
      </c>
      <c r="C203" s="241" t="s">
        <v>255</v>
      </c>
      <c r="D203" s="240" t="s">
        <v>788</v>
      </c>
      <c r="E203" s="240" t="s">
        <v>788</v>
      </c>
      <c r="F203" s="240" t="s">
        <v>476</v>
      </c>
      <c r="G203" s="240" t="s">
        <v>476</v>
      </c>
      <c r="H203" s="242">
        <v>15</v>
      </c>
      <c r="I203" s="242">
        <v>15</v>
      </c>
      <c r="J203" s="244">
        <v>0</v>
      </c>
      <c r="K203" s="244">
        <v>0</v>
      </c>
      <c r="L203" s="244">
        <v>0</v>
      </c>
    </row>
    <row r="204" ht="24" customHeight="1" spans="1:12">
      <c r="A204" s="237">
        <v>198</v>
      </c>
      <c r="B204" s="240" t="s">
        <v>473</v>
      </c>
      <c r="C204" s="241" t="s">
        <v>258</v>
      </c>
      <c r="D204" s="240" t="s">
        <v>789</v>
      </c>
      <c r="E204" s="240" t="s">
        <v>790</v>
      </c>
      <c r="F204" s="240" t="s">
        <v>476</v>
      </c>
      <c r="G204" s="240" t="s">
        <v>476</v>
      </c>
      <c r="H204" s="242">
        <v>0.36</v>
      </c>
      <c r="I204" s="242">
        <v>0.36</v>
      </c>
      <c r="J204" s="244">
        <v>0</v>
      </c>
      <c r="K204" s="244">
        <v>0</v>
      </c>
      <c r="L204" s="244">
        <v>0</v>
      </c>
    </row>
    <row r="205" ht="51.95" customHeight="1" spans="1:12">
      <c r="A205" s="237">
        <v>199</v>
      </c>
      <c r="B205" s="240" t="s">
        <v>473</v>
      </c>
      <c r="C205" s="241" t="s">
        <v>258</v>
      </c>
      <c r="D205" s="240" t="s">
        <v>791</v>
      </c>
      <c r="E205" s="240" t="s">
        <v>792</v>
      </c>
      <c r="F205" s="240" t="s">
        <v>476</v>
      </c>
      <c r="G205" s="240" t="s">
        <v>476</v>
      </c>
      <c r="H205" s="242">
        <v>43.298719</v>
      </c>
      <c r="I205" s="242">
        <v>43.298719</v>
      </c>
      <c r="J205" s="244">
        <v>0</v>
      </c>
      <c r="K205" s="244">
        <v>0</v>
      </c>
      <c r="L205" s="244">
        <v>0</v>
      </c>
    </row>
    <row r="206" ht="24" customHeight="1" spans="1:12">
      <c r="A206" s="237">
        <v>200</v>
      </c>
      <c r="B206" s="240" t="s">
        <v>793</v>
      </c>
      <c r="C206" s="241"/>
      <c r="D206" s="240"/>
      <c r="E206" s="240"/>
      <c r="F206" s="240"/>
      <c r="G206" s="240"/>
      <c r="H206" s="242">
        <v>5</v>
      </c>
      <c r="I206" s="242">
        <v>5</v>
      </c>
      <c r="J206" s="244">
        <v>0</v>
      </c>
      <c r="K206" s="244">
        <v>0</v>
      </c>
      <c r="L206" s="244">
        <v>0</v>
      </c>
    </row>
    <row r="207" ht="24" customHeight="1" spans="1:12">
      <c r="A207" s="237">
        <v>201</v>
      </c>
      <c r="B207" s="240" t="s">
        <v>473</v>
      </c>
      <c r="C207" s="241" t="s">
        <v>255</v>
      </c>
      <c r="D207" s="240" t="s">
        <v>497</v>
      </c>
      <c r="E207" s="240"/>
      <c r="F207" s="240" t="s">
        <v>476</v>
      </c>
      <c r="G207" s="240" t="s">
        <v>476</v>
      </c>
      <c r="H207" s="242">
        <v>5</v>
      </c>
      <c r="I207" s="242">
        <v>5</v>
      </c>
      <c r="J207" s="244">
        <v>0</v>
      </c>
      <c r="K207" s="244">
        <v>0</v>
      </c>
      <c r="L207" s="244">
        <v>0</v>
      </c>
    </row>
    <row r="208" ht="24" customHeight="1" spans="1:12">
      <c r="A208" s="237">
        <v>202</v>
      </c>
      <c r="B208" s="240"/>
      <c r="C208" s="241"/>
      <c r="D208" s="240" t="s">
        <v>293</v>
      </c>
      <c r="E208" s="240"/>
      <c r="F208" s="240"/>
      <c r="G208" s="240"/>
      <c r="H208" s="242">
        <v>499.11</v>
      </c>
      <c r="I208" s="242">
        <v>499.11</v>
      </c>
      <c r="J208" s="244">
        <v>0</v>
      </c>
      <c r="K208" s="244">
        <v>0</v>
      </c>
      <c r="L208" s="244">
        <v>0</v>
      </c>
    </row>
    <row r="209" ht="24" hidden="1" customHeight="1" spans="1:12">
      <c r="A209" s="237">
        <v>203</v>
      </c>
      <c r="B209" s="240" t="s">
        <v>473</v>
      </c>
      <c r="C209" s="241"/>
      <c r="D209" s="240"/>
      <c r="E209" s="240"/>
      <c r="F209" s="240" t="s">
        <v>476</v>
      </c>
      <c r="G209" s="240" t="s">
        <v>476</v>
      </c>
      <c r="H209" s="242">
        <v>9</v>
      </c>
      <c r="I209" s="242">
        <v>9</v>
      </c>
      <c r="J209" s="244">
        <v>0</v>
      </c>
      <c r="K209" s="244">
        <v>0</v>
      </c>
      <c r="L209" s="244">
        <v>0</v>
      </c>
    </row>
    <row r="210" ht="24" hidden="1" customHeight="1" spans="1:12">
      <c r="A210" s="237">
        <v>204</v>
      </c>
      <c r="B210" s="240" t="s">
        <v>473</v>
      </c>
      <c r="C210" s="241"/>
      <c r="D210" s="240"/>
      <c r="E210" s="240"/>
      <c r="F210" s="240" t="s">
        <v>476</v>
      </c>
      <c r="G210" s="240" t="s">
        <v>476</v>
      </c>
      <c r="H210" s="242">
        <v>0.2</v>
      </c>
      <c r="I210" s="242">
        <v>0.2</v>
      </c>
      <c r="J210" s="244">
        <v>0</v>
      </c>
      <c r="K210" s="244">
        <v>0</v>
      </c>
      <c r="L210" s="244">
        <v>0</v>
      </c>
    </row>
    <row r="211" ht="24" hidden="1" customHeight="1" spans="1:12">
      <c r="A211" s="237">
        <v>205</v>
      </c>
      <c r="B211" s="240" t="s">
        <v>473</v>
      </c>
      <c r="C211" s="241"/>
      <c r="D211" s="240"/>
      <c r="E211" s="240"/>
      <c r="F211" s="240" t="s">
        <v>476</v>
      </c>
      <c r="G211" s="240" t="s">
        <v>476</v>
      </c>
      <c r="H211" s="242">
        <v>2</v>
      </c>
      <c r="I211" s="242">
        <v>2</v>
      </c>
      <c r="J211" s="244">
        <v>0</v>
      </c>
      <c r="K211" s="244">
        <v>0</v>
      </c>
      <c r="L211" s="244">
        <v>0</v>
      </c>
    </row>
    <row r="212" ht="24" hidden="1" customHeight="1" spans="1:12">
      <c r="A212" s="237">
        <v>206</v>
      </c>
      <c r="B212" s="240" t="s">
        <v>473</v>
      </c>
      <c r="C212" s="241"/>
      <c r="D212" s="240"/>
      <c r="E212" s="240"/>
      <c r="F212" s="240" t="s">
        <v>520</v>
      </c>
      <c r="G212" s="240" t="s">
        <v>476</v>
      </c>
      <c r="H212" s="242">
        <v>9.22</v>
      </c>
      <c r="I212" s="242">
        <v>9.22</v>
      </c>
      <c r="J212" s="244">
        <v>0</v>
      </c>
      <c r="K212" s="244">
        <v>0</v>
      </c>
      <c r="L212" s="244">
        <v>0</v>
      </c>
    </row>
    <row r="213" ht="24" hidden="1" customHeight="1" spans="1:12">
      <c r="A213" s="237">
        <v>207</v>
      </c>
      <c r="B213" s="240" t="s">
        <v>473</v>
      </c>
      <c r="C213" s="241"/>
      <c r="D213" s="240"/>
      <c r="E213" s="240"/>
      <c r="F213" s="240" t="s">
        <v>476</v>
      </c>
      <c r="G213" s="240" t="s">
        <v>476</v>
      </c>
      <c r="H213" s="242">
        <v>100</v>
      </c>
      <c r="I213" s="242">
        <v>100</v>
      </c>
      <c r="J213" s="244">
        <v>0</v>
      </c>
      <c r="K213" s="244">
        <v>0</v>
      </c>
      <c r="L213" s="244">
        <v>0</v>
      </c>
    </row>
    <row r="214" ht="24" hidden="1" customHeight="1" spans="1:12">
      <c r="A214" s="237">
        <v>208</v>
      </c>
      <c r="B214" s="240" t="s">
        <v>473</v>
      </c>
      <c r="C214" s="241"/>
      <c r="D214" s="240"/>
      <c r="E214" s="240"/>
      <c r="F214" s="240" t="s">
        <v>476</v>
      </c>
      <c r="G214" s="240" t="s">
        <v>476</v>
      </c>
      <c r="H214" s="242">
        <v>1</v>
      </c>
      <c r="I214" s="242">
        <v>1</v>
      </c>
      <c r="J214" s="244">
        <v>0</v>
      </c>
      <c r="K214" s="244">
        <v>0</v>
      </c>
      <c r="L214" s="244">
        <v>0</v>
      </c>
    </row>
    <row r="215" ht="24" hidden="1" customHeight="1" spans="1:12">
      <c r="A215" s="237">
        <v>209</v>
      </c>
      <c r="B215" s="240" t="s">
        <v>473</v>
      </c>
      <c r="C215" s="241"/>
      <c r="D215" s="240"/>
      <c r="E215" s="240"/>
      <c r="F215" s="240" t="s">
        <v>476</v>
      </c>
      <c r="G215" s="240" t="s">
        <v>476</v>
      </c>
      <c r="H215" s="242">
        <v>6.24</v>
      </c>
      <c r="I215" s="242">
        <v>6.24</v>
      </c>
      <c r="J215" s="244">
        <v>0</v>
      </c>
      <c r="K215" s="244">
        <v>0</v>
      </c>
      <c r="L215" s="244">
        <v>0</v>
      </c>
    </row>
    <row r="216" ht="24" hidden="1" customHeight="1" spans="1:12">
      <c r="A216" s="237">
        <v>210</v>
      </c>
      <c r="B216" s="240" t="s">
        <v>473</v>
      </c>
      <c r="C216" s="241"/>
      <c r="D216" s="240"/>
      <c r="E216" s="240"/>
      <c r="F216" s="240" t="s">
        <v>476</v>
      </c>
      <c r="G216" s="240" t="s">
        <v>476</v>
      </c>
      <c r="H216" s="242">
        <v>5</v>
      </c>
      <c r="I216" s="242">
        <v>5</v>
      </c>
      <c r="J216" s="244">
        <v>0</v>
      </c>
      <c r="K216" s="244">
        <v>0</v>
      </c>
      <c r="L216" s="244">
        <v>0</v>
      </c>
    </row>
    <row r="217" ht="42.95" hidden="1" customHeight="1" spans="1:12">
      <c r="A217" s="237">
        <v>211</v>
      </c>
      <c r="B217" s="240" t="s">
        <v>473</v>
      </c>
      <c r="C217" s="241"/>
      <c r="D217" s="240"/>
      <c r="E217" s="240"/>
      <c r="F217" s="240" t="s">
        <v>476</v>
      </c>
      <c r="G217" s="240" t="s">
        <v>476</v>
      </c>
      <c r="H217" s="242">
        <v>10</v>
      </c>
      <c r="I217" s="242">
        <v>10</v>
      </c>
      <c r="J217" s="244">
        <v>0</v>
      </c>
      <c r="K217" s="244">
        <v>0</v>
      </c>
      <c r="L217" s="244">
        <v>0</v>
      </c>
    </row>
    <row r="218" ht="36.95" hidden="1" customHeight="1" spans="1:12">
      <c r="A218" s="237">
        <v>212</v>
      </c>
      <c r="B218" s="240" t="s">
        <v>473</v>
      </c>
      <c r="C218" s="241"/>
      <c r="D218" s="240"/>
      <c r="E218" s="240"/>
      <c r="F218" s="240" t="s">
        <v>476</v>
      </c>
      <c r="G218" s="240" t="s">
        <v>476</v>
      </c>
      <c r="H218" s="242">
        <v>9.75</v>
      </c>
      <c r="I218" s="242">
        <v>9.75</v>
      </c>
      <c r="J218" s="244">
        <v>0</v>
      </c>
      <c r="K218" s="244">
        <v>0</v>
      </c>
      <c r="L218" s="244">
        <v>0</v>
      </c>
    </row>
    <row r="219" ht="24" hidden="1" customHeight="1" spans="1:12">
      <c r="A219" s="237">
        <v>213</v>
      </c>
      <c r="B219" s="240" t="s">
        <v>473</v>
      </c>
      <c r="C219" s="241"/>
      <c r="D219" s="240"/>
      <c r="E219" s="240"/>
      <c r="F219" s="240" t="s">
        <v>476</v>
      </c>
      <c r="G219" s="240" t="s">
        <v>476</v>
      </c>
      <c r="H219" s="242">
        <v>60</v>
      </c>
      <c r="I219" s="242">
        <v>60</v>
      </c>
      <c r="J219" s="244">
        <v>0</v>
      </c>
      <c r="K219" s="244">
        <v>0</v>
      </c>
      <c r="L219" s="244">
        <v>0</v>
      </c>
    </row>
    <row r="220" ht="57" hidden="1" customHeight="1" spans="1:12">
      <c r="A220" s="237">
        <v>214</v>
      </c>
      <c r="B220" s="240" t="s">
        <v>473</v>
      </c>
      <c r="C220" s="241"/>
      <c r="D220" s="240"/>
      <c r="E220" s="240"/>
      <c r="F220" s="240" t="s">
        <v>476</v>
      </c>
      <c r="G220" s="240" t="s">
        <v>476</v>
      </c>
      <c r="H220" s="242">
        <v>14</v>
      </c>
      <c r="I220" s="242">
        <v>14</v>
      </c>
      <c r="J220" s="244">
        <v>0</v>
      </c>
      <c r="K220" s="244">
        <v>0</v>
      </c>
      <c r="L220" s="244">
        <v>0</v>
      </c>
    </row>
    <row r="221" ht="24" hidden="1" customHeight="1" spans="1:12">
      <c r="A221" s="237">
        <v>215</v>
      </c>
      <c r="B221" s="240" t="s">
        <v>473</v>
      </c>
      <c r="C221" s="241"/>
      <c r="D221" s="240"/>
      <c r="E221" s="240"/>
      <c r="F221" s="240" t="s">
        <v>476</v>
      </c>
      <c r="G221" s="240" t="s">
        <v>476</v>
      </c>
      <c r="H221" s="242">
        <v>64</v>
      </c>
      <c r="I221" s="242">
        <v>64</v>
      </c>
      <c r="J221" s="244">
        <v>0</v>
      </c>
      <c r="K221" s="244">
        <v>0</v>
      </c>
      <c r="L221" s="244">
        <v>0</v>
      </c>
    </row>
    <row r="222" ht="24" hidden="1" customHeight="1" spans="1:12">
      <c r="A222" s="237">
        <v>216</v>
      </c>
      <c r="B222" s="240" t="s">
        <v>473</v>
      </c>
      <c r="C222" s="241"/>
      <c r="D222" s="240"/>
      <c r="E222" s="240"/>
      <c r="F222" s="240" t="s">
        <v>520</v>
      </c>
      <c r="G222" s="240" t="s">
        <v>476</v>
      </c>
      <c r="H222" s="242">
        <v>87.8</v>
      </c>
      <c r="I222" s="242">
        <v>87.8</v>
      </c>
      <c r="J222" s="244">
        <v>0</v>
      </c>
      <c r="K222" s="244">
        <v>0</v>
      </c>
      <c r="L222" s="244">
        <v>0</v>
      </c>
    </row>
    <row r="223" ht="24" hidden="1" customHeight="1" spans="1:12">
      <c r="A223" s="237">
        <v>217</v>
      </c>
      <c r="B223" s="240" t="s">
        <v>473</v>
      </c>
      <c r="C223" s="241"/>
      <c r="D223" s="240"/>
      <c r="E223" s="240"/>
      <c r="F223" s="240" t="s">
        <v>520</v>
      </c>
      <c r="G223" s="240" t="s">
        <v>476</v>
      </c>
      <c r="H223" s="242">
        <v>45</v>
      </c>
      <c r="I223" s="242">
        <v>45</v>
      </c>
      <c r="J223" s="244">
        <v>0</v>
      </c>
      <c r="K223" s="244">
        <v>0</v>
      </c>
      <c r="L223" s="244">
        <v>0</v>
      </c>
    </row>
    <row r="224" ht="24" hidden="1" customHeight="1" spans="1:12">
      <c r="A224" s="237">
        <v>218</v>
      </c>
      <c r="B224" s="240" t="s">
        <v>473</v>
      </c>
      <c r="C224" s="241"/>
      <c r="D224" s="240"/>
      <c r="E224" s="240"/>
      <c r="F224" s="240" t="s">
        <v>520</v>
      </c>
      <c r="G224" s="240" t="s">
        <v>476</v>
      </c>
      <c r="H224" s="242">
        <v>36</v>
      </c>
      <c r="I224" s="242">
        <v>36</v>
      </c>
      <c r="J224" s="244">
        <v>0</v>
      </c>
      <c r="K224" s="244">
        <v>0</v>
      </c>
      <c r="L224" s="244">
        <v>0</v>
      </c>
    </row>
    <row r="225" ht="24" hidden="1" customHeight="1" spans="1:12">
      <c r="A225" s="237">
        <v>219</v>
      </c>
      <c r="B225" s="240" t="s">
        <v>473</v>
      </c>
      <c r="C225" s="241"/>
      <c r="D225" s="240"/>
      <c r="E225" s="240"/>
      <c r="F225" s="240" t="s">
        <v>476</v>
      </c>
      <c r="G225" s="240" t="s">
        <v>476</v>
      </c>
      <c r="H225" s="242">
        <v>22</v>
      </c>
      <c r="I225" s="242">
        <v>22</v>
      </c>
      <c r="J225" s="244">
        <v>0</v>
      </c>
      <c r="K225" s="244">
        <v>0</v>
      </c>
      <c r="L225" s="244">
        <v>0</v>
      </c>
    </row>
    <row r="226" ht="24" hidden="1" customHeight="1" spans="1:12">
      <c r="A226" s="237">
        <v>220</v>
      </c>
      <c r="B226" s="240" t="s">
        <v>473</v>
      </c>
      <c r="C226" s="241"/>
      <c r="D226" s="240"/>
      <c r="E226" s="240"/>
      <c r="F226" s="240" t="s">
        <v>476</v>
      </c>
      <c r="G226" s="240" t="s">
        <v>476</v>
      </c>
      <c r="H226" s="242">
        <v>17.9</v>
      </c>
      <c r="I226" s="242">
        <v>17.9</v>
      </c>
      <c r="J226" s="244">
        <v>0</v>
      </c>
      <c r="K226" s="244">
        <v>0</v>
      </c>
      <c r="L226" s="244">
        <v>0</v>
      </c>
    </row>
  </sheetData>
  <sheetProtection formatCells="0" formatColumns="0" formatRows="0"/>
  <mergeCells count="8">
    <mergeCell ref="B1:L1"/>
    <mergeCell ref="H4:L4"/>
    <mergeCell ref="B4:B5"/>
    <mergeCell ref="C4:C5"/>
    <mergeCell ref="D4:D5"/>
    <mergeCell ref="E4:E5"/>
    <mergeCell ref="F4:F5"/>
    <mergeCell ref="G4:G5"/>
  </mergeCells>
  <pageMargins left="0.75" right="0.75" top="1" bottom="1" header="0.5" footer="0.5"/>
  <pageSetup paperSize="9" orientation="portrait"/>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F145"/>
  <sheetViews>
    <sheetView tabSelected="1" topLeftCell="A2" workbookViewId="0">
      <selection activeCell="I8" sqref="I8"/>
    </sheetView>
  </sheetViews>
  <sheetFormatPr defaultColWidth="9" defaultRowHeight="14.25"/>
  <cols>
    <col min="1" max="1" width="9" style="22"/>
    <col min="2" max="4" width="9" style="23"/>
    <col min="5" max="5" width="9" style="18"/>
    <col min="6" max="6" width="13.5" style="18" customWidth="1"/>
    <col min="7" max="8" width="9" style="18"/>
    <col min="9" max="9" width="17.125" style="24" customWidth="1"/>
    <col min="10" max="10" width="12.625" style="24" customWidth="1"/>
    <col min="11" max="17" width="9" style="18" hidden="1" customWidth="1"/>
    <col min="18" max="18" width="19.375" style="18" customWidth="1"/>
    <col min="19" max="20" width="9" style="18"/>
    <col min="21" max="21" width="16.75" style="18" customWidth="1"/>
    <col min="22" max="22" width="9" style="18"/>
    <col min="23" max="23" width="15.25" style="18" customWidth="1"/>
    <col min="24" max="16383" width="9" style="18"/>
    <col min="16384" max="16384" width="9" style="25"/>
  </cols>
  <sheetData>
    <row r="1" s="18" customFormat="1" ht="42" customHeight="1" spans="1:83">
      <c r="A1" s="26" t="s">
        <v>794</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row>
    <row r="2" s="18" customFormat="1" ht="42.75" customHeight="1" spans="1:83">
      <c r="A2" s="27"/>
      <c r="B2" s="27"/>
      <c r="C2" s="27"/>
      <c r="D2" s="27"/>
      <c r="E2" s="27"/>
      <c r="F2" s="27"/>
      <c r="G2" s="27"/>
      <c r="H2" s="27"/>
      <c r="I2" s="27"/>
      <c r="J2" s="27"/>
      <c r="K2" s="27"/>
      <c r="L2" s="27"/>
      <c r="M2" s="27"/>
      <c r="N2" s="27"/>
      <c r="O2" s="27"/>
      <c r="P2" s="27"/>
      <c r="Q2" s="27"/>
      <c r="R2" s="27"/>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127" t="s">
        <v>795</v>
      </c>
      <c r="CC2" s="127"/>
      <c r="CD2" s="127"/>
      <c r="CE2" s="127"/>
    </row>
    <row r="3" s="18" customFormat="1" spans="1:83">
      <c r="A3" s="28" t="s">
        <v>464</v>
      </c>
      <c r="B3" s="28" t="s">
        <v>796</v>
      </c>
      <c r="C3" s="28"/>
      <c r="D3" s="28"/>
      <c r="E3" s="28"/>
      <c r="F3" s="28" t="s">
        <v>797</v>
      </c>
      <c r="G3" s="28" t="s">
        <v>798</v>
      </c>
      <c r="H3" s="28" t="s">
        <v>799</v>
      </c>
      <c r="I3" s="74" t="s">
        <v>800</v>
      </c>
      <c r="J3" s="28" t="s">
        <v>470</v>
      </c>
      <c r="K3" s="28"/>
      <c r="L3" s="28"/>
      <c r="M3" s="28"/>
      <c r="N3" s="28"/>
      <c r="O3" s="28"/>
      <c r="P3" s="28"/>
      <c r="Q3" s="28"/>
      <c r="R3" s="28" t="s">
        <v>801</v>
      </c>
      <c r="S3" s="28"/>
      <c r="T3" s="28"/>
      <c r="U3" s="28" t="s">
        <v>802</v>
      </c>
      <c r="V3" s="28"/>
      <c r="W3" s="28"/>
      <c r="X3" s="28"/>
      <c r="Y3" s="28"/>
      <c r="Z3" s="28"/>
      <c r="AA3" s="28"/>
      <c r="AB3" s="28"/>
      <c r="AC3" s="28"/>
      <c r="AD3" s="28"/>
      <c r="AE3" s="28"/>
      <c r="AF3" s="28"/>
      <c r="AG3" s="28"/>
      <c r="AH3" s="28"/>
      <c r="AI3" s="28"/>
      <c r="AJ3" s="28"/>
      <c r="AK3" s="28"/>
      <c r="AL3" s="28"/>
      <c r="AM3" s="28"/>
      <c r="AN3" s="28"/>
      <c r="AO3" s="28"/>
      <c r="AP3" s="28"/>
      <c r="AQ3" s="28"/>
      <c r="AR3" s="28"/>
      <c r="AS3" s="28" t="s">
        <v>803</v>
      </c>
      <c r="AT3" s="28"/>
      <c r="AU3" s="28"/>
      <c r="AV3" s="28"/>
      <c r="AW3" s="28"/>
      <c r="AX3" s="28"/>
      <c r="AY3" s="28"/>
      <c r="AZ3" s="28"/>
      <c r="BA3" s="28"/>
      <c r="BB3" s="28"/>
      <c r="BC3" s="28"/>
      <c r="BD3" s="28"/>
      <c r="BE3" s="28"/>
      <c r="BF3" s="28"/>
      <c r="BG3" s="28"/>
      <c r="BH3" s="28"/>
      <c r="BI3" s="28"/>
      <c r="BJ3" s="28"/>
      <c r="BK3" s="28"/>
      <c r="BL3" s="28"/>
      <c r="BM3" s="28"/>
      <c r="BN3" s="28"/>
      <c r="BO3" s="28"/>
      <c r="BP3" s="28"/>
      <c r="BQ3" s="28" t="s">
        <v>804</v>
      </c>
      <c r="BR3" s="28"/>
      <c r="BS3" s="28"/>
      <c r="BT3" s="28"/>
      <c r="BU3" s="28"/>
      <c r="BV3" s="28"/>
      <c r="BW3" s="28" t="s">
        <v>805</v>
      </c>
      <c r="BX3" s="28" t="s">
        <v>806</v>
      </c>
      <c r="BY3" s="28"/>
      <c r="BZ3" s="28"/>
      <c r="CA3" s="28" t="s">
        <v>807</v>
      </c>
      <c r="CB3" s="28" t="s">
        <v>808</v>
      </c>
      <c r="CC3" s="28" t="s">
        <v>809</v>
      </c>
      <c r="CD3" s="28" t="s">
        <v>810</v>
      </c>
      <c r="CE3" s="28" t="s">
        <v>811</v>
      </c>
    </row>
    <row r="4" s="18" customFormat="1" spans="1:83">
      <c r="A4" s="28"/>
      <c r="B4" s="29" t="s">
        <v>87</v>
      </c>
      <c r="C4" s="29" t="s">
        <v>88</v>
      </c>
      <c r="D4" s="29" t="s">
        <v>89</v>
      </c>
      <c r="E4" s="28" t="s">
        <v>252</v>
      </c>
      <c r="F4" s="28"/>
      <c r="G4" s="28"/>
      <c r="H4" s="28"/>
      <c r="I4" s="74"/>
      <c r="J4" s="74" t="s">
        <v>83</v>
      </c>
      <c r="K4" s="28" t="s">
        <v>812</v>
      </c>
      <c r="L4" s="28" t="s">
        <v>813</v>
      </c>
      <c r="M4" s="28" t="s">
        <v>814</v>
      </c>
      <c r="N4" s="28" t="s">
        <v>815</v>
      </c>
      <c r="O4" s="28" t="s">
        <v>816</v>
      </c>
      <c r="P4" s="28" t="s">
        <v>817</v>
      </c>
      <c r="Q4" s="28" t="s">
        <v>818</v>
      </c>
      <c r="R4" s="28" t="s">
        <v>819</v>
      </c>
      <c r="S4" s="28" t="s">
        <v>820</v>
      </c>
      <c r="T4" s="28" t="s">
        <v>821</v>
      </c>
      <c r="U4" s="28" t="s">
        <v>822</v>
      </c>
      <c r="V4" s="28"/>
      <c r="W4" s="28"/>
      <c r="X4" s="28"/>
      <c r="Y4" s="28"/>
      <c r="Z4" s="28"/>
      <c r="AA4" s="28" t="s">
        <v>823</v>
      </c>
      <c r="AB4" s="28"/>
      <c r="AC4" s="28"/>
      <c r="AD4" s="28"/>
      <c r="AE4" s="28"/>
      <c r="AF4" s="28"/>
      <c r="AG4" s="28" t="s">
        <v>824</v>
      </c>
      <c r="AH4" s="28"/>
      <c r="AI4" s="28"/>
      <c r="AJ4" s="28"/>
      <c r="AK4" s="28"/>
      <c r="AL4" s="28"/>
      <c r="AM4" s="28" t="s">
        <v>825</v>
      </c>
      <c r="AN4" s="28"/>
      <c r="AO4" s="28"/>
      <c r="AP4" s="28"/>
      <c r="AQ4" s="28"/>
      <c r="AR4" s="28"/>
      <c r="AS4" s="28" t="s">
        <v>826</v>
      </c>
      <c r="AT4" s="28"/>
      <c r="AU4" s="28"/>
      <c r="AV4" s="28"/>
      <c r="AW4" s="28"/>
      <c r="AX4" s="28"/>
      <c r="AY4" s="28" t="s">
        <v>827</v>
      </c>
      <c r="AZ4" s="28"/>
      <c r="BA4" s="28"/>
      <c r="BB4" s="28"/>
      <c r="BC4" s="28"/>
      <c r="BD4" s="28"/>
      <c r="BE4" s="28" t="s">
        <v>828</v>
      </c>
      <c r="BF4" s="28"/>
      <c r="BG4" s="28"/>
      <c r="BH4" s="28"/>
      <c r="BI4" s="28"/>
      <c r="BJ4" s="28"/>
      <c r="BK4" s="28" t="s">
        <v>829</v>
      </c>
      <c r="BL4" s="28"/>
      <c r="BM4" s="28"/>
      <c r="BN4" s="28"/>
      <c r="BO4" s="28"/>
      <c r="BP4" s="28"/>
      <c r="BQ4" s="28" t="s">
        <v>830</v>
      </c>
      <c r="BR4" s="28"/>
      <c r="BS4" s="28"/>
      <c r="BT4" s="28"/>
      <c r="BU4" s="28"/>
      <c r="BV4" s="28"/>
      <c r="BW4" s="28"/>
      <c r="BX4" s="28" t="s">
        <v>831</v>
      </c>
      <c r="BY4" s="28" t="s">
        <v>832</v>
      </c>
      <c r="BZ4" s="28" t="s">
        <v>833</v>
      </c>
      <c r="CA4" s="28"/>
      <c r="CB4" s="28"/>
      <c r="CC4" s="28"/>
      <c r="CD4" s="28"/>
      <c r="CE4" s="28"/>
    </row>
    <row r="5" s="18" customFormat="1" spans="1:83">
      <c r="A5" s="28"/>
      <c r="B5" s="29"/>
      <c r="C5" s="29"/>
      <c r="D5" s="29"/>
      <c r="E5" s="28"/>
      <c r="F5" s="28"/>
      <c r="G5" s="28"/>
      <c r="H5" s="28"/>
      <c r="I5" s="74"/>
      <c r="J5" s="74"/>
      <c r="K5" s="28"/>
      <c r="L5" s="28"/>
      <c r="M5" s="28"/>
      <c r="N5" s="28"/>
      <c r="O5" s="28"/>
      <c r="P5" s="28"/>
      <c r="Q5" s="28"/>
      <c r="R5" s="28"/>
      <c r="S5" s="28"/>
      <c r="T5" s="28"/>
      <c r="U5" s="28" t="s">
        <v>834</v>
      </c>
      <c r="V5" s="28"/>
      <c r="W5" s="28" t="s">
        <v>835</v>
      </c>
      <c r="X5" s="28"/>
      <c r="Y5" s="28" t="s">
        <v>836</v>
      </c>
      <c r="Z5" s="28"/>
      <c r="AA5" s="28" t="s">
        <v>834</v>
      </c>
      <c r="AB5" s="28"/>
      <c r="AC5" s="28" t="s">
        <v>835</v>
      </c>
      <c r="AD5" s="28"/>
      <c r="AE5" s="28" t="s">
        <v>836</v>
      </c>
      <c r="AF5" s="28"/>
      <c r="AG5" s="28" t="s">
        <v>834</v>
      </c>
      <c r="AH5" s="28"/>
      <c r="AI5" s="28" t="s">
        <v>835</v>
      </c>
      <c r="AJ5" s="28"/>
      <c r="AK5" s="28" t="s">
        <v>836</v>
      </c>
      <c r="AL5" s="28"/>
      <c r="AM5" s="28" t="s">
        <v>834</v>
      </c>
      <c r="AN5" s="28"/>
      <c r="AO5" s="28" t="s">
        <v>835</v>
      </c>
      <c r="AP5" s="28"/>
      <c r="AQ5" s="28" t="s">
        <v>836</v>
      </c>
      <c r="AR5" s="28"/>
      <c r="AS5" s="28" t="s">
        <v>834</v>
      </c>
      <c r="AT5" s="28"/>
      <c r="AU5" s="28" t="s">
        <v>835</v>
      </c>
      <c r="AV5" s="28"/>
      <c r="AW5" s="28" t="s">
        <v>836</v>
      </c>
      <c r="AX5" s="28"/>
      <c r="AY5" s="28" t="s">
        <v>834</v>
      </c>
      <c r="AZ5" s="28"/>
      <c r="BA5" s="28" t="s">
        <v>835</v>
      </c>
      <c r="BB5" s="28"/>
      <c r="BC5" s="28" t="s">
        <v>836</v>
      </c>
      <c r="BD5" s="28"/>
      <c r="BE5" s="28" t="s">
        <v>834</v>
      </c>
      <c r="BF5" s="28"/>
      <c r="BG5" s="28" t="s">
        <v>835</v>
      </c>
      <c r="BH5" s="28"/>
      <c r="BI5" s="28" t="s">
        <v>836</v>
      </c>
      <c r="BJ5" s="28"/>
      <c r="BK5" s="28" t="s">
        <v>834</v>
      </c>
      <c r="BL5" s="28"/>
      <c r="BM5" s="28" t="s">
        <v>835</v>
      </c>
      <c r="BN5" s="28"/>
      <c r="BO5" s="28" t="s">
        <v>836</v>
      </c>
      <c r="BP5" s="28"/>
      <c r="BQ5" s="28" t="s">
        <v>834</v>
      </c>
      <c r="BR5" s="28"/>
      <c r="BS5" s="28" t="s">
        <v>835</v>
      </c>
      <c r="BT5" s="28"/>
      <c r="BU5" s="28" t="s">
        <v>836</v>
      </c>
      <c r="BV5" s="28"/>
      <c r="BW5" s="28"/>
      <c r="BX5" s="28"/>
      <c r="BY5" s="28"/>
      <c r="BZ5" s="28"/>
      <c r="CA5" s="28"/>
      <c r="CB5" s="28"/>
      <c r="CC5" s="28"/>
      <c r="CD5" s="28"/>
      <c r="CE5" s="28"/>
    </row>
    <row r="6" s="18" customFormat="1" ht="39.75" customHeight="1" spans="1:83">
      <c r="A6" s="28"/>
      <c r="B6" s="29"/>
      <c r="C6" s="29"/>
      <c r="D6" s="29"/>
      <c r="E6" s="28"/>
      <c r="F6" s="28"/>
      <c r="G6" s="28"/>
      <c r="H6" s="28"/>
      <c r="I6" s="74"/>
      <c r="J6" s="74"/>
      <c r="K6" s="28"/>
      <c r="L6" s="28"/>
      <c r="M6" s="28"/>
      <c r="N6" s="28"/>
      <c r="O6" s="28"/>
      <c r="P6" s="28"/>
      <c r="Q6" s="28"/>
      <c r="R6" s="28"/>
      <c r="S6" s="28"/>
      <c r="T6" s="28"/>
      <c r="U6" s="28" t="s">
        <v>837</v>
      </c>
      <c r="V6" s="28" t="s">
        <v>838</v>
      </c>
      <c r="W6" s="28" t="s">
        <v>837</v>
      </c>
      <c r="X6" s="28" t="s">
        <v>838</v>
      </c>
      <c r="Y6" s="28" t="s">
        <v>837</v>
      </c>
      <c r="Z6" s="28" t="s">
        <v>838</v>
      </c>
      <c r="AA6" s="28" t="s">
        <v>837</v>
      </c>
      <c r="AB6" s="28" t="s">
        <v>838</v>
      </c>
      <c r="AC6" s="28" t="s">
        <v>837</v>
      </c>
      <c r="AD6" s="28" t="s">
        <v>838</v>
      </c>
      <c r="AE6" s="28" t="s">
        <v>837</v>
      </c>
      <c r="AF6" s="28" t="s">
        <v>838</v>
      </c>
      <c r="AG6" s="28" t="s">
        <v>837</v>
      </c>
      <c r="AH6" s="28" t="s">
        <v>838</v>
      </c>
      <c r="AI6" s="28" t="s">
        <v>837</v>
      </c>
      <c r="AJ6" s="28" t="s">
        <v>838</v>
      </c>
      <c r="AK6" s="28" t="s">
        <v>837</v>
      </c>
      <c r="AL6" s="28" t="s">
        <v>838</v>
      </c>
      <c r="AM6" s="28" t="s">
        <v>837</v>
      </c>
      <c r="AN6" s="28" t="s">
        <v>838</v>
      </c>
      <c r="AO6" s="28" t="s">
        <v>837</v>
      </c>
      <c r="AP6" s="28" t="s">
        <v>838</v>
      </c>
      <c r="AQ6" s="28" t="s">
        <v>837</v>
      </c>
      <c r="AR6" s="28" t="s">
        <v>838</v>
      </c>
      <c r="AS6" s="28" t="s">
        <v>837</v>
      </c>
      <c r="AT6" s="28" t="s">
        <v>838</v>
      </c>
      <c r="AU6" s="28" t="s">
        <v>837</v>
      </c>
      <c r="AV6" s="28" t="s">
        <v>838</v>
      </c>
      <c r="AW6" s="28" t="s">
        <v>837</v>
      </c>
      <c r="AX6" s="28" t="s">
        <v>838</v>
      </c>
      <c r="AY6" s="28" t="s">
        <v>837</v>
      </c>
      <c r="AZ6" s="28" t="s">
        <v>838</v>
      </c>
      <c r="BA6" s="28" t="s">
        <v>837</v>
      </c>
      <c r="BB6" s="28" t="s">
        <v>838</v>
      </c>
      <c r="BC6" s="28" t="s">
        <v>837</v>
      </c>
      <c r="BD6" s="28" t="s">
        <v>838</v>
      </c>
      <c r="BE6" s="28" t="s">
        <v>837</v>
      </c>
      <c r="BF6" s="28" t="s">
        <v>838</v>
      </c>
      <c r="BG6" s="28" t="s">
        <v>837</v>
      </c>
      <c r="BH6" s="28" t="s">
        <v>838</v>
      </c>
      <c r="BI6" s="28" t="s">
        <v>837</v>
      </c>
      <c r="BJ6" s="28" t="s">
        <v>838</v>
      </c>
      <c r="BK6" s="28" t="s">
        <v>837</v>
      </c>
      <c r="BL6" s="28" t="s">
        <v>838</v>
      </c>
      <c r="BM6" s="28" t="s">
        <v>837</v>
      </c>
      <c r="BN6" s="28" t="s">
        <v>838</v>
      </c>
      <c r="BO6" s="28" t="s">
        <v>837</v>
      </c>
      <c r="BP6" s="28" t="s">
        <v>838</v>
      </c>
      <c r="BQ6" s="28" t="s">
        <v>837</v>
      </c>
      <c r="BR6" s="28" t="s">
        <v>838</v>
      </c>
      <c r="BS6" s="28" t="s">
        <v>837</v>
      </c>
      <c r="BT6" s="28" t="s">
        <v>838</v>
      </c>
      <c r="BU6" s="28" t="s">
        <v>837</v>
      </c>
      <c r="BV6" s="28" t="s">
        <v>838</v>
      </c>
      <c r="BW6" s="28"/>
      <c r="BX6" s="28"/>
      <c r="BY6" s="28"/>
      <c r="BZ6" s="28"/>
      <c r="CA6" s="28"/>
      <c r="CB6" s="28"/>
      <c r="CC6" s="28"/>
      <c r="CD6" s="28"/>
      <c r="CE6" s="28"/>
    </row>
    <row r="7" s="18" customFormat="1" ht="39.75" customHeight="1" spans="1:83">
      <c r="A7" s="30"/>
      <c r="B7" s="29"/>
      <c r="C7" s="29"/>
      <c r="D7" s="29"/>
      <c r="E7" s="28"/>
      <c r="F7" s="28"/>
      <c r="G7" s="28"/>
      <c r="H7" s="28"/>
      <c r="I7" s="74">
        <f>SUM(I8:I145)</f>
        <v>28266.6904</v>
      </c>
      <c r="J7" s="74">
        <f>SUM(J8:J145)</f>
        <v>28266.6904</v>
      </c>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row>
    <row r="8" s="18" customFormat="1" ht="90" customHeight="1" spans="1:83">
      <c r="A8" s="31" t="s">
        <v>839</v>
      </c>
      <c r="B8" s="32">
        <v>201</v>
      </c>
      <c r="C8" s="32" t="s">
        <v>92</v>
      </c>
      <c r="D8" s="32" t="s">
        <v>102</v>
      </c>
      <c r="E8" s="33" t="s">
        <v>412</v>
      </c>
      <c r="F8" s="34" t="s">
        <v>524</v>
      </c>
      <c r="G8" s="35" t="s">
        <v>840</v>
      </c>
      <c r="H8" s="36" t="s">
        <v>841</v>
      </c>
      <c r="I8" s="75">
        <v>8</v>
      </c>
      <c r="J8" s="75">
        <v>8</v>
      </c>
      <c r="K8" s="76"/>
      <c r="L8" s="76"/>
      <c r="M8" s="76"/>
      <c r="N8" s="76"/>
      <c r="O8" s="76"/>
      <c r="P8" s="76"/>
      <c r="Q8" s="76"/>
      <c r="R8" s="73" t="s">
        <v>842</v>
      </c>
      <c r="S8" s="73" t="s">
        <v>843</v>
      </c>
      <c r="T8" s="35"/>
      <c r="U8" s="73" t="s">
        <v>844</v>
      </c>
      <c r="V8" s="58" t="s">
        <v>845</v>
      </c>
      <c r="W8" s="73" t="s">
        <v>846</v>
      </c>
      <c r="X8" s="58" t="s">
        <v>845</v>
      </c>
      <c r="Y8" s="76"/>
      <c r="Z8" s="76"/>
      <c r="AA8" s="73" t="s">
        <v>847</v>
      </c>
      <c r="AB8" s="58" t="s">
        <v>845</v>
      </c>
      <c r="AC8" s="73" t="s">
        <v>848</v>
      </c>
      <c r="AD8" s="58" t="s">
        <v>845</v>
      </c>
      <c r="AE8" s="76"/>
      <c r="AF8" s="76"/>
      <c r="AG8" s="73" t="s">
        <v>849</v>
      </c>
      <c r="AH8" s="73" t="s">
        <v>850</v>
      </c>
      <c r="AI8" s="73" t="s">
        <v>851</v>
      </c>
      <c r="AJ8" s="73" t="s">
        <v>850</v>
      </c>
      <c r="AK8" s="76"/>
      <c r="AL8" s="76"/>
      <c r="AM8" s="58"/>
      <c r="AN8" s="58"/>
      <c r="AO8" s="58"/>
      <c r="AP8" s="58"/>
      <c r="AQ8" s="76"/>
      <c r="AR8" s="76"/>
      <c r="AS8" s="58"/>
      <c r="AT8" s="58"/>
      <c r="AU8" s="58"/>
      <c r="AV8" s="58"/>
      <c r="AW8" s="76"/>
      <c r="AX8" s="76"/>
      <c r="AY8" s="58"/>
      <c r="AZ8" s="58"/>
      <c r="BA8" s="58"/>
      <c r="BB8" s="58"/>
      <c r="BC8" s="76"/>
      <c r="BD8" s="76"/>
      <c r="BE8" s="58"/>
      <c r="BF8" s="58"/>
      <c r="BG8" s="58"/>
      <c r="BH8" s="58"/>
      <c r="BI8" s="76"/>
      <c r="BJ8" s="76"/>
      <c r="BK8" s="58"/>
      <c r="BL8" s="58"/>
      <c r="BM8" s="58"/>
      <c r="BN8" s="58"/>
      <c r="BO8" s="76"/>
      <c r="BP8" s="76"/>
      <c r="BQ8" s="73" t="s">
        <v>852</v>
      </c>
      <c r="BR8" s="58" t="s">
        <v>853</v>
      </c>
      <c r="BS8" s="73" t="s">
        <v>854</v>
      </c>
      <c r="BT8" s="58" t="s">
        <v>853</v>
      </c>
      <c r="BU8" s="73" t="s">
        <v>855</v>
      </c>
      <c r="BV8" s="58" t="s">
        <v>853</v>
      </c>
      <c r="BW8" s="128" t="s">
        <v>856</v>
      </c>
      <c r="BX8" s="58"/>
      <c r="BY8" s="58"/>
      <c r="BZ8" s="73" t="s">
        <v>850</v>
      </c>
      <c r="CA8" s="36" t="s">
        <v>857</v>
      </c>
      <c r="CB8" s="129"/>
      <c r="CC8" s="36">
        <v>2020</v>
      </c>
      <c r="CD8" s="35"/>
      <c r="CE8" s="36" t="s">
        <v>520</v>
      </c>
    </row>
    <row r="9" s="18" customFormat="1" ht="106.5" customHeight="1" spans="1:83">
      <c r="A9" s="37"/>
      <c r="B9" s="32" t="s">
        <v>91</v>
      </c>
      <c r="C9" s="32" t="s">
        <v>154</v>
      </c>
      <c r="D9" s="32" t="s">
        <v>98</v>
      </c>
      <c r="E9" s="38" t="s">
        <v>858</v>
      </c>
      <c r="F9" s="38" t="s">
        <v>537</v>
      </c>
      <c r="G9" s="35" t="s">
        <v>840</v>
      </c>
      <c r="H9" s="36" t="s">
        <v>841</v>
      </c>
      <c r="I9" s="77">
        <v>17.15</v>
      </c>
      <c r="J9" s="77">
        <v>17.15</v>
      </c>
      <c r="K9" s="76"/>
      <c r="L9" s="76"/>
      <c r="M9" s="76"/>
      <c r="N9" s="76"/>
      <c r="O9" s="76"/>
      <c r="P9" s="76"/>
      <c r="Q9" s="76"/>
      <c r="R9" s="55" t="s">
        <v>859</v>
      </c>
      <c r="S9" s="55" t="s">
        <v>860</v>
      </c>
      <c r="T9" s="35"/>
      <c r="U9" s="55" t="s">
        <v>861</v>
      </c>
      <c r="V9" s="57" t="s">
        <v>862</v>
      </c>
      <c r="W9" s="55" t="s">
        <v>863</v>
      </c>
      <c r="X9" s="57" t="s">
        <v>864</v>
      </c>
      <c r="Y9" s="76"/>
      <c r="Z9" s="76"/>
      <c r="AA9" s="58"/>
      <c r="AB9" s="58"/>
      <c r="AC9" s="58"/>
      <c r="AD9" s="58"/>
      <c r="AE9" s="76"/>
      <c r="AF9" s="76"/>
      <c r="AG9" s="58"/>
      <c r="AH9" s="58"/>
      <c r="AI9" s="58"/>
      <c r="AJ9" s="58"/>
      <c r="AK9" s="76"/>
      <c r="AL9" s="76"/>
      <c r="AM9" s="58"/>
      <c r="AN9" s="58"/>
      <c r="AO9" s="58"/>
      <c r="AP9" s="58"/>
      <c r="AQ9" s="76"/>
      <c r="AR9" s="76"/>
      <c r="AS9" s="90" t="s">
        <v>865</v>
      </c>
      <c r="AT9" s="55" t="s">
        <v>860</v>
      </c>
      <c r="AU9" s="90" t="s">
        <v>865</v>
      </c>
      <c r="AV9" s="55" t="s">
        <v>860</v>
      </c>
      <c r="AW9" s="76"/>
      <c r="AX9" s="76"/>
      <c r="AY9" s="90" t="s">
        <v>865</v>
      </c>
      <c r="AZ9" s="89" t="s">
        <v>853</v>
      </c>
      <c r="BA9" s="90" t="s">
        <v>865</v>
      </c>
      <c r="BB9" s="89" t="s">
        <v>853</v>
      </c>
      <c r="BC9" s="76"/>
      <c r="BD9" s="76"/>
      <c r="BE9" s="58"/>
      <c r="BF9" s="58"/>
      <c r="BG9" s="58"/>
      <c r="BH9" s="58"/>
      <c r="BI9" s="76"/>
      <c r="BJ9" s="76"/>
      <c r="BK9" s="90" t="s">
        <v>866</v>
      </c>
      <c r="BL9" s="89" t="s">
        <v>853</v>
      </c>
      <c r="BM9" s="90" t="s">
        <v>866</v>
      </c>
      <c r="BN9" s="89" t="s">
        <v>853</v>
      </c>
      <c r="BO9" s="76"/>
      <c r="BP9" s="76"/>
      <c r="BQ9" s="90" t="s">
        <v>867</v>
      </c>
      <c r="BR9" s="89" t="s">
        <v>853</v>
      </c>
      <c r="BS9" s="90" t="s">
        <v>867</v>
      </c>
      <c r="BT9" s="89" t="s">
        <v>853</v>
      </c>
      <c r="BU9" s="76"/>
      <c r="BV9" s="76"/>
      <c r="BW9" s="128" t="s">
        <v>856</v>
      </c>
      <c r="BX9" s="58"/>
      <c r="BY9" s="58"/>
      <c r="BZ9" s="73" t="s">
        <v>850</v>
      </c>
      <c r="CA9" s="36" t="s">
        <v>857</v>
      </c>
      <c r="CB9" s="129"/>
      <c r="CC9" s="36">
        <v>2020</v>
      </c>
      <c r="CD9" s="35"/>
      <c r="CE9" s="36" t="s">
        <v>520</v>
      </c>
    </row>
    <row r="10" s="18" customFormat="1" ht="77.25" customHeight="1" spans="1:83">
      <c r="A10" s="37"/>
      <c r="B10" s="32" t="s">
        <v>91</v>
      </c>
      <c r="C10" s="32" t="s">
        <v>165</v>
      </c>
      <c r="D10" s="32" t="s">
        <v>98</v>
      </c>
      <c r="E10" s="38" t="s">
        <v>868</v>
      </c>
      <c r="F10" s="38" t="s">
        <v>531</v>
      </c>
      <c r="G10" s="35" t="s">
        <v>840</v>
      </c>
      <c r="H10" s="36" t="s">
        <v>841</v>
      </c>
      <c r="I10" s="77">
        <v>120</v>
      </c>
      <c r="J10" s="77">
        <v>120</v>
      </c>
      <c r="K10" s="76"/>
      <c r="L10" s="76"/>
      <c r="M10" s="76"/>
      <c r="N10" s="76"/>
      <c r="O10" s="76"/>
      <c r="P10" s="76"/>
      <c r="Q10" s="76"/>
      <c r="R10" s="55" t="s">
        <v>869</v>
      </c>
      <c r="S10" s="58"/>
      <c r="T10" s="35"/>
      <c r="U10" s="57" t="s">
        <v>870</v>
      </c>
      <c r="V10" s="57" t="s">
        <v>871</v>
      </c>
      <c r="W10" s="55" t="s">
        <v>872</v>
      </c>
      <c r="X10" s="57" t="s">
        <v>871</v>
      </c>
      <c r="Y10" s="76"/>
      <c r="Z10" s="76"/>
      <c r="AA10" s="55" t="s">
        <v>873</v>
      </c>
      <c r="AB10" s="89" t="s">
        <v>853</v>
      </c>
      <c r="AC10" s="55" t="s">
        <v>874</v>
      </c>
      <c r="AD10" s="89" t="s">
        <v>853</v>
      </c>
      <c r="AE10" s="76"/>
      <c r="AF10" s="76"/>
      <c r="AG10" s="55" t="s">
        <v>875</v>
      </c>
      <c r="AH10" s="90" t="s">
        <v>850</v>
      </c>
      <c r="AI10" s="58"/>
      <c r="AJ10" s="58"/>
      <c r="AK10" s="76"/>
      <c r="AL10" s="76"/>
      <c r="AM10" s="58"/>
      <c r="AN10" s="58"/>
      <c r="AO10" s="58"/>
      <c r="AP10" s="58"/>
      <c r="AQ10" s="76"/>
      <c r="AR10" s="76"/>
      <c r="AS10" s="58"/>
      <c r="AT10" s="58"/>
      <c r="AU10" s="58"/>
      <c r="AV10" s="58"/>
      <c r="AW10" s="76"/>
      <c r="AX10" s="76"/>
      <c r="AY10" s="90" t="s">
        <v>865</v>
      </c>
      <c r="AZ10" s="89" t="s">
        <v>853</v>
      </c>
      <c r="BA10" s="90" t="s">
        <v>865</v>
      </c>
      <c r="BB10" s="89" t="s">
        <v>853</v>
      </c>
      <c r="BC10" s="76"/>
      <c r="BD10" s="76"/>
      <c r="BE10" s="58"/>
      <c r="BF10" s="58"/>
      <c r="BG10" s="58"/>
      <c r="BH10" s="58"/>
      <c r="BI10" s="76"/>
      <c r="BJ10" s="76"/>
      <c r="BK10" s="90" t="s">
        <v>866</v>
      </c>
      <c r="BL10" s="89" t="s">
        <v>853</v>
      </c>
      <c r="BM10" s="90" t="s">
        <v>866</v>
      </c>
      <c r="BN10" s="89" t="s">
        <v>853</v>
      </c>
      <c r="BO10" s="76"/>
      <c r="BP10" s="76"/>
      <c r="BQ10" s="55" t="s">
        <v>876</v>
      </c>
      <c r="BR10" s="89" t="s">
        <v>853</v>
      </c>
      <c r="BS10" s="55" t="s">
        <v>876</v>
      </c>
      <c r="BT10" s="89" t="s">
        <v>853</v>
      </c>
      <c r="BU10" s="76"/>
      <c r="BV10" s="76"/>
      <c r="BW10" s="128" t="s">
        <v>856</v>
      </c>
      <c r="BX10" s="58"/>
      <c r="BY10" s="58"/>
      <c r="BZ10" s="73" t="s">
        <v>850</v>
      </c>
      <c r="CA10" s="36" t="s">
        <v>857</v>
      </c>
      <c r="CB10" s="130"/>
      <c r="CC10" s="36">
        <v>2020</v>
      </c>
      <c r="CD10" s="35"/>
      <c r="CE10" s="36" t="s">
        <v>520</v>
      </c>
    </row>
    <row r="11" s="19" customFormat="1" ht="110.25" customHeight="1" spans="1:83">
      <c r="A11" s="37"/>
      <c r="B11" s="39" t="s">
        <v>91</v>
      </c>
      <c r="C11" s="39" t="s">
        <v>154</v>
      </c>
      <c r="D11" s="39" t="s">
        <v>98</v>
      </c>
      <c r="E11" s="40" t="s">
        <v>424</v>
      </c>
      <c r="F11" s="40" t="s">
        <v>535</v>
      </c>
      <c r="G11" s="41" t="s">
        <v>840</v>
      </c>
      <c r="H11" s="42" t="s">
        <v>841</v>
      </c>
      <c r="I11" s="78">
        <v>10</v>
      </c>
      <c r="J11" s="78">
        <v>10</v>
      </c>
      <c r="K11" s="79"/>
      <c r="L11" s="79"/>
      <c r="M11" s="79"/>
      <c r="N11" s="79"/>
      <c r="O11" s="79"/>
      <c r="P11" s="79"/>
      <c r="Q11" s="79"/>
      <c r="R11" s="89" t="s">
        <v>877</v>
      </c>
      <c r="S11" s="90" t="s">
        <v>878</v>
      </c>
      <c r="T11" s="41"/>
      <c r="U11" s="90" t="s">
        <v>879</v>
      </c>
      <c r="V11" s="89" t="s">
        <v>880</v>
      </c>
      <c r="W11" s="90" t="s">
        <v>881</v>
      </c>
      <c r="X11" s="89" t="s">
        <v>880</v>
      </c>
      <c r="Y11" s="90" t="s">
        <v>882</v>
      </c>
      <c r="Z11" s="89" t="s">
        <v>880</v>
      </c>
      <c r="AA11" s="90" t="s">
        <v>879</v>
      </c>
      <c r="AB11" s="89" t="s">
        <v>853</v>
      </c>
      <c r="AC11" s="90" t="s">
        <v>881</v>
      </c>
      <c r="AD11" s="89" t="s">
        <v>853</v>
      </c>
      <c r="AE11" s="90" t="s">
        <v>882</v>
      </c>
      <c r="AF11" s="89" t="s">
        <v>853</v>
      </c>
      <c r="AG11" s="90" t="s">
        <v>879</v>
      </c>
      <c r="AH11" s="90" t="s">
        <v>850</v>
      </c>
      <c r="AI11" s="90" t="s">
        <v>881</v>
      </c>
      <c r="AJ11" s="90" t="s">
        <v>850</v>
      </c>
      <c r="AK11" s="90" t="s">
        <v>882</v>
      </c>
      <c r="AL11" s="90" t="s">
        <v>850</v>
      </c>
      <c r="AM11" s="90"/>
      <c r="AN11" s="89"/>
      <c r="AO11" s="90"/>
      <c r="AP11" s="89"/>
      <c r="AQ11" s="79"/>
      <c r="AR11" s="79"/>
      <c r="AS11" s="90" t="s">
        <v>865</v>
      </c>
      <c r="AT11" s="90" t="s">
        <v>883</v>
      </c>
      <c r="AU11" s="90" t="s">
        <v>865</v>
      </c>
      <c r="AV11" s="90" t="s">
        <v>883</v>
      </c>
      <c r="AW11" s="79"/>
      <c r="AX11" s="79"/>
      <c r="AY11" s="90" t="s">
        <v>865</v>
      </c>
      <c r="AZ11" s="89" t="s">
        <v>853</v>
      </c>
      <c r="BA11" s="90" t="s">
        <v>865</v>
      </c>
      <c r="BB11" s="89" t="s">
        <v>853</v>
      </c>
      <c r="BC11" s="79"/>
      <c r="BD11" s="79"/>
      <c r="BE11" s="89"/>
      <c r="BF11" s="89"/>
      <c r="BG11" s="89"/>
      <c r="BH11" s="89"/>
      <c r="BI11" s="79"/>
      <c r="BJ11" s="79"/>
      <c r="BK11" s="90" t="s">
        <v>866</v>
      </c>
      <c r="BL11" s="89" t="s">
        <v>853</v>
      </c>
      <c r="BM11" s="90" t="s">
        <v>866</v>
      </c>
      <c r="BN11" s="89" t="s">
        <v>853</v>
      </c>
      <c r="BO11" s="79"/>
      <c r="BP11" s="79"/>
      <c r="BQ11" s="90" t="s">
        <v>884</v>
      </c>
      <c r="BR11" s="89" t="s">
        <v>853</v>
      </c>
      <c r="BS11" s="90" t="s">
        <v>884</v>
      </c>
      <c r="BT11" s="89" t="s">
        <v>853</v>
      </c>
      <c r="BU11" s="79"/>
      <c r="BV11" s="79"/>
      <c r="BW11" s="131" t="s">
        <v>856</v>
      </c>
      <c r="BX11" s="89"/>
      <c r="BY11" s="89"/>
      <c r="BZ11" s="90" t="s">
        <v>850</v>
      </c>
      <c r="CA11" s="42" t="s">
        <v>857</v>
      </c>
      <c r="CB11" s="132"/>
      <c r="CC11" s="42">
        <v>2020</v>
      </c>
      <c r="CD11" s="41"/>
      <c r="CE11" s="42" t="s">
        <v>520</v>
      </c>
    </row>
    <row r="12" s="19" customFormat="1" ht="112.5" customHeight="1" spans="1:83">
      <c r="A12" s="37"/>
      <c r="B12" s="39" t="s">
        <v>222</v>
      </c>
      <c r="C12" s="39" t="s">
        <v>112</v>
      </c>
      <c r="D12" s="39" t="s">
        <v>148</v>
      </c>
      <c r="E12" s="40" t="s">
        <v>885</v>
      </c>
      <c r="F12" s="40" t="s">
        <v>539</v>
      </c>
      <c r="G12" s="41" t="s">
        <v>840</v>
      </c>
      <c r="H12" s="42" t="s">
        <v>841</v>
      </c>
      <c r="I12" s="78">
        <v>5</v>
      </c>
      <c r="J12" s="78">
        <v>5</v>
      </c>
      <c r="K12" s="79"/>
      <c r="L12" s="79"/>
      <c r="M12" s="79"/>
      <c r="N12" s="79"/>
      <c r="O12" s="79"/>
      <c r="P12" s="79"/>
      <c r="Q12" s="79"/>
      <c r="R12" s="89" t="s">
        <v>886</v>
      </c>
      <c r="S12" s="89"/>
      <c r="T12" s="41"/>
      <c r="U12" s="90" t="s">
        <v>887</v>
      </c>
      <c r="V12" s="89" t="s">
        <v>888</v>
      </c>
      <c r="W12" s="89"/>
      <c r="X12" s="89"/>
      <c r="Y12" s="79"/>
      <c r="Z12" s="79"/>
      <c r="AA12" s="90" t="s">
        <v>889</v>
      </c>
      <c r="AB12" s="89" t="s">
        <v>853</v>
      </c>
      <c r="AC12" s="89"/>
      <c r="AD12" s="89"/>
      <c r="AE12" s="79"/>
      <c r="AF12" s="79"/>
      <c r="AG12" s="90" t="s">
        <v>889</v>
      </c>
      <c r="AH12" s="90" t="s">
        <v>850</v>
      </c>
      <c r="AI12" s="89"/>
      <c r="AJ12" s="89"/>
      <c r="AK12" s="79"/>
      <c r="AL12" s="79"/>
      <c r="AM12" s="89"/>
      <c r="AN12" s="113"/>
      <c r="AO12" s="89"/>
      <c r="AP12" s="89"/>
      <c r="AQ12" s="79"/>
      <c r="AR12" s="79"/>
      <c r="AS12" s="89"/>
      <c r="AT12" s="89"/>
      <c r="AU12" s="89"/>
      <c r="AV12" s="89"/>
      <c r="AW12" s="79"/>
      <c r="AX12" s="79"/>
      <c r="AY12" s="90" t="s">
        <v>865</v>
      </c>
      <c r="AZ12" s="89" t="s">
        <v>853</v>
      </c>
      <c r="BA12" s="90" t="s">
        <v>865</v>
      </c>
      <c r="BB12" s="89" t="s">
        <v>853</v>
      </c>
      <c r="BC12" s="79"/>
      <c r="BD12" s="79"/>
      <c r="BE12" s="89"/>
      <c r="BF12" s="89"/>
      <c r="BG12" s="89"/>
      <c r="BH12" s="89"/>
      <c r="BI12" s="79"/>
      <c r="BJ12" s="79"/>
      <c r="BK12" s="90" t="s">
        <v>866</v>
      </c>
      <c r="BL12" s="89" t="s">
        <v>853</v>
      </c>
      <c r="BM12" s="90" t="s">
        <v>866</v>
      </c>
      <c r="BN12" s="89" t="s">
        <v>853</v>
      </c>
      <c r="BO12" s="79"/>
      <c r="BP12" s="79"/>
      <c r="BQ12" s="90" t="s">
        <v>890</v>
      </c>
      <c r="BR12" s="89" t="s">
        <v>891</v>
      </c>
      <c r="BS12" s="89"/>
      <c r="BT12" s="89"/>
      <c r="BU12" s="79"/>
      <c r="BV12" s="79"/>
      <c r="BW12" s="131" t="s">
        <v>856</v>
      </c>
      <c r="BX12" s="89"/>
      <c r="BY12" s="89"/>
      <c r="BZ12" s="90" t="s">
        <v>850</v>
      </c>
      <c r="CA12" s="42" t="s">
        <v>857</v>
      </c>
      <c r="CB12" s="133"/>
      <c r="CC12" s="42">
        <v>2020</v>
      </c>
      <c r="CD12" s="41"/>
      <c r="CE12" s="42" t="s">
        <v>520</v>
      </c>
    </row>
    <row r="13" s="18" customFormat="1" ht="68.25" customHeight="1" spans="1:83">
      <c r="A13" s="37"/>
      <c r="B13" s="32" t="s">
        <v>91</v>
      </c>
      <c r="C13" s="32" t="s">
        <v>154</v>
      </c>
      <c r="D13" s="32" t="s">
        <v>98</v>
      </c>
      <c r="E13" s="38" t="s">
        <v>430</v>
      </c>
      <c r="F13" s="38" t="s">
        <v>533</v>
      </c>
      <c r="G13" s="35" t="s">
        <v>840</v>
      </c>
      <c r="H13" s="36" t="s">
        <v>841</v>
      </c>
      <c r="I13" s="77">
        <v>3</v>
      </c>
      <c r="J13" s="77">
        <v>3</v>
      </c>
      <c r="K13" s="76"/>
      <c r="L13" s="76"/>
      <c r="M13" s="76"/>
      <c r="N13" s="76"/>
      <c r="O13" s="76"/>
      <c r="P13" s="76"/>
      <c r="Q13" s="76"/>
      <c r="R13" s="55" t="s">
        <v>892</v>
      </c>
      <c r="S13" s="55" t="s">
        <v>893</v>
      </c>
      <c r="T13" s="35"/>
      <c r="U13" s="55" t="s">
        <v>894</v>
      </c>
      <c r="V13" s="57" t="s">
        <v>895</v>
      </c>
      <c r="W13" s="55" t="s">
        <v>896</v>
      </c>
      <c r="X13" s="57" t="s">
        <v>897</v>
      </c>
      <c r="Y13" s="76"/>
      <c r="Z13" s="76"/>
      <c r="AA13" s="55" t="s">
        <v>898</v>
      </c>
      <c r="AB13" s="57" t="s">
        <v>895</v>
      </c>
      <c r="AC13" s="55" t="s">
        <v>899</v>
      </c>
      <c r="AD13" s="57" t="s">
        <v>897</v>
      </c>
      <c r="AE13" s="76"/>
      <c r="AF13" s="76"/>
      <c r="AG13" s="55" t="s">
        <v>900</v>
      </c>
      <c r="AH13" s="55" t="s">
        <v>850</v>
      </c>
      <c r="AI13" s="55" t="s">
        <v>899</v>
      </c>
      <c r="AJ13" s="55" t="s">
        <v>850</v>
      </c>
      <c r="AK13" s="76"/>
      <c r="AL13" s="76"/>
      <c r="AM13" s="58"/>
      <c r="AN13" s="114"/>
      <c r="AO13" s="58"/>
      <c r="AP13" s="58"/>
      <c r="AQ13" s="76"/>
      <c r="AR13" s="76"/>
      <c r="AS13" s="58"/>
      <c r="AT13" s="58"/>
      <c r="AU13" s="58"/>
      <c r="AV13" s="58"/>
      <c r="AW13" s="76"/>
      <c r="AX13" s="76"/>
      <c r="AY13" s="58"/>
      <c r="AZ13" s="58"/>
      <c r="BA13" s="58"/>
      <c r="BB13" s="58"/>
      <c r="BC13" s="76"/>
      <c r="BD13" s="76"/>
      <c r="BE13" s="58"/>
      <c r="BF13" s="58"/>
      <c r="BG13" s="58"/>
      <c r="BH13" s="58"/>
      <c r="BI13" s="76"/>
      <c r="BJ13" s="76"/>
      <c r="BK13" s="58"/>
      <c r="BL13" s="58"/>
      <c r="BM13" s="58"/>
      <c r="BN13" s="58"/>
      <c r="BO13" s="76"/>
      <c r="BP13" s="76"/>
      <c r="BQ13" s="55" t="s">
        <v>901</v>
      </c>
      <c r="BR13" s="58" t="s">
        <v>853</v>
      </c>
      <c r="BS13" s="55" t="s">
        <v>902</v>
      </c>
      <c r="BT13" s="58" t="s">
        <v>853</v>
      </c>
      <c r="BU13" s="76"/>
      <c r="BV13" s="76"/>
      <c r="BW13" s="128" t="s">
        <v>856</v>
      </c>
      <c r="BX13" s="58"/>
      <c r="BY13" s="58"/>
      <c r="BZ13" s="73" t="s">
        <v>850</v>
      </c>
      <c r="CA13" s="36" t="s">
        <v>857</v>
      </c>
      <c r="CB13" s="76"/>
      <c r="CC13" s="36">
        <v>2020</v>
      </c>
      <c r="CD13" s="35"/>
      <c r="CE13" s="36" t="s">
        <v>520</v>
      </c>
    </row>
    <row r="14" s="18" customFormat="1" ht="84" customHeight="1" spans="1:83">
      <c r="A14" s="37"/>
      <c r="B14" s="32" t="s">
        <v>91</v>
      </c>
      <c r="C14" s="32" t="s">
        <v>150</v>
      </c>
      <c r="D14" s="32" t="s">
        <v>98</v>
      </c>
      <c r="E14" s="38" t="s">
        <v>430</v>
      </c>
      <c r="F14" s="38" t="s">
        <v>527</v>
      </c>
      <c r="G14" s="35" t="s">
        <v>840</v>
      </c>
      <c r="H14" s="36" t="s">
        <v>841</v>
      </c>
      <c r="I14" s="77">
        <v>1.6</v>
      </c>
      <c r="J14" s="77">
        <v>1.6</v>
      </c>
      <c r="K14" s="76"/>
      <c r="L14" s="76"/>
      <c r="M14" s="76"/>
      <c r="N14" s="76"/>
      <c r="O14" s="76"/>
      <c r="P14" s="76"/>
      <c r="Q14" s="76"/>
      <c r="R14" s="73" t="s">
        <v>903</v>
      </c>
      <c r="S14" s="73" t="s">
        <v>904</v>
      </c>
      <c r="T14" s="35"/>
      <c r="U14" s="73" t="s">
        <v>905</v>
      </c>
      <c r="V14" s="58" t="s">
        <v>906</v>
      </c>
      <c r="W14" s="58"/>
      <c r="X14" s="58"/>
      <c r="Y14" s="76"/>
      <c r="Z14" s="76"/>
      <c r="AA14" s="73" t="s">
        <v>907</v>
      </c>
      <c r="AB14" s="58" t="s">
        <v>853</v>
      </c>
      <c r="AC14" s="58"/>
      <c r="AD14" s="58"/>
      <c r="AE14" s="76"/>
      <c r="AF14" s="76"/>
      <c r="AG14" s="73" t="s">
        <v>905</v>
      </c>
      <c r="AH14" s="73" t="s">
        <v>850</v>
      </c>
      <c r="AI14" s="58"/>
      <c r="AJ14" s="58"/>
      <c r="AK14" s="76"/>
      <c r="AL14" s="76"/>
      <c r="AM14" s="114"/>
      <c r="AN14" s="114"/>
      <c r="AO14" s="58"/>
      <c r="AP14" s="58"/>
      <c r="AQ14" s="76"/>
      <c r="AR14" s="76"/>
      <c r="AS14" s="58"/>
      <c r="AT14" s="58"/>
      <c r="AU14" s="58"/>
      <c r="AV14" s="58"/>
      <c r="AW14" s="76"/>
      <c r="AX14" s="76"/>
      <c r="AY14" s="58"/>
      <c r="AZ14" s="58"/>
      <c r="BA14" s="58"/>
      <c r="BB14" s="58"/>
      <c r="BC14" s="76"/>
      <c r="BD14" s="76"/>
      <c r="BE14" s="58"/>
      <c r="BF14" s="58"/>
      <c r="BG14" s="58"/>
      <c r="BH14" s="58"/>
      <c r="BI14" s="76"/>
      <c r="BJ14" s="76"/>
      <c r="BK14" s="58"/>
      <c r="BL14" s="58"/>
      <c r="BM14" s="58"/>
      <c r="BN14" s="58"/>
      <c r="BO14" s="76"/>
      <c r="BP14" s="76"/>
      <c r="BQ14" s="73" t="s">
        <v>908</v>
      </c>
      <c r="BR14" s="58" t="s">
        <v>853</v>
      </c>
      <c r="BS14" s="58"/>
      <c r="BT14" s="58"/>
      <c r="BU14" s="76"/>
      <c r="BV14" s="76"/>
      <c r="BW14" s="128" t="s">
        <v>856</v>
      </c>
      <c r="BX14" s="58"/>
      <c r="BY14" s="58"/>
      <c r="BZ14" s="73" t="s">
        <v>850</v>
      </c>
      <c r="CA14" s="36" t="s">
        <v>857</v>
      </c>
      <c r="CB14" s="76"/>
      <c r="CC14" s="36">
        <v>2020</v>
      </c>
      <c r="CD14" s="35"/>
      <c r="CE14" s="36" t="s">
        <v>520</v>
      </c>
    </row>
    <row r="15" s="18" customFormat="1" ht="79.5" customHeight="1" spans="1:83">
      <c r="A15" s="37"/>
      <c r="B15" s="32" t="s">
        <v>91</v>
      </c>
      <c r="C15" s="32" t="s">
        <v>144</v>
      </c>
      <c r="D15" s="32" t="s">
        <v>148</v>
      </c>
      <c r="E15" s="38" t="s">
        <v>909</v>
      </c>
      <c r="F15" s="38" t="s">
        <v>541</v>
      </c>
      <c r="G15" s="35" t="s">
        <v>840</v>
      </c>
      <c r="H15" s="36" t="s">
        <v>841</v>
      </c>
      <c r="I15" s="80">
        <v>2</v>
      </c>
      <c r="J15" s="80">
        <v>2</v>
      </c>
      <c r="K15" s="76"/>
      <c r="L15" s="76"/>
      <c r="M15" s="76"/>
      <c r="N15" s="76"/>
      <c r="O15" s="76"/>
      <c r="P15" s="76"/>
      <c r="Q15" s="76"/>
      <c r="R15" s="90" t="s">
        <v>910</v>
      </c>
      <c r="S15" s="89"/>
      <c r="T15" s="41"/>
      <c r="U15" s="90" t="s">
        <v>911</v>
      </c>
      <c r="V15" s="91" t="s">
        <v>912</v>
      </c>
      <c r="W15" s="89"/>
      <c r="X15" s="89"/>
      <c r="Y15" s="79"/>
      <c r="Z15" s="79"/>
      <c r="AA15" s="90" t="s">
        <v>913</v>
      </c>
      <c r="AB15" s="90" t="s">
        <v>914</v>
      </c>
      <c r="AC15" s="19"/>
      <c r="AD15" s="89"/>
      <c r="AE15" s="79"/>
      <c r="AF15" s="79"/>
      <c r="AG15" s="89"/>
      <c r="AH15" s="89"/>
      <c r="AI15" s="89"/>
      <c r="AJ15" s="89"/>
      <c r="AK15" s="79"/>
      <c r="AL15" s="79"/>
      <c r="AM15" s="90"/>
      <c r="AN15" s="89"/>
      <c r="AO15" s="89"/>
      <c r="AP15" s="89"/>
      <c r="AQ15" s="79"/>
      <c r="AR15" s="79"/>
      <c r="AS15" s="90"/>
      <c r="AT15" s="90"/>
      <c r="AU15" s="89"/>
      <c r="AV15" s="89"/>
      <c r="AW15" s="79"/>
      <c r="AX15" s="79"/>
      <c r="AY15" s="89"/>
      <c r="AZ15" s="89"/>
      <c r="BA15" s="89"/>
      <c r="BB15" s="89"/>
      <c r="BC15" s="79"/>
      <c r="BD15" s="79"/>
      <c r="BE15" s="124"/>
      <c r="BF15" s="124"/>
      <c r="BG15" s="124"/>
      <c r="BH15" s="124"/>
      <c r="BI15" s="79"/>
      <c r="BJ15" s="79"/>
      <c r="BK15" s="124"/>
      <c r="BL15" s="124"/>
      <c r="BM15" s="124"/>
      <c r="BN15" s="124"/>
      <c r="BO15" s="79"/>
      <c r="BP15" s="79"/>
      <c r="BQ15" s="91" t="s">
        <v>915</v>
      </c>
      <c r="BR15" s="90" t="s">
        <v>853</v>
      </c>
      <c r="BS15" s="94"/>
      <c r="BT15" s="94"/>
      <c r="BU15" s="76"/>
      <c r="BV15" s="76"/>
      <c r="BW15" s="128" t="s">
        <v>856</v>
      </c>
      <c r="BX15" s="94"/>
      <c r="BY15" s="94"/>
      <c r="BZ15" s="73" t="s">
        <v>850</v>
      </c>
      <c r="CA15" s="36" t="s">
        <v>857</v>
      </c>
      <c r="CB15" s="76"/>
      <c r="CC15" s="36">
        <v>2020</v>
      </c>
      <c r="CD15" s="35"/>
      <c r="CE15" s="36" t="s">
        <v>520</v>
      </c>
    </row>
    <row r="16" s="18" customFormat="1" ht="107.25" customHeight="1" spans="1:83">
      <c r="A16" s="37"/>
      <c r="B16" s="32" t="s">
        <v>91</v>
      </c>
      <c r="C16" s="32" t="s">
        <v>154</v>
      </c>
      <c r="D16" s="32" t="s">
        <v>98</v>
      </c>
      <c r="E16" s="38" t="s">
        <v>868</v>
      </c>
      <c r="F16" s="38" t="s">
        <v>529</v>
      </c>
      <c r="G16" s="35" t="s">
        <v>840</v>
      </c>
      <c r="H16" s="36" t="s">
        <v>841</v>
      </c>
      <c r="I16" s="80">
        <v>8.2</v>
      </c>
      <c r="J16" s="80">
        <v>8.2</v>
      </c>
      <c r="K16" s="76"/>
      <c r="L16" s="76"/>
      <c r="M16" s="76"/>
      <c r="N16" s="76"/>
      <c r="O16" s="76"/>
      <c r="P16" s="76"/>
      <c r="Q16" s="76"/>
      <c r="R16" s="92" t="s">
        <v>916</v>
      </c>
      <c r="S16" s="92" t="s">
        <v>917</v>
      </c>
      <c r="T16" s="35"/>
      <c r="U16" s="92" t="s">
        <v>918</v>
      </c>
      <c r="V16" s="93" t="s">
        <v>919</v>
      </c>
      <c r="W16" s="92" t="s">
        <v>920</v>
      </c>
      <c r="X16" s="93" t="s">
        <v>919</v>
      </c>
      <c r="Y16" s="110"/>
      <c r="Z16" s="110"/>
      <c r="AA16" s="92" t="s">
        <v>921</v>
      </c>
      <c r="AB16" s="93" t="s">
        <v>853</v>
      </c>
      <c r="AC16" s="92" t="s">
        <v>922</v>
      </c>
      <c r="AD16" s="93" t="s">
        <v>853</v>
      </c>
      <c r="AE16" s="110"/>
      <c r="AF16" s="110"/>
      <c r="AG16" s="92" t="s">
        <v>923</v>
      </c>
      <c r="AH16" s="115" t="s">
        <v>850</v>
      </c>
      <c r="AI16" s="93"/>
      <c r="AJ16" s="93"/>
      <c r="AK16" s="110"/>
      <c r="AL16" s="110"/>
      <c r="AM16" s="92" t="s">
        <v>924</v>
      </c>
      <c r="AN16" s="93" t="s">
        <v>925</v>
      </c>
      <c r="AO16" s="92" t="s">
        <v>924</v>
      </c>
      <c r="AP16" s="93" t="s">
        <v>926</v>
      </c>
      <c r="AQ16" s="110"/>
      <c r="AR16" s="110"/>
      <c r="AS16" s="121" t="s">
        <v>865</v>
      </c>
      <c r="AT16" s="92" t="s">
        <v>927</v>
      </c>
      <c r="AU16" s="121"/>
      <c r="AV16" s="121"/>
      <c r="AW16" s="110"/>
      <c r="AX16" s="110"/>
      <c r="AY16" s="121" t="s">
        <v>865</v>
      </c>
      <c r="AZ16" s="123" t="s">
        <v>853</v>
      </c>
      <c r="BA16" s="121" t="s">
        <v>865</v>
      </c>
      <c r="BB16" s="123" t="s">
        <v>853</v>
      </c>
      <c r="BC16" s="110"/>
      <c r="BD16" s="110"/>
      <c r="BE16" s="123"/>
      <c r="BF16" s="123"/>
      <c r="BG16" s="123"/>
      <c r="BH16" s="123"/>
      <c r="BI16" s="110"/>
      <c r="BJ16" s="110"/>
      <c r="BK16" s="92" t="s">
        <v>866</v>
      </c>
      <c r="BL16" s="123" t="s">
        <v>853</v>
      </c>
      <c r="BM16" s="92" t="s">
        <v>866</v>
      </c>
      <c r="BN16" s="123" t="s">
        <v>853</v>
      </c>
      <c r="BO16" s="110"/>
      <c r="BP16" s="110"/>
      <c r="BQ16" s="92" t="s">
        <v>928</v>
      </c>
      <c r="BR16" s="123" t="s">
        <v>853</v>
      </c>
      <c r="BS16" s="92" t="s">
        <v>928</v>
      </c>
      <c r="BT16" s="123" t="s">
        <v>853</v>
      </c>
      <c r="BU16" s="76"/>
      <c r="BV16" s="76"/>
      <c r="BW16" s="128" t="s">
        <v>856</v>
      </c>
      <c r="BX16" s="94"/>
      <c r="BY16" s="94"/>
      <c r="BZ16" s="73" t="s">
        <v>850</v>
      </c>
      <c r="CA16" s="36" t="s">
        <v>857</v>
      </c>
      <c r="CB16" s="76"/>
      <c r="CC16" s="36">
        <v>2020</v>
      </c>
      <c r="CD16" s="35"/>
      <c r="CE16" s="36" t="s">
        <v>520</v>
      </c>
    </row>
    <row r="17" s="18" customFormat="1" ht="159" customHeight="1" spans="1:83">
      <c r="A17" s="37"/>
      <c r="B17" s="32" t="s">
        <v>91</v>
      </c>
      <c r="C17" s="32" t="s">
        <v>154</v>
      </c>
      <c r="D17" s="32" t="s">
        <v>148</v>
      </c>
      <c r="E17" s="38" t="s">
        <v>929</v>
      </c>
      <c r="F17" s="38" t="s">
        <v>543</v>
      </c>
      <c r="G17" s="35" t="s">
        <v>840</v>
      </c>
      <c r="H17" s="36" t="s">
        <v>841</v>
      </c>
      <c r="I17" s="80">
        <v>277</v>
      </c>
      <c r="J17" s="80">
        <v>277</v>
      </c>
      <c r="K17" s="76"/>
      <c r="L17" s="76"/>
      <c r="M17" s="76"/>
      <c r="N17" s="76"/>
      <c r="O17" s="76"/>
      <c r="P17" s="76"/>
      <c r="Q17" s="76"/>
      <c r="R17" s="55" t="s">
        <v>930</v>
      </c>
      <c r="S17" s="94"/>
      <c r="T17" s="35"/>
      <c r="U17" s="55" t="s">
        <v>931</v>
      </c>
      <c r="V17" s="57" t="s">
        <v>871</v>
      </c>
      <c r="W17" s="94"/>
      <c r="X17" s="94"/>
      <c r="Y17" s="76"/>
      <c r="Z17" s="76"/>
      <c r="AA17" s="55" t="s">
        <v>932</v>
      </c>
      <c r="AB17" s="55" t="s">
        <v>933</v>
      </c>
      <c r="AC17" s="94"/>
      <c r="AD17" s="94"/>
      <c r="AE17" s="76"/>
      <c r="AF17" s="76"/>
      <c r="AG17" s="94"/>
      <c r="AH17" s="94"/>
      <c r="AI17" s="94"/>
      <c r="AJ17" s="94"/>
      <c r="AK17" s="76"/>
      <c r="AL17" s="76"/>
      <c r="AM17" s="94"/>
      <c r="AN17" s="94"/>
      <c r="AO17" s="94"/>
      <c r="AP17" s="94"/>
      <c r="AQ17" s="76"/>
      <c r="AR17" s="76"/>
      <c r="AS17" s="90" t="s">
        <v>865</v>
      </c>
      <c r="AT17" s="90" t="s">
        <v>934</v>
      </c>
      <c r="AU17" s="90" t="s">
        <v>865</v>
      </c>
      <c r="AV17" s="90" t="s">
        <v>934</v>
      </c>
      <c r="AW17" s="79"/>
      <c r="AX17" s="79"/>
      <c r="AY17" s="90" t="s">
        <v>865</v>
      </c>
      <c r="AZ17" s="89" t="s">
        <v>853</v>
      </c>
      <c r="BA17" s="90" t="s">
        <v>865</v>
      </c>
      <c r="BB17" s="89" t="s">
        <v>853</v>
      </c>
      <c r="BC17" s="79"/>
      <c r="BD17" s="79"/>
      <c r="BE17" s="89"/>
      <c r="BF17" s="89"/>
      <c r="BG17" s="89"/>
      <c r="BH17" s="89"/>
      <c r="BI17" s="79"/>
      <c r="BJ17" s="79"/>
      <c r="BK17" s="90" t="s">
        <v>866</v>
      </c>
      <c r="BL17" s="89" t="s">
        <v>853</v>
      </c>
      <c r="BM17" s="90" t="s">
        <v>866</v>
      </c>
      <c r="BN17" s="89" t="s">
        <v>853</v>
      </c>
      <c r="BO17" s="79"/>
      <c r="BP17" s="79"/>
      <c r="BQ17" s="90"/>
      <c r="BR17" s="89"/>
      <c r="BS17" s="90"/>
      <c r="BT17" s="89"/>
      <c r="BU17" s="79"/>
      <c r="BV17" s="76"/>
      <c r="BW17" s="128" t="s">
        <v>856</v>
      </c>
      <c r="BX17" s="94"/>
      <c r="BY17" s="94"/>
      <c r="BZ17" s="73" t="s">
        <v>850</v>
      </c>
      <c r="CA17" s="36" t="s">
        <v>857</v>
      </c>
      <c r="CB17" s="76"/>
      <c r="CC17" s="36">
        <v>2020</v>
      </c>
      <c r="CD17" s="35"/>
      <c r="CE17" s="36" t="s">
        <v>520</v>
      </c>
    </row>
    <row r="18" s="18" customFormat="1" ht="110.25" customHeight="1" spans="1:83">
      <c r="A18" s="37"/>
      <c r="B18" s="32" t="s">
        <v>91</v>
      </c>
      <c r="C18" s="32" t="s">
        <v>150</v>
      </c>
      <c r="D18" s="32" t="s">
        <v>148</v>
      </c>
      <c r="E18" s="43" t="s">
        <v>935</v>
      </c>
      <c r="F18" s="43" t="s">
        <v>936</v>
      </c>
      <c r="G18" s="35" t="s">
        <v>840</v>
      </c>
      <c r="H18" s="36" t="s">
        <v>841</v>
      </c>
      <c r="I18" s="81">
        <v>1000</v>
      </c>
      <c r="J18" s="81">
        <v>1000</v>
      </c>
      <c r="K18" s="76"/>
      <c r="L18" s="76"/>
      <c r="M18" s="76"/>
      <c r="N18" s="76"/>
      <c r="O18" s="76"/>
      <c r="P18" s="76"/>
      <c r="Q18" s="76"/>
      <c r="R18" s="73" t="s">
        <v>937</v>
      </c>
      <c r="S18" s="58"/>
      <c r="T18" s="35"/>
      <c r="U18" s="73" t="s">
        <v>938</v>
      </c>
      <c r="V18" s="58"/>
      <c r="W18" s="58"/>
      <c r="X18" s="58"/>
      <c r="Y18" s="76"/>
      <c r="Z18" s="76"/>
      <c r="AA18" s="58"/>
      <c r="AB18" s="58"/>
      <c r="AC18" s="58"/>
      <c r="AD18" s="58"/>
      <c r="AE18" s="76"/>
      <c r="AF18" s="76"/>
      <c r="AG18" s="58" t="s">
        <v>939</v>
      </c>
      <c r="AH18" s="58"/>
      <c r="AI18" s="58"/>
      <c r="AJ18" s="58"/>
      <c r="AK18" s="76"/>
      <c r="AL18" s="76"/>
      <c r="AM18" s="58"/>
      <c r="AN18" s="58"/>
      <c r="AO18" s="58"/>
      <c r="AP18" s="58"/>
      <c r="AQ18" s="76"/>
      <c r="AR18" s="76"/>
      <c r="AS18" s="58"/>
      <c r="AT18" s="58"/>
      <c r="AU18" s="58"/>
      <c r="AV18" s="58"/>
      <c r="AW18" s="76"/>
      <c r="AX18" s="76"/>
      <c r="AY18" s="58"/>
      <c r="AZ18" s="58"/>
      <c r="BA18" s="58"/>
      <c r="BB18" s="58"/>
      <c r="BC18" s="76"/>
      <c r="BD18" s="76"/>
      <c r="BE18" s="58"/>
      <c r="BF18" s="58"/>
      <c r="BG18" s="58"/>
      <c r="BH18" s="58"/>
      <c r="BI18" s="76"/>
      <c r="BJ18" s="76"/>
      <c r="BK18" s="58"/>
      <c r="BL18" s="58"/>
      <c r="BM18" s="58"/>
      <c r="BN18" s="58"/>
      <c r="BO18" s="76"/>
      <c r="BP18" s="76"/>
      <c r="BQ18" s="73" t="s">
        <v>940</v>
      </c>
      <c r="BR18" s="58"/>
      <c r="BS18" s="58"/>
      <c r="BT18" s="58"/>
      <c r="BU18" s="76"/>
      <c r="BV18" s="76"/>
      <c r="BW18" s="128" t="s">
        <v>856</v>
      </c>
      <c r="BX18" s="58"/>
      <c r="BY18" s="58"/>
      <c r="BZ18" s="73" t="s">
        <v>850</v>
      </c>
      <c r="CA18" s="36" t="s">
        <v>857</v>
      </c>
      <c r="CB18" s="76"/>
      <c r="CC18" s="36">
        <v>2020</v>
      </c>
      <c r="CD18" s="35"/>
      <c r="CE18" s="36" t="s">
        <v>520</v>
      </c>
    </row>
    <row r="19" s="18" customFormat="1" ht="94.5" customHeight="1" spans="1:83">
      <c r="A19" s="44"/>
      <c r="B19" s="32" t="s">
        <v>182</v>
      </c>
      <c r="C19" s="32" t="s">
        <v>98</v>
      </c>
      <c r="D19" s="32" t="s">
        <v>96</v>
      </c>
      <c r="E19" s="45" t="s">
        <v>402</v>
      </c>
      <c r="F19" s="38" t="s">
        <v>522</v>
      </c>
      <c r="G19" s="35" t="s">
        <v>840</v>
      </c>
      <c r="H19" s="36" t="s">
        <v>841</v>
      </c>
      <c r="I19" s="81">
        <v>26.48</v>
      </c>
      <c r="J19" s="81">
        <v>26.48</v>
      </c>
      <c r="K19" s="76"/>
      <c r="L19" s="76"/>
      <c r="M19" s="76"/>
      <c r="N19" s="76"/>
      <c r="O19" s="76"/>
      <c r="P19" s="76"/>
      <c r="Q19" s="76"/>
      <c r="R19" s="95" t="s">
        <v>941</v>
      </c>
      <c r="S19" s="96"/>
      <c r="T19" s="35"/>
      <c r="U19" s="95" t="s">
        <v>942</v>
      </c>
      <c r="V19" s="96" t="s">
        <v>943</v>
      </c>
      <c r="W19" s="95" t="s">
        <v>944</v>
      </c>
      <c r="X19" s="96" t="s">
        <v>945</v>
      </c>
      <c r="Y19" s="76"/>
      <c r="Z19" s="76"/>
      <c r="AA19" s="95" t="s">
        <v>946</v>
      </c>
      <c r="AB19" s="111">
        <v>1</v>
      </c>
      <c r="AC19" s="96"/>
      <c r="AD19" s="96"/>
      <c r="AE19" s="76"/>
      <c r="AF19" s="76"/>
      <c r="AG19" s="95" t="s">
        <v>944</v>
      </c>
      <c r="AH19" s="95" t="s">
        <v>850</v>
      </c>
      <c r="AI19" s="96"/>
      <c r="AJ19" s="96"/>
      <c r="AK19" s="76"/>
      <c r="AL19" s="76"/>
      <c r="AM19" s="58"/>
      <c r="AN19" s="96"/>
      <c r="AO19" s="96"/>
      <c r="AP19" s="96"/>
      <c r="AQ19" s="76"/>
      <c r="AR19" s="76"/>
      <c r="AS19" s="96"/>
      <c r="AT19" s="96"/>
      <c r="AU19" s="96"/>
      <c r="AV19" s="96"/>
      <c r="AW19" s="76"/>
      <c r="AX19" s="76"/>
      <c r="AY19" s="96"/>
      <c r="AZ19" s="96"/>
      <c r="BA19" s="96"/>
      <c r="BB19" s="96"/>
      <c r="BC19" s="76"/>
      <c r="BD19" s="76"/>
      <c r="BE19" s="96"/>
      <c r="BF19" s="96"/>
      <c r="BG19" s="96"/>
      <c r="BH19" s="96"/>
      <c r="BI19" s="76"/>
      <c r="BJ19" s="76"/>
      <c r="BK19" s="96"/>
      <c r="BL19" s="96"/>
      <c r="BM19" s="96"/>
      <c r="BN19" s="96"/>
      <c r="BO19" s="76"/>
      <c r="BP19" s="76"/>
      <c r="BQ19" s="73" t="s">
        <v>947</v>
      </c>
      <c r="BR19" s="58" t="s">
        <v>853</v>
      </c>
      <c r="BS19" s="58"/>
      <c r="BT19" s="96"/>
      <c r="BU19" s="76"/>
      <c r="BV19" s="76"/>
      <c r="BW19" s="128" t="s">
        <v>856</v>
      </c>
      <c r="BX19" s="96"/>
      <c r="BY19" s="96"/>
      <c r="BZ19" s="73" t="s">
        <v>850</v>
      </c>
      <c r="CA19" s="36" t="s">
        <v>857</v>
      </c>
      <c r="CB19" s="76"/>
      <c r="CC19" s="36">
        <v>2020</v>
      </c>
      <c r="CD19" s="35"/>
      <c r="CE19" s="36" t="s">
        <v>520</v>
      </c>
    </row>
    <row r="20" s="18" customFormat="1" ht="29.25" customHeight="1" spans="1:83">
      <c r="A20" s="31" t="s">
        <v>948</v>
      </c>
      <c r="B20" s="46">
        <v>2010302</v>
      </c>
      <c r="C20" s="46">
        <v>50299</v>
      </c>
      <c r="D20" s="46">
        <v>30299</v>
      </c>
      <c r="E20" s="47" t="s">
        <v>949</v>
      </c>
      <c r="F20" s="48" t="s">
        <v>950</v>
      </c>
      <c r="G20" s="49" t="s">
        <v>951</v>
      </c>
      <c r="H20" s="49" t="s">
        <v>952</v>
      </c>
      <c r="I20" s="82">
        <v>10</v>
      </c>
      <c r="J20" s="82">
        <v>10</v>
      </c>
      <c r="K20" s="76"/>
      <c r="L20" s="76"/>
      <c r="M20" s="76"/>
      <c r="N20" s="76"/>
      <c r="O20" s="76"/>
      <c r="P20" s="76"/>
      <c r="Q20" s="76"/>
      <c r="R20" s="48" t="s">
        <v>953</v>
      </c>
      <c r="S20" s="97"/>
      <c r="T20" s="35"/>
      <c r="U20" s="98" t="s">
        <v>954</v>
      </c>
      <c r="V20" s="82">
        <v>10</v>
      </c>
      <c r="W20" s="97"/>
      <c r="X20" s="97"/>
      <c r="Y20" s="76"/>
      <c r="Z20" s="76"/>
      <c r="AA20" s="98" t="s">
        <v>955</v>
      </c>
      <c r="AB20" s="82">
        <v>10</v>
      </c>
      <c r="AC20" s="97"/>
      <c r="AD20" s="97"/>
      <c r="AE20" s="76"/>
      <c r="AF20" s="76"/>
      <c r="AG20" s="98"/>
      <c r="AH20" s="97"/>
      <c r="AI20" s="97"/>
      <c r="AJ20" s="97"/>
      <c r="AK20" s="76"/>
      <c r="AL20" s="76"/>
      <c r="AM20" s="97"/>
      <c r="AN20" s="97"/>
      <c r="AO20" s="97"/>
      <c r="AP20" s="97"/>
      <c r="AQ20" s="76"/>
      <c r="AR20" s="76"/>
      <c r="AS20" s="97"/>
      <c r="AT20" s="97"/>
      <c r="AU20" s="97"/>
      <c r="AV20" s="97"/>
      <c r="AW20" s="76"/>
      <c r="AX20" s="76"/>
      <c r="AY20" s="97"/>
      <c r="AZ20" s="97"/>
      <c r="BA20" s="97"/>
      <c r="BB20" s="97"/>
      <c r="BC20" s="76"/>
      <c r="BD20" s="76"/>
      <c r="BE20" s="97"/>
      <c r="BF20" s="97"/>
      <c r="BG20" s="97"/>
      <c r="BH20" s="97"/>
      <c r="BI20" s="76"/>
      <c r="BJ20" s="76"/>
      <c r="BK20" s="97"/>
      <c r="BL20" s="97"/>
      <c r="BM20" s="97"/>
      <c r="BN20" s="97"/>
      <c r="BO20" s="76"/>
      <c r="BP20" s="76"/>
      <c r="BQ20" s="110" t="s">
        <v>956</v>
      </c>
      <c r="BR20" s="126">
        <v>1</v>
      </c>
      <c r="BS20" s="97"/>
      <c r="BT20" s="97"/>
      <c r="BU20" s="76"/>
      <c r="BV20" s="76"/>
      <c r="BW20" s="76" t="s">
        <v>856</v>
      </c>
      <c r="BX20" s="97"/>
      <c r="BY20" s="97"/>
      <c r="BZ20" s="98" t="s">
        <v>955</v>
      </c>
      <c r="CA20" s="35" t="s">
        <v>857</v>
      </c>
      <c r="CB20" s="129"/>
      <c r="CC20" s="35">
        <v>2020</v>
      </c>
      <c r="CD20" s="35"/>
      <c r="CE20" s="35" t="s">
        <v>520</v>
      </c>
    </row>
    <row r="21" s="18" customFormat="1" ht="29.25" customHeight="1" spans="1:83">
      <c r="A21" s="37"/>
      <c r="B21" s="46">
        <v>2010302</v>
      </c>
      <c r="C21" s="46">
        <v>50299</v>
      </c>
      <c r="D21" s="46">
        <v>30299</v>
      </c>
      <c r="E21" s="47" t="s">
        <v>949</v>
      </c>
      <c r="F21" s="48" t="s">
        <v>489</v>
      </c>
      <c r="G21" s="49" t="s">
        <v>951</v>
      </c>
      <c r="H21" s="49" t="s">
        <v>952</v>
      </c>
      <c r="I21" s="82">
        <v>30</v>
      </c>
      <c r="J21" s="82">
        <v>30</v>
      </c>
      <c r="K21" s="76"/>
      <c r="L21" s="76"/>
      <c r="M21" s="76"/>
      <c r="N21" s="76"/>
      <c r="O21" s="76"/>
      <c r="P21" s="76"/>
      <c r="Q21" s="76"/>
      <c r="R21" s="48" t="s">
        <v>957</v>
      </c>
      <c r="S21" s="97"/>
      <c r="T21" s="35"/>
      <c r="U21" s="98" t="s">
        <v>954</v>
      </c>
      <c r="V21" s="82">
        <v>30</v>
      </c>
      <c r="W21" s="97"/>
      <c r="X21" s="97"/>
      <c r="Y21" s="76"/>
      <c r="Z21" s="76"/>
      <c r="AA21" s="98" t="s">
        <v>955</v>
      </c>
      <c r="AB21" s="82">
        <v>30</v>
      </c>
      <c r="AC21" s="97"/>
      <c r="AD21" s="97"/>
      <c r="AE21" s="76"/>
      <c r="AF21" s="76"/>
      <c r="AG21" s="97"/>
      <c r="AH21" s="97"/>
      <c r="AI21" s="97"/>
      <c r="AJ21" s="97"/>
      <c r="AK21" s="76"/>
      <c r="AL21" s="76"/>
      <c r="AM21" s="97"/>
      <c r="AN21" s="97"/>
      <c r="AO21" s="97"/>
      <c r="AP21" s="97"/>
      <c r="AQ21" s="76"/>
      <c r="AR21" s="76"/>
      <c r="AS21" s="97"/>
      <c r="AT21" s="97"/>
      <c r="AU21" s="97"/>
      <c r="AV21" s="97"/>
      <c r="AW21" s="76"/>
      <c r="AX21" s="76"/>
      <c r="AY21" s="97"/>
      <c r="AZ21" s="97"/>
      <c r="BA21" s="97"/>
      <c r="BB21" s="97"/>
      <c r="BC21" s="76"/>
      <c r="BD21" s="76"/>
      <c r="BE21" s="97"/>
      <c r="BF21" s="97"/>
      <c r="BG21" s="97"/>
      <c r="BH21" s="97"/>
      <c r="BI21" s="76"/>
      <c r="BJ21" s="76"/>
      <c r="BK21" s="97"/>
      <c r="BL21" s="97"/>
      <c r="BM21" s="97"/>
      <c r="BN21" s="97"/>
      <c r="BO21" s="76"/>
      <c r="BP21" s="76"/>
      <c r="BQ21" s="110" t="s">
        <v>956</v>
      </c>
      <c r="BR21" s="126">
        <v>1</v>
      </c>
      <c r="BS21" s="97"/>
      <c r="BT21" s="97"/>
      <c r="BU21" s="76"/>
      <c r="BV21" s="76"/>
      <c r="BW21" s="76" t="s">
        <v>856</v>
      </c>
      <c r="BX21" s="97"/>
      <c r="BY21" s="97"/>
      <c r="BZ21" s="98" t="s">
        <v>955</v>
      </c>
      <c r="CA21" s="35" t="s">
        <v>857</v>
      </c>
      <c r="CB21" s="130"/>
      <c r="CC21" s="35">
        <v>2020</v>
      </c>
      <c r="CD21" s="35"/>
      <c r="CE21" s="35" t="s">
        <v>520</v>
      </c>
    </row>
    <row r="22" s="18" customFormat="1" ht="29.25" customHeight="1" spans="1:83">
      <c r="A22" s="37"/>
      <c r="B22" s="46">
        <v>2010302</v>
      </c>
      <c r="C22" s="46">
        <v>50201</v>
      </c>
      <c r="D22" s="46">
        <v>30202</v>
      </c>
      <c r="E22" s="47" t="s">
        <v>949</v>
      </c>
      <c r="F22" s="48" t="s">
        <v>504</v>
      </c>
      <c r="G22" s="49" t="s">
        <v>951</v>
      </c>
      <c r="H22" s="49" t="s">
        <v>952</v>
      </c>
      <c r="I22" s="82">
        <v>30</v>
      </c>
      <c r="J22" s="82">
        <v>30</v>
      </c>
      <c r="K22" s="76"/>
      <c r="L22" s="76"/>
      <c r="M22" s="76"/>
      <c r="N22" s="76"/>
      <c r="O22" s="76"/>
      <c r="P22" s="76"/>
      <c r="Q22" s="76"/>
      <c r="R22" s="48" t="s">
        <v>958</v>
      </c>
      <c r="S22" s="97"/>
      <c r="T22" s="35"/>
      <c r="U22" s="98" t="s">
        <v>959</v>
      </c>
      <c r="V22" s="82">
        <v>30</v>
      </c>
      <c r="W22" s="97"/>
      <c r="X22" s="97"/>
      <c r="Y22" s="76"/>
      <c r="Z22" s="76"/>
      <c r="AA22" s="98" t="s">
        <v>955</v>
      </c>
      <c r="AB22" s="82">
        <v>30</v>
      </c>
      <c r="AC22" s="97"/>
      <c r="AD22" s="97"/>
      <c r="AE22" s="76"/>
      <c r="AF22" s="76"/>
      <c r="AG22" s="97"/>
      <c r="AH22" s="97"/>
      <c r="AI22" s="97"/>
      <c r="AJ22" s="97"/>
      <c r="AK22" s="76"/>
      <c r="AL22" s="76"/>
      <c r="AM22" s="97"/>
      <c r="AN22" s="97"/>
      <c r="AO22" s="97"/>
      <c r="AP22" s="97"/>
      <c r="AQ22" s="76"/>
      <c r="AR22" s="76"/>
      <c r="AS22" s="97"/>
      <c r="AT22" s="97"/>
      <c r="AU22" s="97"/>
      <c r="AV22" s="97"/>
      <c r="AW22" s="76"/>
      <c r="AX22" s="76"/>
      <c r="AY22" s="97"/>
      <c r="AZ22" s="97"/>
      <c r="BA22" s="97"/>
      <c r="BB22" s="97"/>
      <c r="BC22" s="76"/>
      <c r="BD22" s="76"/>
      <c r="BE22" s="97"/>
      <c r="BF22" s="97"/>
      <c r="BG22" s="97"/>
      <c r="BH22" s="97"/>
      <c r="BI22" s="76"/>
      <c r="BJ22" s="76"/>
      <c r="BK22" s="97"/>
      <c r="BL22" s="97"/>
      <c r="BM22" s="97"/>
      <c r="BN22" s="97"/>
      <c r="BO22" s="76"/>
      <c r="BP22" s="76"/>
      <c r="BQ22" s="110" t="s">
        <v>956</v>
      </c>
      <c r="BR22" s="126">
        <v>1</v>
      </c>
      <c r="BS22" s="97"/>
      <c r="BT22" s="97"/>
      <c r="BU22" s="76"/>
      <c r="BV22" s="76"/>
      <c r="BW22" s="76" t="s">
        <v>856</v>
      </c>
      <c r="BX22" s="97"/>
      <c r="BY22" s="97"/>
      <c r="BZ22" s="98" t="s">
        <v>955</v>
      </c>
      <c r="CA22" s="35" t="s">
        <v>857</v>
      </c>
      <c r="CB22" s="134"/>
      <c r="CC22" s="35">
        <v>2020</v>
      </c>
      <c r="CD22" s="35"/>
      <c r="CE22" s="35" t="s">
        <v>520</v>
      </c>
    </row>
    <row r="23" s="18" customFormat="1" ht="29.25" customHeight="1" spans="1:83">
      <c r="A23" s="37"/>
      <c r="B23" s="46">
        <v>2010302</v>
      </c>
      <c r="C23" s="46">
        <v>50299</v>
      </c>
      <c r="D23" s="46">
        <v>30299</v>
      </c>
      <c r="E23" s="47" t="s">
        <v>949</v>
      </c>
      <c r="F23" s="48" t="s">
        <v>960</v>
      </c>
      <c r="G23" s="49" t="s">
        <v>951</v>
      </c>
      <c r="H23" s="49" t="s">
        <v>952</v>
      </c>
      <c r="I23" s="82">
        <v>13.7</v>
      </c>
      <c r="J23" s="82">
        <v>13.7</v>
      </c>
      <c r="K23" s="76"/>
      <c r="L23" s="76"/>
      <c r="M23" s="76"/>
      <c r="N23" s="76"/>
      <c r="O23" s="76"/>
      <c r="P23" s="76"/>
      <c r="Q23" s="76"/>
      <c r="R23" s="48" t="s">
        <v>961</v>
      </c>
      <c r="S23" s="97"/>
      <c r="T23" s="35"/>
      <c r="U23" s="98" t="s">
        <v>954</v>
      </c>
      <c r="V23" s="82">
        <v>13.7</v>
      </c>
      <c r="W23" s="97"/>
      <c r="X23" s="97"/>
      <c r="Y23" s="76"/>
      <c r="Z23" s="76"/>
      <c r="AA23" s="98" t="s">
        <v>955</v>
      </c>
      <c r="AB23" s="82">
        <v>13.7</v>
      </c>
      <c r="AC23" s="97"/>
      <c r="AD23" s="97"/>
      <c r="AE23" s="76"/>
      <c r="AF23" s="76"/>
      <c r="AG23" s="97"/>
      <c r="AH23" s="97"/>
      <c r="AI23" s="97"/>
      <c r="AJ23" s="97"/>
      <c r="AK23" s="76"/>
      <c r="AL23" s="76"/>
      <c r="AM23" s="97"/>
      <c r="AN23" s="102"/>
      <c r="AO23" s="97"/>
      <c r="AP23" s="97"/>
      <c r="AQ23" s="76"/>
      <c r="AR23" s="76"/>
      <c r="AS23" s="97"/>
      <c r="AT23" s="97"/>
      <c r="AU23" s="97"/>
      <c r="AV23" s="97"/>
      <c r="AW23" s="76"/>
      <c r="AX23" s="76"/>
      <c r="AY23" s="97"/>
      <c r="AZ23" s="97"/>
      <c r="BA23" s="97"/>
      <c r="BB23" s="97"/>
      <c r="BC23" s="76"/>
      <c r="BD23" s="76"/>
      <c r="BE23" s="97"/>
      <c r="BF23" s="97"/>
      <c r="BG23" s="97"/>
      <c r="BH23" s="97"/>
      <c r="BI23" s="76"/>
      <c r="BJ23" s="76"/>
      <c r="BK23" s="97"/>
      <c r="BL23" s="97"/>
      <c r="BM23" s="97"/>
      <c r="BN23" s="97"/>
      <c r="BO23" s="76"/>
      <c r="BP23" s="76"/>
      <c r="BQ23" s="110" t="s">
        <v>956</v>
      </c>
      <c r="BR23" s="126">
        <v>1</v>
      </c>
      <c r="BS23" s="97"/>
      <c r="BT23" s="97"/>
      <c r="BU23" s="76"/>
      <c r="BV23" s="76"/>
      <c r="BW23" s="76" t="s">
        <v>856</v>
      </c>
      <c r="BX23" s="97"/>
      <c r="BY23" s="97"/>
      <c r="BZ23" s="98" t="s">
        <v>955</v>
      </c>
      <c r="CA23" s="35" t="s">
        <v>857</v>
      </c>
      <c r="CB23" s="135"/>
      <c r="CC23" s="35">
        <v>2020</v>
      </c>
      <c r="CD23" s="35"/>
      <c r="CE23" s="35" t="s">
        <v>520</v>
      </c>
    </row>
    <row r="24" s="18" customFormat="1" ht="29.25" customHeight="1" spans="1:83">
      <c r="A24" s="37"/>
      <c r="B24" s="50">
        <v>2010302</v>
      </c>
      <c r="C24" s="50">
        <v>50209</v>
      </c>
      <c r="D24" s="50">
        <v>30213</v>
      </c>
      <c r="E24" s="47" t="s">
        <v>949</v>
      </c>
      <c r="F24" s="51" t="s">
        <v>514</v>
      </c>
      <c r="G24" s="49" t="s">
        <v>951</v>
      </c>
      <c r="H24" s="49" t="s">
        <v>952</v>
      </c>
      <c r="I24" s="82">
        <v>125</v>
      </c>
      <c r="J24" s="82">
        <v>125</v>
      </c>
      <c r="K24" s="76"/>
      <c r="L24" s="76"/>
      <c r="M24" s="76"/>
      <c r="N24" s="76"/>
      <c r="O24" s="76"/>
      <c r="P24" s="76"/>
      <c r="Q24" s="76"/>
      <c r="R24" s="51" t="s">
        <v>962</v>
      </c>
      <c r="S24" s="97"/>
      <c r="T24" s="35"/>
      <c r="U24" s="98" t="s">
        <v>104</v>
      </c>
      <c r="V24" s="82">
        <v>125</v>
      </c>
      <c r="W24" s="97"/>
      <c r="X24" s="97"/>
      <c r="Y24" s="76"/>
      <c r="Z24" s="76"/>
      <c r="AA24" s="98" t="s">
        <v>955</v>
      </c>
      <c r="AB24" s="82">
        <v>125</v>
      </c>
      <c r="AC24" s="97"/>
      <c r="AD24" s="97"/>
      <c r="AE24" s="76"/>
      <c r="AF24" s="76"/>
      <c r="AG24" s="97"/>
      <c r="AH24" s="97"/>
      <c r="AI24" s="97"/>
      <c r="AJ24" s="97"/>
      <c r="AK24" s="76"/>
      <c r="AL24" s="76"/>
      <c r="AM24" s="97"/>
      <c r="AN24" s="102"/>
      <c r="AO24" s="97"/>
      <c r="AP24" s="97"/>
      <c r="AQ24" s="76"/>
      <c r="AR24" s="76"/>
      <c r="AS24" s="97"/>
      <c r="AT24" s="97"/>
      <c r="AU24" s="97"/>
      <c r="AV24" s="97"/>
      <c r="AW24" s="76"/>
      <c r="AX24" s="76"/>
      <c r="AY24" s="97"/>
      <c r="AZ24" s="97"/>
      <c r="BA24" s="97"/>
      <c r="BB24" s="97"/>
      <c r="BC24" s="76"/>
      <c r="BD24" s="76"/>
      <c r="BE24" s="97"/>
      <c r="BF24" s="97"/>
      <c r="BG24" s="97"/>
      <c r="BH24" s="97"/>
      <c r="BI24" s="76"/>
      <c r="BJ24" s="76"/>
      <c r="BK24" s="97"/>
      <c r="BL24" s="97"/>
      <c r="BM24" s="97"/>
      <c r="BN24" s="97"/>
      <c r="BO24" s="76"/>
      <c r="BP24" s="76"/>
      <c r="BQ24" s="110" t="s">
        <v>956</v>
      </c>
      <c r="BR24" s="126">
        <v>1</v>
      </c>
      <c r="BS24" s="97"/>
      <c r="BT24" s="97"/>
      <c r="BU24" s="76"/>
      <c r="BV24" s="76"/>
      <c r="BW24" s="76" t="s">
        <v>856</v>
      </c>
      <c r="BX24" s="97"/>
      <c r="BY24" s="97"/>
      <c r="BZ24" s="98" t="s">
        <v>955</v>
      </c>
      <c r="CA24" s="35" t="s">
        <v>857</v>
      </c>
      <c r="CB24" s="76"/>
      <c r="CC24" s="35">
        <v>2020</v>
      </c>
      <c r="CD24" s="35"/>
      <c r="CE24" s="35" t="s">
        <v>520</v>
      </c>
    </row>
    <row r="25" s="18" customFormat="1" ht="29.25" customHeight="1" spans="1:83">
      <c r="A25" s="37"/>
      <c r="B25" s="50">
        <v>2010302</v>
      </c>
      <c r="C25" s="50">
        <v>50209</v>
      </c>
      <c r="D25" s="50">
        <v>30213</v>
      </c>
      <c r="E25" s="47" t="s">
        <v>949</v>
      </c>
      <c r="F25" s="48" t="s">
        <v>963</v>
      </c>
      <c r="G25" s="49" t="s">
        <v>951</v>
      </c>
      <c r="H25" s="49" t="s">
        <v>952</v>
      </c>
      <c r="I25" s="82">
        <v>6</v>
      </c>
      <c r="J25" s="82">
        <v>6</v>
      </c>
      <c r="K25" s="76"/>
      <c r="L25" s="76"/>
      <c r="M25" s="76"/>
      <c r="N25" s="76"/>
      <c r="O25" s="76"/>
      <c r="P25" s="76"/>
      <c r="Q25" s="76"/>
      <c r="R25" s="48" t="s">
        <v>964</v>
      </c>
      <c r="S25" s="97"/>
      <c r="T25" s="35"/>
      <c r="U25" s="98" t="s">
        <v>954</v>
      </c>
      <c r="V25" s="82">
        <v>6</v>
      </c>
      <c r="W25" s="97"/>
      <c r="X25" s="97"/>
      <c r="Y25" s="76"/>
      <c r="Z25" s="76"/>
      <c r="AA25" s="98" t="s">
        <v>955</v>
      </c>
      <c r="AB25" s="82">
        <v>6</v>
      </c>
      <c r="AC25" s="97"/>
      <c r="AD25" s="97"/>
      <c r="AE25" s="76"/>
      <c r="AF25" s="76"/>
      <c r="AG25" s="97"/>
      <c r="AH25" s="97"/>
      <c r="AI25" s="97"/>
      <c r="AJ25" s="97"/>
      <c r="AK25" s="76"/>
      <c r="AL25" s="76"/>
      <c r="AM25" s="102"/>
      <c r="AN25" s="102"/>
      <c r="AO25" s="97"/>
      <c r="AP25" s="97"/>
      <c r="AQ25" s="76"/>
      <c r="AR25" s="76"/>
      <c r="AS25" s="97"/>
      <c r="AT25" s="97"/>
      <c r="AU25" s="97"/>
      <c r="AV25" s="97"/>
      <c r="AW25" s="76"/>
      <c r="AX25" s="76"/>
      <c r="AY25" s="97"/>
      <c r="AZ25" s="97"/>
      <c r="BA25" s="97"/>
      <c r="BB25" s="97"/>
      <c r="BC25" s="76"/>
      <c r="BD25" s="76"/>
      <c r="BE25" s="97"/>
      <c r="BF25" s="97"/>
      <c r="BG25" s="97"/>
      <c r="BH25" s="97"/>
      <c r="BI25" s="76"/>
      <c r="BJ25" s="76"/>
      <c r="BK25" s="97"/>
      <c r="BL25" s="97"/>
      <c r="BM25" s="97"/>
      <c r="BN25" s="97"/>
      <c r="BO25" s="76"/>
      <c r="BP25" s="76"/>
      <c r="BQ25" s="110" t="s">
        <v>956</v>
      </c>
      <c r="BR25" s="126">
        <v>1</v>
      </c>
      <c r="BS25" s="97"/>
      <c r="BT25" s="97"/>
      <c r="BU25" s="76"/>
      <c r="BV25" s="76"/>
      <c r="BW25" s="76" t="s">
        <v>856</v>
      </c>
      <c r="BX25" s="97"/>
      <c r="BY25" s="97"/>
      <c r="BZ25" s="98" t="s">
        <v>955</v>
      </c>
      <c r="CA25" s="35" t="s">
        <v>857</v>
      </c>
      <c r="CB25" s="76"/>
      <c r="CC25" s="35">
        <v>2020</v>
      </c>
      <c r="CD25" s="35"/>
      <c r="CE25" s="35" t="s">
        <v>520</v>
      </c>
    </row>
    <row r="26" s="18" customFormat="1" ht="29.25" customHeight="1" spans="1:83">
      <c r="A26" s="37"/>
      <c r="B26" s="50">
        <v>2010302</v>
      </c>
      <c r="C26" s="50">
        <v>50209</v>
      </c>
      <c r="D26" s="50">
        <v>30213</v>
      </c>
      <c r="E26" s="47" t="s">
        <v>949</v>
      </c>
      <c r="F26" s="48" t="s">
        <v>474</v>
      </c>
      <c r="G26" s="49" t="s">
        <v>951</v>
      </c>
      <c r="H26" s="49" t="s">
        <v>952</v>
      </c>
      <c r="I26" s="82">
        <v>12</v>
      </c>
      <c r="J26" s="82">
        <v>12</v>
      </c>
      <c r="K26" s="76"/>
      <c r="L26" s="76"/>
      <c r="M26" s="76"/>
      <c r="N26" s="76"/>
      <c r="O26" s="76"/>
      <c r="P26" s="76"/>
      <c r="Q26" s="76"/>
      <c r="R26" s="48" t="s">
        <v>965</v>
      </c>
      <c r="S26" s="99"/>
      <c r="T26" s="35"/>
      <c r="U26" s="98" t="s">
        <v>966</v>
      </c>
      <c r="V26" s="82">
        <v>12</v>
      </c>
      <c r="W26" s="99"/>
      <c r="X26" s="99"/>
      <c r="Y26" s="76"/>
      <c r="Z26" s="76"/>
      <c r="AA26" s="98" t="s">
        <v>955</v>
      </c>
      <c r="AB26" s="82">
        <v>12</v>
      </c>
      <c r="AC26" s="99"/>
      <c r="AD26" s="99"/>
      <c r="AE26" s="76"/>
      <c r="AF26" s="76"/>
      <c r="AG26" s="99"/>
      <c r="AH26" s="99"/>
      <c r="AI26" s="99"/>
      <c r="AJ26" s="99"/>
      <c r="AK26" s="76"/>
      <c r="AL26" s="76"/>
      <c r="AM26" s="99"/>
      <c r="AN26" s="99"/>
      <c r="AO26" s="99"/>
      <c r="AP26" s="99"/>
      <c r="AQ26" s="76"/>
      <c r="AR26" s="76"/>
      <c r="AS26" s="99"/>
      <c r="AT26" s="99"/>
      <c r="AU26" s="99"/>
      <c r="AV26" s="99"/>
      <c r="AW26" s="76"/>
      <c r="AX26" s="76"/>
      <c r="AY26" s="99"/>
      <c r="AZ26" s="99"/>
      <c r="BA26" s="99"/>
      <c r="BB26" s="99"/>
      <c r="BC26" s="76"/>
      <c r="BD26" s="76"/>
      <c r="BE26" s="99"/>
      <c r="BF26" s="99"/>
      <c r="BG26" s="99"/>
      <c r="BH26" s="99"/>
      <c r="BI26" s="76"/>
      <c r="BJ26" s="76"/>
      <c r="BK26" s="99"/>
      <c r="BL26" s="99"/>
      <c r="BM26" s="99"/>
      <c r="BN26" s="99"/>
      <c r="BO26" s="76"/>
      <c r="BP26" s="76"/>
      <c r="BQ26" s="110" t="s">
        <v>956</v>
      </c>
      <c r="BR26" s="126">
        <v>1</v>
      </c>
      <c r="BS26" s="99"/>
      <c r="BT26" s="99"/>
      <c r="BU26" s="76"/>
      <c r="BV26" s="76"/>
      <c r="BW26" s="76" t="s">
        <v>856</v>
      </c>
      <c r="BX26" s="99"/>
      <c r="BY26" s="99"/>
      <c r="BZ26" s="98" t="s">
        <v>955</v>
      </c>
      <c r="CA26" s="35" t="s">
        <v>857</v>
      </c>
      <c r="CB26" s="76"/>
      <c r="CC26" s="35">
        <v>2020</v>
      </c>
      <c r="CD26" s="35"/>
      <c r="CE26" s="35" t="s">
        <v>520</v>
      </c>
    </row>
    <row r="27" s="18" customFormat="1" ht="29.25" customHeight="1" spans="1:83">
      <c r="A27" s="37"/>
      <c r="B27" s="50">
        <v>2010302</v>
      </c>
      <c r="C27" s="50">
        <v>50209</v>
      </c>
      <c r="D27" s="50">
        <v>30213</v>
      </c>
      <c r="E27" s="47" t="s">
        <v>949</v>
      </c>
      <c r="F27" s="48" t="s">
        <v>967</v>
      </c>
      <c r="G27" s="49" t="s">
        <v>951</v>
      </c>
      <c r="H27" s="49" t="s">
        <v>968</v>
      </c>
      <c r="I27" s="82">
        <v>6</v>
      </c>
      <c r="J27" s="82">
        <v>6</v>
      </c>
      <c r="K27" s="76"/>
      <c r="L27" s="76"/>
      <c r="M27" s="76"/>
      <c r="N27" s="76"/>
      <c r="O27" s="76"/>
      <c r="P27" s="76"/>
      <c r="Q27" s="76"/>
      <c r="R27" s="48" t="s">
        <v>969</v>
      </c>
      <c r="S27" s="99"/>
      <c r="T27" s="35"/>
      <c r="U27" s="98" t="s">
        <v>970</v>
      </c>
      <c r="V27" s="82">
        <v>6</v>
      </c>
      <c r="W27" s="99"/>
      <c r="X27" s="99"/>
      <c r="Y27" s="76"/>
      <c r="Z27" s="76"/>
      <c r="AA27" s="98" t="s">
        <v>955</v>
      </c>
      <c r="AB27" s="82">
        <v>6</v>
      </c>
      <c r="AC27" s="99"/>
      <c r="AD27" s="99"/>
      <c r="AE27" s="76"/>
      <c r="AF27" s="76"/>
      <c r="AG27" s="99"/>
      <c r="AH27" s="99"/>
      <c r="AI27" s="99"/>
      <c r="AJ27" s="99"/>
      <c r="AK27" s="76"/>
      <c r="AL27" s="76"/>
      <c r="AM27" s="99"/>
      <c r="AN27" s="99"/>
      <c r="AO27" s="99"/>
      <c r="AP27" s="99"/>
      <c r="AQ27" s="76"/>
      <c r="AR27" s="76"/>
      <c r="AS27" s="99"/>
      <c r="AT27" s="99"/>
      <c r="AU27" s="99"/>
      <c r="AV27" s="99"/>
      <c r="AW27" s="76"/>
      <c r="AX27" s="76"/>
      <c r="AY27" s="99"/>
      <c r="AZ27" s="99"/>
      <c r="BA27" s="99"/>
      <c r="BB27" s="99"/>
      <c r="BC27" s="76"/>
      <c r="BD27" s="76"/>
      <c r="BE27" s="99"/>
      <c r="BF27" s="99"/>
      <c r="BG27" s="99"/>
      <c r="BH27" s="99"/>
      <c r="BI27" s="76"/>
      <c r="BJ27" s="76"/>
      <c r="BK27" s="99"/>
      <c r="BL27" s="99"/>
      <c r="BM27" s="99"/>
      <c r="BN27" s="99"/>
      <c r="BO27" s="76"/>
      <c r="BP27" s="76"/>
      <c r="BQ27" s="110" t="s">
        <v>956</v>
      </c>
      <c r="BR27" s="126">
        <v>1</v>
      </c>
      <c r="BS27" s="97"/>
      <c r="BT27" s="99"/>
      <c r="BU27" s="76"/>
      <c r="BV27" s="76"/>
      <c r="BW27" s="76" t="s">
        <v>856</v>
      </c>
      <c r="BX27" s="99"/>
      <c r="BY27" s="99"/>
      <c r="BZ27" s="98" t="s">
        <v>955</v>
      </c>
      <c r="CA27" s="35" t="s">
        <v>857</v>
      </c>
      <c r="CB27" s="76"/>
      <c r="CC27" s="35">
        <v>2020</v>
      </c>
      <c r="CD27" s="35"/>
      <c r="CE27" s="35" t="s">
        <v>520</v>
      </c>
    </row>
    <row r="28" s="18" customFormat="1" ht="29.25" customHeight="1" spans="1:83">
      <c r="A28" s="37"/>
      <c r="B28" s="50">
        <v>2010302</v>
      </c>
      <c r="C28" s="50">
        <v>50201</v>
      </c>
      <c r="D28" s="50">
        <v>30214</v>
      </c>
      <c r="E28" s="47" t="s">
        <v>949</v>
      </c>
      <c r="F28" s="48" t="s">
        <v>506</v>
      </c>
      <c r="G28" s="49" t="s">
        <v>951</v>
      </c>
      <c r="H28" s="49" t="s">
        <v>952</v>
      </c>
      <c r="I28" s="82">
        <v>4329</v>
      </c>
      <c r="J28" s="82">
        <v>4329</v>
      </c>
      <c r="K28" s="76"/>
      <c r="L28" s="76"/>
      <c r="M28" s="76"/>
      <c r="N28" s="76"/>
      <c r="O28" s="76"/>
      <c r="P28" s="76"/>
      <c r="Q28" s="76"/>
      <c r="R28" s="48" t="s">
        <v>971</v>
      </c>
      <c r="S28" s="100"/>
      <c r="T28" s="35"/>
      <c r="U28" s="98">
        <v>1</v>
      </c>
      <c r="V28" s="82">
        <v>4329</v>
      </c>
      <c r="W28" s="100"/>
      <c r="X28" s="100"/>
      <c r="Y28" s="76"/>
      <c r="Z28" s="76"/>
      <c r="AA28" s="98" t="s">
        <v>955</v>
      </c>
      <c r="AB28" s="82">
        <v>4329</v>
      </c>
      <c r="AC28" s="100"/>
      <c r="AD28" s="100"/>
      <c r="AE28" s="76"/>
      <c r="AF28" s="76"/>
      <c r="AG28" s="100"/>
      <c r="AH28" s="100"/>
      <c r="AI28" s="100"/>
      <c r="AJ28" s="100"/>
      <c r="AK28" s="76"/>
      <c r="AL28" s="76"/>
      <c r="AM28" s="97"/>
      <c r="AN28" s="100"/>
      <c r="AO28" s="100"/>
      <c r="AP28" s="100"/>
      <c r="AQ28" s="76"/>
      <c r="AR28" s="76"/>
      <c r="AS28" s="100"/>
      <c r="AT28" s="100"/>
      <c r="AU28" s="100"/>
      <c r="AV28" s="100"/>
      <c r="AW28" s="76"/>
      <c r="AX28" s="76"/>
      <c r="AY28" s="100"/>
      <c r="AZ28" s="100"/>
      <c r="BA28" s="100"/>
      <c r="BB28" s="100"/>
      <c r="BC28" s="76"/>
      <c r="BD28" s="76"/>
      <c r="BE28" s="100"/>
      <c r="BF28" s="100"/>
      <c r="BG28" s="100"/>
      <c r="BH28" s="100"/>
      <c r="BI28" s="76"/>
      <c r="BJ28" s="76"/>
      <c r="BK28" s="100"/>
      <c r="BL28" s="100"/>
      <c r="BM28" s="100"/>
      <c r="BN28" s="100"/>
      <c r="BO28" s="76"/>
      <c r="BP28" s="76"/>
      <c r="BQ28" s="110" t="s">
        <v>956</v>
      </c>
      <c r="BR28" s="126">
        <v>1</v>
      </c>
      <c r="BS28" s="97"/>
      <c r="BT28" s="100"/>
      <c r="BU28" s="76"/>
      <c r="BV28" s="76"/>
      <c r="BW28" s="76" t="s">
        <v>856</v>
      </c>
      <c r="BX28" s="100"/>
      <c r="BY28" s="100"/>
      <c r="BZ28" s="98" t="s">
        <v>955</v>
      </c>
      <c r="CA28" s="35" t="s">
        <v>857</v>
      </c>
      <c r="CB28" s="76"/>
      <c r="CC28" s="35">
        <v>2020</v>
      </c>
      <c r="CD28" s="35"/>
      <c r="CE28" s="35" t="s">
        <v>520</v>
      </c>
    </row>
    <row r="29" s="18" customFormat="1" ht="29.25" customHeight="1" spans="1:83">
      <c r="A29" s="37"/>
      <c r="B29" s="50">
        <v>2010302</v>
      </c>
      <c r="C29" s="50">
        <v>50205</v>
      </c>
      <c r="D29" s="50">
        <v>30226</v>
      </c>
      <c r="E29" s="47" t="s">
        <v>949</v>
      </c>
      <c r="F29" s="48" t="s">
        <v>499</v>
      </c>
      <c r="G29" s="49" t="s">
        <v>951</v>
      </c>
      <c r="H29" s="49" t="s">
        <v>952</v>
      </c>
      <c r="I29" s="82">
        <v>8.82</v>
      </c>
      <c r="J29" s="82">
        <v>8.82</v>
      </c>
      <c r="K29" s="76"/>
      <c r="L29" s="76"/>
      <c r="M29" s="76"/>
      <c r="N29" s="76"/>
      <c r="O29" s="76"/>
      <c r="P29" s="76"/>
      <c r="Q29" s="76"/>
      <c r="R29" s="48" t="s">
        <v>972</v>
      </c>
      <c r="S29" s="100"/>
      <c r="T29" s="35"/>
      <c r="U29" s="98">
        <v>365</v>
      </c>
      <c r="V29" s="82">
        <v>8.82</v>
      </c>
      <c r="W29" s="100"/>
      <c r="X29" s="100"/>
      <c r="Y29" s="76"/>
      <c r="Z29" s="76"/>
      <c r="AA29" s="98" t="s">
        <v>955</v>
      </c>
      <c r="AB29" s="82">
        <v>8.82</v>
      </c>
      <c r="AC29" s="100"/>
      <c r="AD29" s="100"/>
      <c r="AE29" s="76"/>
      <c r="AF29" s="76"/>
      <c r="AG29" s="100"/>
      <c r="AH29" s="100"/>
      <c r="AI29" s="100"/>
      <c r="AJ29" s="100"/>
      <c r="AK29" s="76"/>
      <c r="AL29" s="76"/>
      <c r="AM29" s="97"/>
      <c r="AN29" s="100"/>
      <c r="AO29" s="100"/>
      <c r="AP29" s="100"/>
      <c r="AQ29" s="76"/>
      <c r="AR29" s="76"/>
      <c r="AS29" s="100"/>
      <c r="AT29" s="100"/>
      <c r="AU29" s="100"/>
      <c r="AV29" s="100"/>
      <c r="AW29" s="76"/>
      <c r="AX29" s="76"/>
      <c r="AY29" s="100"/>
      <c r="AZ29" s="100"/>
      <c r="BA29" s="100"/>
      <c r="BB29" s="100"/>
      <c r="BC29" s="76"/>
      <c r="BD29" s="76"/>
      <c r="BE29" s="100"/>
      <c r="BF29" s="100"/>
      <c r="BG29" s="100"/>
      <c r="BH29" s="100"/>
      <c r="BI29" s="76"/>
      <c r="BJ29" s="76"/>
      <c r="BK29" s="100"/>
      <c r="BL29" s="100"/>
      <c r="BM29" s="100"/>
      <c r="BN29" s="100"/>
      <c r="BO29" s="76"/>
      <c r="BP29" s="76"/>
      <c r="BQ29" s="110" t="s">
        <v>956</v>
      </c>
      <c r="BR29" s="126">
        <v>1</v>
      </c>
      <c r="BS29" s="97"/>
      <c r="BT29" s="100"/>
      <c r="BU29" s="76"/>
      <c r="BV29" s="76"/>
      <c r="BW29" s="76" t="s">
        <v>856</v>
      </c>
      <c r="BX29" s="100"/>
      <c r="BY29" s="100"/>
      <c r="BZ29" s="98" t="s">
        <v>955</v>
      </c>
      <c r="CA29" s="35" t="s">
        <v>857</v>
      </c>
      <c r="CB29" s="76"/>
      <c r="CC29" s="35">
        <v>2020</v>
      </c>
      <c r="CD29" s="35"/>
      <c r="CE29" s="35" t="s">
        <v>520</v>
      </c>
    </row>
    <row r="30" s="18" customFormat="1" ht="29.25" customHeight="1" spans="1:83">
      <c r="A30" s="37"/>
      <c r="B30" s="46">
        <v>2010302</v>
      </c>
      <c r="C30" s="46">
        <v>50205</v>
      </c>
      <c r="D30" s="46">
        <v>30227</v>
      </c>
      <c r="E30" s="47" t="s">
        <v>949</v>
      </c>
      <c r="F30" s="48" t="s">
        <v>491</v>
      </c>
      <c r="G30" s="49" t="s">
        <v>951</v>
      </c>
      <c r="H30" s="49" t="s">
        <v>952</v>
      </c>
      <c r="I30" s="83">
        <v>220</v>
      </c>
      <c r="J30" s="83">
        <v>220</v>
      </c>
      <c r="K30" s="76"/>
      <c r="L30" s="76"/>
      <c r="M30" s="76"/>
      <c r="N30" s="76"/>
      <c r="O30" s="76"/>
      <c r="P30" s="76"/>
      <c r="Q30" s="76"/>
      <c r="R30" s="48" t="s">
        <v>973</v>
      </c>
      <c r="S30" s="97"/>
      <c r="T30" s="35"/>
      <c r="U30" s="98" t="s">
        <v>974</v>
      </c>
      <c r="V30" s="83">
        <v>220</v>
      </c>
      <c r="W30" s="97"/>
      <c r="X30" s="97"/>
      <c r="Y30" s="76"/>
      <c r="Z30" s="76"/>
      <c r="AA30" s="98" t="s">
        <v>955</v>
      </c>
      <c r="AB30" s="83">
        <v>220</v>
      </c>
      <c r="AC30" s="97"/>
      <c r="AD30" s="97"/>
      <c r="AE30" s="76"/>
      <c r="AF30" s="76"/>
      <c r="AG30" s="97"/>
      <c r="AH30" s="116"/>
      <c r="AI30" s="97"/>
      <c r="AJ30" s="97"/>
      <c r="AK30" s="76"/>
      <c r="AL30" s="76"/>
      <c r="AM30" s="117"/>
      <c r="AN30" s="97"/>
      <c r="AO30" s="97"/>
      <c r="AP30" s="97"/>
      <c r="AQ30" s="76"/>
      <c r="AR30" s="76"/>
      <c r="AS30" s="97"/>
      <c r="AT30" s="97"/>
      <c r="AU30" s="97"/>
      <c r="AV30" s="97"/>
      <c r="AW30" s="76"/>
      <c r="AX30" s="76"/>
      <c r="AY30" s="97"/>
      <c r="AZ30" s="104"/>
      <c r="BA30" s="117"/>
      <c r="BB30" s="97"/>
      <c r="BC30" s="76"/>
      <c r="BD30" s="76"/>
      <c r="BE30" s="97"/>
      <c r="BF30" s="97"/>
      <c r="BG30" s="97"/>
      <c r="BH30" s="97"/>
      <c r="BI30" s="76"/>
      <c r="BJ30" s="76"/>
      <c r="BK30" s="97"/>
      <c r="BL30" s="97"/>
      <c r="BM30" s="97"/>
      <c r="BN30" s="97"/>
      <c r="BO30" s="76"/>
      <c r="BP30" s="76"/>
      <c r="BQ30" s="110" t="s">
        <v>956</v>
      </c>
      <c r="BR30" s="126">
        <v>1</v>
      </c>
      <c r="BS30" s="97"/>
      <c r="BT30" s="97"/>
      <c r="BU30" s="76"/>
      <c r="BV30" s="76"/>
      <c r="BW30" s="76" t="s">
        <v>856</v>
      </c>
      <c r="BX30" s="102"/>
      <c r="BY30" s="102"/>
      <c r="BZ30" s="98" t="s">
        <v>955</v>
      </c>
      <c r="CA30" s="35" t="s">
        <v>857</v>
      </c>
      <c r="CB30" s="76"/>
      <c r="CC30" s="35">
        <v>2020</v>
      </c>
      <c r="CD30" s="35"/>
      <c r="CE30" s="35" t="s">
        <v>520</v>
      </c>
    </row>
    <row r="31" s="18" customFormat="1" ht="29.25" customHeight="1" spans="1:83">
      <c r="A31" s="37"/>
      <c r="B31" s="46">
        <v>2010302</v>
      </c>
      <c r="C31" s="46">
        <v>50205</v>
      </c>
      <c r="D31" s="46">
        <v>30227</v>
      </c>
      <c r="E31" s="47" t="s">
        <v>949</v>
      </c>
      <c r="F31" s="48" t="s">
        <v>501</v>
      </c>
      <c r="G31" s="49" t="s">
        <v>951</v>
      </c>
      <c r="H31" s="49" t="s">
        <v>952</v>
      </c>
      <c r="I31" s="82">
        <v>45</v>
      </c>
      <c r="J31" s="82">
        <v>45</v>
      </c>
      <c r="K31" s="76"/>
      <c r="L31" s="76"/>
      <c r="M31" s="76"/>
      <c r="N31" s="76"/>
      <c r="O31" s="76"/>
      <c r="P31" s="76"/>
      <c r="Q31" s="76"/>
      <c r="R31" s="48" t="s">
        <v>975</v>
      </c>
      <c r="S31" s="101"/>
      <c r="T31" s="35"/>
      <c r="U31" s="98" t="s">
        <v>974</v>
      </c>
      <c r="V31" s="82">
        <v>45</v>
      </c>
      <c r="W31" s="101"/>
      <c r="X31" s="101"/>
      <c r="Y31" s="76"/>
      <c r="Z31" s="76"/>
      <c r="AA31" s="98" t="s">
        <v>955</v>
      </c>
      <c r="AB31" s="82">
        <v>45</v>
      </c>
      <c r="AC31" s="101"/>
      <c r="AD31" s="101"/>
      <c r="AE31" s="76"/>
      <c r="AF31" s="76"/>
      <c r="AG31" s="101"/>
      <c r="AH31" s="101"/>
      <c r="AI31" s="101"/>
      <c r="AJ31" s="101"/>
      <c r="AK31" s="76"/>
      <c r="AL31" s="76"/>
      <c r="AM31" s="101"/>
      <c r="AN31" s="101"/>
      <c r="AO31" s="101"/>
      <c r="AP31" s="101"/>
      <c r="AQ31" s="76"/>
      <c r="AR31" s="76"/>
      <c r="AS31" s="101"/>
      <c r="AT31" s="101"/>
      <c r="AU31" s="101"/>
      <c r="AV31" s="101"/>
      <c r="AW31" s="76"/>
      <c r="AX31" s="76"/>
      <c r="AY31" s="101"/>
      <c r="AZ31" s="101"/>
      <c r="BA31" s="101"/>
      <c r="BB31" s="101"/>
      <c r="BC31" s="76"/>
      <c r="BD31" s="76"/>
      <c r="BE31" s="101"/>
      <c r="BF31" s="101"/>
      <c r="BG31" s="101"/>
      <c r="BH31" s="101"/>
      <c r="BI31" s="76"/>
      <c r="BJ31" s="76"/>
      <c r="BK31" s="101"/>
      <c r="BL31" s="101"/>
      <c r="BM31" s="101"/>
      <c r="BN31" s="101"/>
      <c r="BO31" s="76"/>
      <c r="BP31" s="76"/>
      <c r="BQ31" s="110" t="s">
        <v>956</v>
      </c>
      <c r="BR31" s="126">
        <v>1</v>
      </c>
      <c r="BS31" s="97"/>
      <c r="BT31" s="101"/>
      <c r="BU31" s="76"/>
      <c r="BV31" s="76"/>
      <c r="BW31" s="76" t="s">
        <v>856</v>
      </c>
      <c r="BX31" s="101"/>
      <c r="BY31" s="101"/>
      <c r="BZ31" s="98" t="s">
        <v>955</v>
      </c>
      <c r="CA31" s="35" t="s">
        <v>857</v>
      </c>
      <c r="CB31" s="76"/>
      <c r="CC31" s="35">
        <v>2020</v>
      </c>
      <c r="CD31" s="35"/>
      <c r="CE31" s="35" t="s">
        <v>520</v>
      </c>
    </row>
    <row r="32" s="18" customFormat="1" ht="29.25" customHeight="1" spans="1:83">
      <c r="A32" s="37"/>
      <c r="B32" s="46">
        <v>2010302</v>
      </c>
      <c r="C32" s="46">
        <v>50299</v>
      </c>
      <c r="D32" s="46">
        <v>30299</v>
      </c>
      <c r="E32" s="47" t="s">
        <v>949</v>
      </c>
      <c r="F32" s="48" t="s">
        <v>495</v>
      </c>
      <c r="G32" s="49" t="s">
        <v>951</v>
      </c>
      <c r="H32" s="49" t="s">
        <v>968</v>
      </c>
      <c r="I32" s="82">
        <v>1.5</v>
      </c>
      <c r="J32" s="82">
        <v>1.5</v>
      </c>
      <c r="K32" s="76"/>
      <c r="L32" s="76"/>
      <c r="M32" s="76"/>
      <c r="N32" s="76"/>
      <c r="O32" s="76"/>
      <c r="P32" s="76"/>
      <c r="Q32" s="76"/>
      <c r="R32" s="48" t="s">
        <v>976</v>
      </c>
      <c r="S32" s="101"/>
      <c r="T32" s="35"/>
      <c r="U32" s="98" t="s">
        <v>954</v>
      </c>
      <c r="V32" s="82">
        <v>1.5</v>
      </c>
      <c r="W32" s="101"/>
      <c r="X32" s="101"/>
      <c r="Y32" s="76"/>
      <c r="Z32" s="76"/>
      <c r="AA32" s="98" t="s">
        <v>955</v>
      </c>
      <c r="AB32" s="82">
        <v>1.5</v>
      </c>
      <c r="AC32" s="101"/>
      <c r="AD32" s="101"/>
      <c r="AE32" s="76"/>
      <c r="AF32" s="76"/>
      <c r="AG32" s="101"/>
      <c r="AH32" s="101"/>
      <c r="AI32" s="101"/>
      <c r="AJ32" s="101"/>
      <c r="AK32" s="76"/>
      <c r="AL32" s="76"/>
      <c r="AM32" s="101"/>
      <c r="AN32" s="101"/>
      <c r="AO32" s="101"/>
      <c r="AP32" s="101"/>
      <c r="AQ32" s="76"/>
      <c r="AR32" s="76"/>
      <c r="AS32" s="101"/>
      <c r="AT32" s="101"/>
      <c r="AU32" s="101"/>
      <c r="AV32" s="101"/>
      <c r="AW32" s="76"/>
      <c r="AX32" s="76"/>
      <c r="AY32" s="101"/>
      <c r="AZ32" s="101"/>
      <c r="BA32" s="101"/>
      <c r="BB32" s="101"/>
      <c r="BC32" s="76"/>
      <c r="BD32" s="76"/>
      <c r="BE32" s="101"/>
      <c r="BF32" s="101"/>
      <c r="BG32" s="101"/>
      <c r="BH32" s="101"/>
      <c r="BI32" s="76"/>
      <c r="BJ32" s="76"/>
      <c r="BK32" s="101"/>
      <c r="BL32" s="101"/>
      <c r="BM32" s="101"/>
      <c r="BN32" s="101"/>
      <c r="BO32" s="76"/>
      <c r="BP32" s="76"/>
      <c r="BQ32" s="110" t="s">
        <v>956</v>
      </c>
      <c r="BR32" s="126">
        <v>1</v>
      </c>
      <c r="BS32" s="97"/>
      <c r="BT32" s="101"/>
      <c r="BU32" s="76"/>
      <c r="BV32" s="76"/>
      <c r="BW32" s="76" t="s">
        <v>856</v>
      </c>
      <c r="BX32" s="101"/>
      <c r="BY32" s="101"/>
      <c r="BZ32" s="98" t="s">
        <v>955</v>
      </c>
      <c r="CA32" s="35" t="s">
        <v>857</v>
      </c>
      <c r="CB32" s="76"/>
      <c r="CC32" s="35">
        <v>2020</v>
      </c>
      <c r="CD32" s="35"/>
      <c r="CE32" s="35" t="s">
        <v>520</v>
      </c>
    </row>
    <row r="33" s="18" customFormat="1" ht="29.25" customHeight="1" spans="1:83">
      <c r="A33" s="37"/>
      <c r="B33" s="46">
        <v>2010302</v>
      </c>
      <c r="C33" s="46">
        <v>50299</v>
      </c>
      <c r="D33" s="46">
        <v>30299</v>
      </c>
      <c r="E33" s="47" t="s">
        <v>949</v>
      </c>
      <c r="F33" s="48" t="s">
        <v>508</v>
      </c>
      <c r="G33" s="49" t="s">
        <v>951</v>
      </c>
      <c r="H33" s="49" t="s">
        <v>952</v>
      </c>
      <c r="I33" s="82">
        <v>0.66</v>
      </c>
      <c r="J33" s="82">
        <v>0.66</v>
      </c>
      <c r="K33" s="76"/>
      <c r="L33" s="76"/>
      <c r="M33" s="76"/>
      <c r="N33" s="76"/>
      <c r="O33" s="76"/>
      <c r="P33" s="76"/>
      <c r="Q33" s="76"/>
      <c r="R33" s="48" t="s">
        <v>977</v>
      </c>
      <c r="S33" s="102"/>
      <c r="T33" s="35"/>
      <c r="U33" s="98" t="s">
        <v>970</v>
      </c>
      <c r="V33" s="82">
        <v>0.66</v>
      </c>
      <c r="W33" s="103"/>
      <c r="X33" s="102"/>
      <c r="Y33" s="76"/>
      <c r="Z33" s="76"/>
      <c r="AA33" s="98" t="s">
        <v>955</v>
      </c>
      <c r="AB33" s="82">
        <v>0.66</v>
      </c>
      <c r="AC33" s="97"/>
      <c r="AD33" s="112"/>
      <c r="AE33" s="76"/>
      <c r="AF33" s="76"/>
      <c r="AG33" s="112"/>
      <c r="AH33" s="112"/>
      <c r="AI33" s="112"/>
      <c r="AJ33" s="112"/>
      <c r="AK33" s="76"/>
      <c r="AL33" s="76"/>
      <c r="AM33" s="118"/>
      <c r="AN33" s="112"/>
      <c r="AO33" s="112"/>
      <c r="AP33" s="112"/>
      <c r="AQ33" s="76"/>
      <c r="AR33" s="76"/>
      <c r="AS33" s="112"/>
      <c r="AT33" s="112"/>
      <c r="AU33" s="112"/>
      <c r="AV33" s="112"/>
      <c r="AW33" s="76"/>
      <c r="AX33" s="76"/>
      <c r="AY33" s="97"/>
      <c r="AZ33" s="112"/>
      <c r="BA33" s="97"/>
      <c r="BB33" s="112"/>
      <c r="BC33" s="76"/>
      <c r="BD33" s="76"/>
      <c r="BE33" s="112"/>
      <c r="BF33" s="112"/>
      <c r="BG33" s="112"/>
      <c r="BH33" s="112"/>
      <c r="BI33" s="76"/>
      <c r="BJ33" s="76"/>
      <c r="BK33" s="97"/>
      <c r="BL33" s="112"/>
      <c r="BM33" s="97"/>
      <c r="BN33" s="112"/>
      <c r="BO33" s="76"/>
      <c r="BP33" s="76"/>
      <c r="BQ33" s="110" t="s">
        <v>956</v>
      </c>
      <c r="BR33" s="126">
        <v>1</v>
      </c>
      <c r="BS33" s="97"/>
      <c r="BT33" s="112"/>
      <c r="BU33" s="76"/>
      <c r="BV33" s="76"/>
      <c r="BW33" s="76" t="s">
        <v>856</v>
      </c>
      <c r="BX33" s="112"/>
      <c r="BY33" s="112"/>
      <c r="BZ33" s="98" t="s">
        <v>955</v>
      </c>
      <c r="CA33" s="35" t="s">
        <v>857</v>
      </c>
      <c r="CB33" s="76"/>
      <c r="CC33" s="35">
        <v>2020</v>
      </c>
      <c r="CD33" s="35"/>
      <c r="CE33" s="35" t="s">
        <v>520</v>
      </c>
    </row>
    <row r="34" s="18" customFormat="1" ht="29.25" customHeight="1" spans="1:83">
      <c r="A34" s="37"/>
      <c r="B34" s="46">
        <v>2010302</v>
      </c>
      <c r="C34" s="46">
        <v>50202</v>
      </c>
      <c r="D34" s="46">
        <v>30215</v>
      </c>
      <c r="E34" s="47" t="s">
        <v>949</v>
      </c>
      <c r="F34" s="48" t="s">
        <v>418</v>
      </c>
      <c r="G34" s="49" t="s">
        <v>951</v>
      </c>
      <c r="H34" s="49" t="s">
        <v>952</v>
      </c>
      <c r="I34" s="83">
        <v>3</v>
      </c>
      <c r="J34" s="83">
        <v>3</v>
      </c>
      <c r="K34" s="76"/>
      <c r="L34" s="76"/>
      <c r="M34" s="76"/>
      <c r="N34" s="76"/>
      <c r="O34" s="76"/>
      <c r="P34" s="76"/>
      <c r="Q34" s="76"/>
      <c r="R34" s="48" t="s">
        <v>978</v>
      </c>
      <c r="S34" s="104"/>
      <c r="T34" s="35"/>
      <c r="U34" s="98">
        <v>6</v>
      </c>
      <c r="V34" s="83">
        <v>3</v>
      </c>
      <c r="W34" s="104"/>
      <c r="X34" s="104"/>
      <c r="Y34" s="76"/>
      <c r="Z34" s="76"/>
      <c r="AA34" s="98" t="s">
        <v>955</v>
      </c>
      <c r="AB34" s="83">
        <v>3</v>
      </c>
      <c r="AC34" s="104"/>
      <c r="AD34" s="104"/>
      <c r="AE34" s="76"/>
      <c r="AF34" s="76"/>
      <c r="AG34" s="104"/>
      <c r="AH34" s="104"/>
      <c r="AI34" s="104"/>
      <c r="AJ34" s="104"/>
      <c r="AK34" s="76"/>
      <c r="AL34" s="76"/>
      <c r="AM34" s="104"/>
      <c r="AN34" s="104"/>
      <c r="AO34" s="104"/>
      <c r="AP34" s="104"/>
      <c r="AQ34" s="76"/>
      <c r="AR34" s="76"/>
      <c r="AS34" s="104"/>
      <c r="AT34" s="104"/>
      <c r="AU34" s="104"/>
      <c r="AV34" s="104"/>
      <c r="AW34" s="76"/>
      <c r="AX34" s="76"/>
      <c r="AY34" s="104"/>
      <c r="AZ34" s="104"/>
      <c r="BA34" s="104"/>
      <c r="BB34" s="104"/>
      <c r="BC34" s="76"/>
      <c r="BD34" s="76"/>
      <c r="BE34" s="104"/>
      <c r="BF34" s="104"/>
      <c r="BG34" s="104"/>
      <c r="BH34" s="104"/>
      <c r="BI34" s="76"/>
      <c r="BJ34" s="76"/>
      <c r="BK34" s="104"/>
      <c r="BL34" s="104"/>
      <c r="BM34" s="104"/>
      <c r="BN34" s="104"/>
      <c r="BO34" s="76"/>
      <c r="BP34" s="76"/>
      <c r="BQ34" s="110" t="s">
        <v>956</v>
      </c>
      <c r="BR34" s="126">
        <v>1</v>
      </c>
      <c r="BS34" s="97"/>
      <c r="BT34" s="104"/>
      <c r="BU34" s="76"/>
      <c r="BV34" s="76"/>
      <c r="BW34" s="76" t="s">
        <v>856</v>
      </c>
      <c r="BX34" s="104"/>
      <c r="BY34" s="104"/>
      <c r="BZ34" s="98" t="s">
        <v>955</v>
      </c>
      <c r="CA34" s="35" t="s">
        <v>857</v>
      </c>
      <c r="CB34" s="136"/>
      <c r="CC34" s="35">
        <v>2020</v>
      </c>
      <c r="CD34" s="35"/>
      <c r="CE34" s="35" t="s">
        <v>520</v>
      </c>
    </row>
    <row r="35" s="18" customFormat="1" ht="29.25" customHeight="1" spans="1:83">
      <c r="A35" s="37"/>
      <c r="B35" s="46">
        <v>2010302</v>
      </c>
      <c r="C35" s="46">
        <v>50203</v>
      </c>
      <c r="D35" s="46">
        <v>30216</v>
      </c>
      <c r="E35" s="47" t="s">
        <v>949</v>
      </c>
      <c r="F35" s="48" t="s">
        <v>419</v>
      </c>
      <c r="G35" s="49" t="s">
        <v>951</v>
      </c>
      <c r="H35" s="49" t="s">
        <v>952</v>
      </c>
      <c r="I35" s="83">
        <v>2</v>
      </c>
      <c r="J35" s="83">
        <v>2</v>
      </c>
      <c r="K35" s="76"/>
      <c r="L35" s="76"/>
      <c r="M35" s="76"/>
      <c r="N35" s="76"/>
      <c r="O35" s="76"/>
      <c r="P35" s="76"/>
      <c r="Q35" s="76"/>
      <c r="R35" s="48" t="s">
        <v>979</v>
      </c>
      <c r="S35" s="101"/>
      <c r="T35" s="35"/>
      <c r="U35" s="98" t="s">
        <v>980</v>
      </c>
      <c r="V35" s="83">
        <v>2</v>
      </c>
      <c r="W35" s="101"/>
      <c r="X35" s="101"/>
      <c r="Y35" s="76"/>
      <c r="Z35" s="76"/>
      <c r="AA35" s="98" t="s">
        <v>955</v>
      </c>
      <c r="AB35" s="83">
        <v>2</v>
      </c>
      <c r="AC35" s="101"/>
      <c r="AD35" s="101"/>
      <c r="AE35" s="76"/>
      <c r="AF35" s="76"/>
      <c r="AG35" s="97"/>
      <c r="AH35" s="101"/>
      <c r="AI35" s="101"/>
      <c r="AJ35" s="101"/>
      <c r="AK35" s="76"/>
      <c r="AL35" s="76"/>
      <c r="AM35" s="97"/>
      <c r="AN35" s="101"/>
      <c r="AO35" s="101"/>
      <c r="AP35" s="101"/>
      <c r="AQ35" s="76"/>
      <c r="AR35" s="76"/>
      <c r="AS35" s="101"/>
      <c r="AT35" s="101"/>
      <c r="AU35" s="101"/>
      <c r="AV35" s="101"/>
      <c r="AW35" s="76"/>
      <c r="AX35" s="76"/>
      <c r="AY35" s="101"/>
      <c r="AZ35" s="101"/>
      <c r="BA35" s="101"/>
      <c r="BB35" s="101"/>
      <c r="BC35" s="76"/>
      <c r="BD35" s="76"/>
      <c r="BE35" s="101"/>
      <c r="BF35" s="101"/>
      <c r="BG35" s="101"/>
      <c r="BH35" s="101"/>
      <c r="BI35" s="76"/>
      <c r="BJ35" s="76"/>
      <c r="BK35" s="101"/>
      <c r="BL35" s="101"/>
      <c r="BM35" s="101"/>
      <c r="BN35" s="101"/>
      <c r="BO35" s="76"/>
      <c r="BP35" s="76"/>
      <c r="BQ35" s="110" t="s">
        <v>956</v>
      </c>
      <c r="BR35" s="126">
        <v>1</v>
      </c>
      <c r="BS35" s="97"/>
      <c r="BT35" s="101"/>
      <c r="BU35" s="76"/>
      <c r="BV35" s="76"/>
      <c r="BW35" s="76" t="s">
        <v>856</v>
      </c>
      <c r="BX35" s="101"/>
      <c r="BY35" s="101"/>
      <c r="BZ35" s="98" t="s">
        <v>955</v>
      </c>
      <c r="CA35" s="35" t="s">
        <v>857</v>
      </c>
      <c r="CB35" s="137"/>
      <c r="CC35" s="35">
        <v>2020</v>
      </c>
      <c r="CD35" s="35"/>
      <c r="CE35" s="35" t="s">
        <v>520</v>
      </c>
    </row>
    <row r="36" s="18" customFormat="1" ht="29.25" customHeight="1" spans="1:83">
      <c r="A36" s="37"/>
      <c r="B36" s="46">
        <v>2010302</v>
      </c>
      <c r="C36" s="46">
        <v>50299</v>
      </c>
      <c r="D36" s="46">
        <v>30299</v>
      </c>
      <c r="E36" s="47" t="s">
        <v>949</v>
      </c>
      <c r="F36" s="52" t="s">
        <v>477</v>
      </c>
      <c r="G36" s="49" t="s">
        <v>951</v>
      </c>
      <c r="H36" s="49" t="s">
        <v>952</v>
      </c>
      <c r="I36" s="83">
        <v>4</v>
      </c>
      <c r="J36" s="83">
        <v>4</v>
      </c>
      <c r="K36" s="76"/>
      <c r="L36" s="76"/>
      <c r="M36" s="76"/>
      <c r="N36" s="76"/>
      <c r="O36" s="76"/>
      <c r="P36" s="76"/>
      <c r="Q36" s="76"/>
      <c r="R36" s="52" t="s">
        <v>981</v>
      </c>
      <c r="S36" s="101"/>
      <c r="T36" s="35"/>
      <c r="U36" s="98" t="s">
        <v>982</v>
      </c>
      <c r="V36" s="83">
        <v>4</v>
      </c>
      <c r="W36" s="101"/>
      <c r="X36" s="101"/>
      <c r="Y36" s="76"/>
      <c r="Z36" s="76"/>
      <c r="AA36" s="98" t="s">
        <v>955</v>
      </c>
      <c r="AB36" s="83">
        <v>4</v>
      </c>
      <c r="AC36" s="101"/>
      <c r="AD36" s="101"/>
      <c r="AE36" s="76"/>
      <c r="AF36" s="76"/>
      <c r="AG36" s="97"/>
      <c r="AH36" s="101"/>
      <c r="AI36" s="101"/>
      <c r="AJ36" s="101"/>
      <c r="AK36" s="76"/>
      <c r="AL36" s="76"/>
      <c r="AM36" s="97"/>
      <c r="AN36" s="101"/>
      <c r="AO36" s="101"/>
      <c r="AP36" s="101"/>
      <c r="AQ36" s="76"/>
      <c r="AR36" s="76"/>
      <c r="AS36" s="101"/>
      <c r="AT36" s="101"/>
      <c r="AU36" s="101"/>
      <c r="AV36" s="101"/>
      <c r="AW36" s="76"/>
      <c r="AX36" s="76"/>
      <c r="AY36" s="101"/>
      <c r="AZ36" s="101"/>
      <c r="BA36" s="101"/>
      <c r="BB36" s="101"/>
      <c r="BC36" s="76"/>
      <c r="BD36" s="76"/>
      <c r="BE36" s="101"/>
      <c r="BF36" s="101"/>
      <c r="BG36" s="101"/>
      <c r="BH36" s="101"/>
      <c r="BI36" s="76"/>
      <c r="BJ36" s="76"/>
      <c r="BK36" s="101"/>
      <c r="BL36" s="101"/>
      <c r="BM36" s="101"/>
      <c r="BN36" s="101"/>
      <c r="BO36" s="76"/>
      <c r="BP36" s="76"/>
      <c r="BQ36" s="110" t="s">
        <v>956</v>
      </c>
      <c r="BR36" s="126">
        <v>1</v>
      </c>
      <c r="BS36" s="97"/>
      <c r="BT36" s="101"/>
      <c r="BU36" s="76"/>
      <c r="BV36" s="76"/>
      <c r="BW36" s="76" t="s">
        <v>856</v>
      </c>
      <c r="BX36" s="101"/>
      <c r="BY36" s="101"/>
      <c r="BZ36" s="98" t="s">
        <v>955</v>
      </c>
      <c r="CA36" s="35" t="s">
        <v>857</v>
      </c>
      <c r="CB36" s="137"/>
      <c r="CC36" s="35">
        <v>2020</v>
      </c>
      <c r="CD36" s="35"/>
      <c r="CE36" s="35" t="s">
        <v>520</v>
      </c>
    </row>
    <row r="37" s="18" customFormat="1" ht="29.25" customHeight="1" spans="1:83">
      <c r="A37" s="37"/>
      <c r="B37" s="46">
        <v>2012602</v>
      </c>
      <c r="C37" s="46">
        <v>50299</v>
      </c>
      <c r="D37" s="46">
        <v>30299</v>
      </c>
      <c r="E37" s="47" t="s">
        <v>949</v>
      </c>
      <c r="F37" s="48" t="s">
        <v>487</v>
      </c>
      <c r="G37" s="49" t="s">
        <v>951</v>
      </c>
      <c r="H37" s="49" t="s">
        <v>952</v>
      </c>
      <c r="I37" s="83">
        <v>4</v>
      </c>
      <c r="J37" s="83">
        <v>4</v>
      </c>
      <c r="K37" s="76"/>
      <c r="L37" s="76"/>
      <c r="M37" s="76"/>
      <c r="N37" s="76"/>
      <c r="O37" s="76"/>
      <c r="P37" s="76"/>
      <c r="Q37" s="76"/>
      <c r="R37" s="48" t="s">
        <v>983</v>
      </c>
      <c r="S37" s="101"/>
      <c r="T37" s="35"/>
      <c r="U37" s="98" t="s">
        <v>970</v>
      </c>
      <c r="V37" s="83">
        <v>4</v>
      </c>
      <c r="W37" s="101"/>
      <c r="X37" s="101"/>
      <c r="Y37" s="76"/>
      <c r="Z37" s="76"/>
      <c r="AA37" s="98" t="s">
        <v>955</v>
      </c>
      <c r="AB37" s="83">
        <v>4</v>
      </c>
      <c r="AC37" s="101"/>
      <c r="AD37" s="101"/>
      <c r="AE37" s="76"/>
      <c r="AF37" s="76"/>
      <c r="AG37" s="97"/>
      <c r="AH37" s="101"/>
      <c r="AI37" s="101"/>
      <c r="AJ37" s="101"/>
      <c r="AK37" s="76"/>
      <c r="AL37" s="76"/>
      <c r="AM37" s="97"/>
      <c r="AN37" s="101"/>
      <c r="AO37" s="101"/>
      <c r="AP37" s="101"/>
      <c r="AQ37" s="76"/>
      <c r="AR37" s="76"/>
      <c r="AS37" s="101"/>
      <c r="AT37" s="101"/>
      <c r="AU37" s="101"/>
      <c r="AV37" s="101"/>
      <c r="AW37" s="76"/>
      <c r="AX37" s="76"/>
      <c r="AY37" s="101"/>
      <c r="AZ37" s="101"/>
      <c r="BA37" s="101"/>
      <c r="BB37" s="101"/>
      <c r="BC37" s="76"/>
      <c r="BD37" s="76"/>
      <c r="BE37" s="101"/>
      <c r="BF37" s="101"/>
      <c r="BG37" s="101"/>
      <c r="BH37" s="101"/>
      <c r="BI37" s="76"/>
      <c r="BJ37" s="76"/>
      <c r="BK37" s="101"/>
      <c r="BL37" s="101"/>
      <c r="BM37" s="101"/>
      <c r="BN37" s="101"/>
      <c r="BO37" s="76"/>
      <c r="BP37" s="76"/>
      <c r="BQ37" s="110" t="s">
        <v>956</v>
      </c>
      <c r="BR37" s="126">
        <v>1</v>
      </c>
      <c r="BS37" s="97"/>
      <c r="BT37" s="101"/>
      <c r="BU37" s="76"/>
      <c r="BV37" s="76"/>
      <c r="BW37" s="76" t="s">
        <v>856</v>
      </c>
      <c r="BX37" s="101"/>
      <c r="BY37" s="101"/>
      <c r="BZ37" s="98" t="s">
        <v>955</v>
      </c>
      <c r="CA37" s="35" t="s">
        <v>857</v>
      </c>
      <c r="CB37" s="137"/>
      <c r="CC37" s="35">
        <v>2020</v>
      </c>
      <c r="CD37" s="35"/>
      <c r="CE37" s="35" t="s">
        <v>520</v>
      </c>
    </row>
    <row r="38" s="18" customFormat="1" ht="29.25" customHeight="1" spans="1:83">
      <c r="A38" s="37"/>
      <c r="B38" s="46">
        <v>2010302</v>
      </c>
      <c r="C38" s="46">
        <v>50306</v>
      </c>
      <c r="D38" s="46">
        <v>31002</v>
      </c>
      <c r="E38" s="47" t="s">
        <v>949</v>
      </c>
      <c r="F38" s="48" t="s">
        <v>518</v>
      </c>
      <c r="G38" s="49" t="s">
        <v>951</v>
      </c>
      <c r="H38" s="49" t="s">
        <v>984</v>
      </c>
      <c r="I38" s="83">
        <v>4</v>
      </c>
      <c r="J38" s="83">
        <v>4</v>
      </c>
      <c r="K38" s="76"/>
      <c r="L38" s="76"/>
      <c r="M38" s="76"/>
      <c r="N38" s="76"/>
      <c r="O38" s="76"/>
      <c r="P38" s="76"/>
      <c r="Q38" s="76"/>
      <c r="R38" s="48" t="s">
        <v>985</v>
      </c>
      <c r="S38" s="97"/>
      <c r="T38" s="35"/>
      <c r="U38" s="98" t="s">
        <v>954</v>
      </c>
      <c r="V38" s="83">
        <v>4</v>
      </c>
      <c r="W38" s="97"/>
      <c r="X38" s="101"/>
      <c r="Y38" s="76"/>
      <c r="Z38" s="76"/>
      <c r="AA38" s="98" t="s">
        <v>955</v>
      </c>
      <c r="AB38" s="83">
        <v>4</v>
      </c>
      <c r="AC38" s="97"/>
      <c r="AD38" s="101"/>
      <c r="AE38" s="76"/>
      <c r="AF38" s="76"/>
      <c r="AG38" s="97"/>
      <c r="AH38" s="97"/>
      <c r="AI38" s="97"/>
      <c r="AJ38" s="101"/>
      <c r="AK38" s="76"/>
      <c r="AL38" s="76"/>
      <c r="AM38" s="97"/>
      <c r="AN38" s="97"/>
      <c r="AO38" s="97"/>
      <c r="AP38" s="97"/>
      <c r="AQ38" s="76"/>
      <c r="AR38" s="76"/>
      <c r="AS38" s="97"/>
      <c r="AT38" s="97"/>
      <c r="AU38" s="97"/>
      <c r="AV38" s="101"/>
      <c r="AW38" s="76"/>
      <c r="AX38" s="76"/>
      <c r="AY38" s="97"/>
      <c r="AZ38" s="97"/>
      <c r="BA38" s="97"/>
      <c r="BB38" s="101"/>
      <c r="BC38" s="76"/>
      <c r="BD38" s="76"/>
      <c r="BE38" s="97"/>
      <c r="BF38" s="97"/>
      <c r="BG38" s="97"/>
      <c r="BH38" s="101"/>
      <c r="BI38" s="76"/>
      <c r="BJ38" s="76"/>
      <c r="BK38" s="97"/>
      <c r="BL38" s="97"/>
      <c r="BM38" s="97"/>
      <c r="BN38" s="97"/>
      <c r="BO38" s="76"/>
      <c r="BP38" s="76"/>
      <c r="BQ38" s="110" t="s">
        <v>956</v>
      </c>
      <c r="BR38" s="126">
        <v>1</v>
      </c>
      <c r="BS38" s="97"/>
      <c r="BT38" s="101"/>
      <c r="BU38" s="76"/>
      <c r="BV38" s="76"/>
      <c r="BW38" s="76" t="s">
        <v>856</v>
      </c>
      <c r="BX38" s="101"/>
      <c r="BY38" s="101"/>
      <c r="BZ38" s="98" t="s">
        <v>955</v>
      </c>
      <c r="CA38" s="35" t="s">
        <v>857</v>
      </c>
      <c r="CB38" s="138"/>
      <c r="CC38" s="35">
        <v>2020</v>
      </c>
      <c r="CD38" s="35"/>
      <c r="CE38" s="35" t="s">
        <v>520</v>
      </c>
    </row>
    <row r="39" s="18" customFormat="1" ht="29.25" customHeight="1" spans="1:83">
      <c r="A39" s="44"/>
      <c r="B39" s="53">
        <v>2012602</v>
      </c>
      <c r="C39" s="53">
        <v>50601</v>
      </c>
      <c r="D39" s="53">
        <v>31007</v>
      </c>
      <c r="E39" s="47" t="s">
        <v>949</v>
      </c>
      <c r="F39" s="48" t="s">
        <v>516</v>
      </c>
      <c r="G39" s="49" t="s">
        <v>951</v>
      </c>
      <c r="H39" s="49" t="s">
        <v>984</v>
      </c>
      <c r="I39" s="83">
        <v>82</v>
      </c>
      <c r="J39" s="83">
        <v>82</v>
      </c>
      <c r="K39" s="76"/>
      <c r="L39" s="76"/>
      <c r="M39" s="76"/>
      <c r="N39" s="76"/>
      <c r="O39" s="76"/>
      <c r="P39" s="76"/>
      <c r="Q39" s="76"/>
      <c r="R39" s="48" t="s">
        <v>986</v>
      </c>
      <c r="S39" s="97"/>
      <c r="T39" s="35"/>
      <c r="U39" s="98" t="s">
        <v>954</v>
      </c>
      <c r="V39" s="83">
        <v>82</v>
      </c>
      <c r="W39" s="97"/>
      <c r="X39" s="97"/>
      <c r="Y39" s="76"/>
      <c r="Z39" s="76"/>
      <c r="AA39" s="98" t="s">
        <v>955</v>
      </c>
      <c r="AB39" s="83">
        <v>82</v>
      </c>
      <c r="AC39" s="97"/>
      <c r="AD39" s="101"/>
      <c r="AE39" s="76"/>
      <c r="AF39" s="76"/>
      <c r="AG39" s="97"/>
      <c r="AH39" s="97"/>
      <c r="AI39" s="97"/>
      <c r="AJ39" s="101"/>
      <c r="AK39" s="76"/>
      <c r="AL39" s="76"/>
      <c r="AM39" s="97"/>
      <c r="AN39" s="97"/>
      <c r="AO39" s="97"/>
      <c r="AP39" s="97"/>
      <c r="AQ39" s="76"/>
      <c r="AR39" s="76"/>
      <c r="AS39" s="97"/>
      <c r="AT39" s="97"/>
      <c r="AU39" s="97"/>
      <c r="AV39" s="101"/>
      <c r="AW39" s="76"/>
      <c r="AX39" s="76"/>
      <c r="AY39" s="97"/>
      <c r="AZ39" s="97"/>
      <c r="BA39" s="97"/>
      <c r="BB39" s="101"/>
      <c r="BC39" s="76"/>
      <c r="BD39" s="76"/>
      <c r="BE39" s="97"/>
      <c r="BF39" s="97"/>
      <c r="BG39" s="97"/>
      <c r="BH39" s="101"/>
      <c r="BI39" s="76"/>
      <c r="BJ39" s="76"/>
      <c r="BK39" s="97"/>
      <c r="BL39" s="97"/>
      <c r="BM39" s="97"/>
      <c r="BN39" s="97"/>
      <c r="BO39" s="76"/>
      <c r="BP39" s="76"/>
      <c r="BQ39" s="110" t="s">
        <v>956</v>
      </c>
      <c r="BR39" s="126">
        <v>1</v>
      </c>
      <c r="BS39" s="97"/>
      <c r="BT39" s="101"/>
      <c r="BU39" s="76"/>
      <c r="BV39" s="76"/>
      <c r="BW39" s="76" t="s">
        <v>856</v>
      </c>
      <c r="BX39" s="101"/>
      <c r="BY39" s="101"/>
      <c r="BZ39" s="98" t="s">
        <v>955</v>
      </c>
      <c r="CA39" s="35" t="s">
        <v>857</v>
      </c>
      <c r="CB39" s="138"/>
      <c r="CC39" s="35">
        <v>2020</v>
      </c>
      <c r="CD39" s="35"/>
      <c r="CE39" s="35" t="s">
        <v>520</v>
      </c>
    </row>
    <row r="40" s="18" customFormat="1" ht="243" spans="1:83">
      <c r="A40" s="31" t="s">
        <v>987</v>
      </c>
      <c r="B40" s="36">
        <v>201</v>
      </c>
      <c r="C40" s="36">
        <v>11</v>
      </c>
      <c r="D40" s="54" t="s">
        <v>98</v>
      </c>
      <c r="E40" s="35" t="s">
        <v>442</v>
      </c>
      <c r="F40" s="55" t="s">
        <v>547</v>
      </c>
      <c r="G40" s="35" t="s">
        <v>988</v>
      </c>
      <c r="H40" s="35" t="s">
        <v>841</v>
      </c>
      <c r="I40" s="84">
        <v>15.7</v>
      </c>
      <c r="J40" s="84">
        <v>15.7</v>
      </c>
      <c r="K40" s="76"/>
      <c r="L40" s="76"/>
      <c r="M40" s="76"/>
      <c r="N40" s="76"/>
      <c r="O40" s="76"/>
      <c r="P40" s="76"/>
      <c r="Q40" s="76"/>
      <c r="R40" s="55" t="s">
        <v>989</v>
      </c>
      <c r="S40" s="55" t="s">
        <v>990</v>
      </c>
      <c r="T40" s="35"/>
      <c r="U40" s="55" t="s">
        <v>991</v>
      </c>
      <c r="V40" s="55" t="s">
        <v>992</v>
      </c>
      <c r="W40" s="58"/>
      <c r="X40" s="58"/>
      <c r="Y40" s="76"/>
      <c r="Z40" s="76"/>
      <c r="AA40" s="55" t="s">
        <v>989</v>
      </c>
      <c r="AB40" s="55" t="s">
        <v>993</v>
      </c>
      <c r="AC40" s="58"/>
      <c r="AD40" s="58"/>
      <c r="AE40" s="76"/>
      <c r="AF40" s="76"/>
      <c r="AG40" s="58"/>
      <c r="AH40" s="58"/>
      <c r="AI40" s="58"/>
      <c r="AJ40" s="58"/>
      <c r="AK40" s="76"/>
      <c r="AL40" s="76"/>
      <c r="AM40" s="58"/>
      <c r="AN40" s="58"/>
      <c r="AO40" s="58"/>
      <c r="AP40" s="58"/>
      <c r="AQ40" s="76"/>
      <c r="AR40" s="76"/>
      <c r="AS40" s="58"/>
      <c r="AT40" s="58"/>
      <c r="AU40" s="58"/>
      <c r="AV40" s="58"/>
      <c r="AW40" s="76"/>
      <c r="AX40" s="76"/>
      <c r="AY40" s="58"/>
      <c r="AZ40" s="58"/>
      <c r="BA40" s="58"/>
      <c r="BB40" s="58"/>
      <c r="BC40" s="76"/>
      <c r="BD40" s="76"/>
      <c r="BE40" s="58"/>
      <c r="BF40" s="58"/>
      <c r="BG40" s="58"/>
      <c r="BH40" s="58"/>
      <c r="BI40" s="76"/>
      <c r="BJ40" s="76"/>
      <c r="BK40" s="58"/>
      <c r="BL40" s="58"/>
      <c r="BM40" s="58"/>
      <c r="BN40" s="58"/>
      <c r="BO40" s="76"/>
      <c r="BP40" s="76"/>
      <c r="BQ40" s="55" t="s">
        <v>994</v>
      </c>
      <c r="BR40" s="55" t="s">
        <v>995</v>
      </c>
      <c r="BS40" s="58"/>
      <c r="BT40" s="58"/>
      <c r="BU40" s="76"/>
      <c r="BV40" s="76"/>
      <c r="BW40" s="76"/>
      <c r="BX40" s="58"/>
      <c r="BY40" s="58"/>
      <c r="BZ40" s="55" t="s">
        <v>955</v>
      </c>
      <c r="CA40" s="35" t="s">
        <v>857</v>
      </c>
      <c r="CB40" s="129" t="s">
        <v>996</v>
      </c>
      <c r="CC40" s="35">
        <v>2020</v>
      </c>
      <c r="CD40" s="35" t="s">
        <v>997</v>
      </c>
      <c r="CE40" s="35" t="s">
        <v>520</v>
      </c>
    </row>
    <row r="41" s="18" customFormat="1" ht="175.5" spans="1:83">
      <c r="A41" s="44"/>
      <c r="B41" s="36">
        <v>201</v>
      </c>
      <c r="C41" s="36">
        <v>11</v>
      </c>
      <c r="D41" s="54" t="s">
        <v>98</v>
      </c>
      <c r="E41" s="35" t="s">
        <v>998</v>
      </c>
      <c r="F41" s="55" t="s">
        <v>546</v>
      </c>
      <c r="G41" s="35" t="s">
        <v>988</v>
      </c>
      <c r="H41" s="35" t="s">
        <v>841</v>
      </c>
      <c r="I41" s="84">
        <v>11</v>
      </c>
      <c r="J41" s="84">
        <v>11</v>
      </c>
      <c r="K41" s="76"/>
      <c r="L41" s="76"/>
      <c r="M41" s="76"/>
      <c r="N41" s="76"/>
      <c r="O41" s="76"/>
      <c r="P41" s="76"/>
      <c r="Q41" s="76"/>
      <c r="R41" s="55" t="s">
        <v>989</v>
      </c>
      <c r="S41" s="55" t="s">
        <v>990</v>
      </c>
      <c r="T41" s="35"/>
      <c r="U41" s="55" t="s">
        <v>999</v>
      </c>
      <c r="V41" s="55" t="s">
        <v>1000</v>
      </c>
      <c r="W41" s="58"/>
      <c r="X41" s="58"/>
      <c r="Y41" s="76"/>
      <c r="Z41" s="76"/>
      <c r="AA41" s="58" t="s">
        <v>989</v>
      </c>
      <c r="AB41" s="55" t="s">
        <v>1001</v>
      </c>
      <c r="AC41" s="58"/>
      <c r="AD41" s="58"/>
      <c r="AE41" s="76"/>
      <c r="AF41" s="76"/>
      <c r="AG41" s="58"/>
      <c r="AH41" s="58"/>
      <c r="AI41" s="58"/>
      <c r="AJ41" s="58"/>
      <c r="AK41" s="76"/>
      <c r="AL41" s="76"/>
      <c r="AM41" s="58"/>
      <c r="AN41" s="58"/>
      <c r="AO41" s="58"/>
      <c r="AP41" s="58"/>
      <c r="AQ41" s="76"/>
      <c r="AR41" s="76"/>
      <c r="AS41" s="58"/>
      <c r="AT41" s="58"/>
      <c r="AU41" s="58"/>
      <c r="AV41" s="58"/>
      <c r="AW41" s="76"/>
      <c r="AX41" s="76"/>
      <c r="AY41" s="58"/>
      <c r="AZ41" s="58"/>
      <c r="BA41" s="58"/>
      <c r="BB41" s="58"/>
      <c r="BC41" s="76"/>
      <c r="BD41" s="76"/>
      <c r="BE41" s="58"/>
      <c r="BF41" s="58"/>
      <c r="BG41" s="58"/>
      <c r="BH41" s="58"/>
      <c r="BI41" s="76"/>
      <c r="BJ41" s="76"/>
      <c r="BK41" s="58"/>
      <c r="BL41" s="58"/>
      <c r="BM41" s="58"/>
      <c r="BN41" s="58"/>
      <c r="BO41" s="76"/>
      <c r="BP41" s="76"/>
      <c r="BQ41" s="55" t="s">
        <v>994</v>
      </c>
      <c r="BR41" s="55" t="s">
        <v>995</v>
      </c>
      <c r="BS41" s="58"/>
      <c r="BT41" s="58"/>
      <c r="BU41" s="76"/>
      <c r="BV41" s="76"/>
      <c r="BW41" s="76"/>
      <c r="BX41" s="58"/>
      <c r="BY41" s="58"/>
      <c r="BZ41" s="55" t="s">
        <v>955</v>
      </c>
      <c r="CA41" s="35" t="s">
        <v>857</v>
      </c>
      <c r="CB41" s="129" t="s">
        <v>1002</v>
      </c>
      <c r="CC41" s="35">
        <v>2020</v>
      </c>
      <c r="CD41" s="35" t="s">
        <v>997</v>
      </c>
      <c r="CE41" s="35" t="s">
        <v>520</v>
      </c>
    </row>
    <row r="42" s="18" customFormat="1" ht="35.25" customHeight="1" spans="1:83">
      <c r="A42" s="31" t="s">
        <v>1003</v>
      </c>
      <c r="B42" s="32">
        <v>201</v>
      </c>
      <c r="C42" s="32" t="s">
        <v>102</v>
      </c>
      <c r="D42" s="32" t="s">
        <v>98</v>
      </c>
      <c r="E42" s="35" t="s">
        <v>274</v>
      </c>
      <c r="F42" s="56" t="s">
        <v>477</v>
      </c>
      <c r="G42" s="35" t="s">
        <v>840</v>
      </c>
      <c r="H42" s="35" t="s">
        <v>841</v>
      </c>
      <c r="I42" s="85">
        <v>1</v>
      </c>
      <c r="J42" s="85">
        <v>1</v>
      </c>
      <c r="K42" s="76"/>
      <c r="L42" s="76"/>
      <c r="M42" s="76"/>
      <c r="N42" s="76"/>
      <c r="O42" s="76"/>
      <c r="P42" s="76"/>
      <c r="Q42" s="76"/>
      <c r="R42" s="73" t="s">
        <v>1004</v>
      </c>
      <c r="S42" s="73" t="s">
        <v>1005</v>
      </c>
      <c r="T42" s="35"/>
      <c r="U42" s="73" t="s">
        <v>1006</v>
      </c>
      <c r="V42" s="58" t="s">
        <v>1007</v>
      </c>
      <c r="W42" s="73" t="s">
        <v>1008</v>
      </c>
      <c r="X42" s="58" t="s">
        <v>1007</v>
      </c>
      <c r="Y42" s="76"/>
      <c r="Z42" s="76"/>
      <c r="AA42" s="58"/>
      <c r="AB42" s="58"/>
      <c r="AC42" s="58"/>
      <c r="AD42" s="58"/>
      <c r="AE42" s="76"/>
      <c r="AF42" s="76"/>
      <c r="AG42" s="73" t="s">
        <v>1009</v>
      </c>
      <c r="AH42" s="58" t="s">
        <v>1010</v>
      </c>
      <c r="AI42" s="58"/>
      <c r="AJ42" s="58"/>
      <c r="AK42" s="76"/>
      <c r="AL42" s="76"/>
      <c r="AM42" s="73" t="s">
        <v>1006</v>
      </c>
      <c r="AN42" s="58" t="s">
        <v>1011</v>
      </c>
      <c r="AO42" s="73" t="s">
        <v>1012</v>
      </c>
      <c r="AP42" s="58" t="s">
        <v>1011</v>
      </c>
      <c r="AQ42" s="76"/>
      <c r="AR42" s="76"/>
      <c r="AS42" s="58"/>
      <c r="AT42" s="58"/>
      <c r="AU42" s="58"/>
      <c r="AV42" s="58"/>
      <c r="AW42" s="76"/>
      <c r="AX42" s="76"/>
      <c r="AY42" s="58"/>
      <c r="AZ42" s="58"/>
      <c r="BA42" s="58"/>
      <c r="BB42" s="58"/>
      <c r="BC42" s="76"/>
      <c r="BD42" s="76"/>
      <c r="BE42" s="58"/>
      <c r="BF42" s="58"/>
      <c r="BG42" s="58"/>
      <c r="BH42" s="58"/>
      <c r="BI42" s="76"/>
      <c r="BJ42" s="76"/>
      <c r="BK42" s="58"/>
      <c r="BL42" s="58"/>
      <c r="BM42" s="58"/>
      <c r="BN42" s="58"/>
      <c r="BO42" s="76"/>
      <c r="BP42" s="76"/>
      <c r="BQ42" s="58"/>
      <c r="BR42" s="58"/>
      <c r="BS42" s="58"/>
      <c r="BT42" s="58"/>
      <c r="BU42" s="76"/>
      <c r="BV42" s="76"/>
      <c r="BW42" s="76" t="s">
        <v>856</v>
      </c>
      <c r="BX42" s="73" t="s">
        <v>1013</v>
      </c>
      <c r="BY42" s="73" t="s">
        <v>1013</v>
      </c>
      <c r="BZ42" s="73" t="s">
        <v>1013</v>
      </c>
      <c r="CA42" s="35" t="s">
        <v>857</v>
      </c>
      <c r="CB42" s="129"/>
      <c r="CC42" s="35">
        <v>2020</v>
      </c>
      <c r="CD42" s="73" t="s">
        <v>1014</v>
      </c>
      <c r="CE42" s="73" t="s">
        <v>520</v>
      </c>
    </row>
    <row r="43" s="18" customFormat="1" ht="35.25" customHeight="1" spans="1:83">
      <c r="A43" s="37"/>
      <c r="B43" s="32">
        <v>201</v>
      </c>
      <c r="C43" s="32" t="s">
        <v>102</v>
      </c>
      <c r="D43" s="32" t="s">
        <v>98</v>
      </c>
      <c r="E43" s="35" t="s">
        <v>274</v>
      </c>
      <c r="F43" s="33" t="s">
        <v>671</v>
      </c>
      <c r="G43" s="35" t="s">
        <v>840</v>
      </c>
      <c r="H43" s="35" t="s">
        <v>1015</v>
      </c>
      <c r="I43" s="85">
        <v>1</v>
      </c>
      <c r="J43" s="85">
        <v>1</v>
      </c>
      <c r="K43" s="76"/>
      <c r="L43" s="76"/>
      <c r="M43" s="76"/>
      <c r="N43" s="76"/>
      <c r="O43" s="76"/>
      <c r="P43" s="76"/>
      <c r="Q43" s="76"/>
      <c r="R43" s="73" t="s">
        <v>1016</v>
      </c>
      <c r="S43" s="58"/>
      <c r="T43" s="35"/>
      <c r="U43" s="58"/>
      <c r="V43" s="58"/>
      <c r="W43" s="58"/>
      <c r="X43" s="58"/>
      <c r="Y43" s="76"/>
      <c r="Z43" s="76"/>
      <c r="AA43" s="73" t="s">
        <v>1017</v>
      </c>
      <c r="AB43" s="73" t="s">
        <v>1018</v>
      </c>
      <c r="AC43" s="58"/>
      <c r="AD43" s="58"/>
      <c r="AE43" s="76"/>
      <c r="AF43" s="76"/>
      <c r="AG43" s="58"/>
      <c r="AH43" s="58"/>
      <c r="AI43" s="58"/>
      <c r="AJ43" s="58"/>
      <c r="AK43" s="76"/>
      <c r="AL43" s="76"/>
      <c r="AM43" s="73" t="s">
        <v>1019</v>
      </c>
      <c r="AN43" s="58" t="s">
        <v>1020</v>
      </c>
      <c r="AO43" s="58"/>
      <c r="AP43" s="58"/>
      <c r="AQ43" s="76"/>
      <c r="AR43" s="76"/>
      <c r="AS43" s="58"/>
      <c r="AT43" s="58"/>
      <c r="AU43" s="58"/>
      <c r="AV43" s="58"/>
      <c r="AW43" s="76"/>
      <c r="AX43" s="76"/>
      <c r="AY43" s="73" t="s">
        <v>1017</v>
      </c>
      <c r="AZ43" s="73" t="s">
        <v>1018</v>
      </c>
      <c r="BA43" s="58"/>
      <c r="BB43" s="58"/>
      <c r="BC43" s="76"/>
      <c r="BD43" s="76"/>
      <c r="BE43" s="58"/>
      <c r="BF43" s="58"/>
      <c r="BG43" s="58"/>
      <c r="BH43" s="58"/>
      <c r="BI43" s="76"/>
      <c r="BJ43" s="76"/>
      <c r="BK43" s="58"/>
      <c r="BL43" s="58"/>
      <c r="BM43" s="58"/>
      <c r="BN43" s="58"/>
      <c r="BO43" s="76"/>
      <c r="BP43" s="76"/>
      <c r="BQ43" s="58"/>
      <c r="BR43" s="58"/>
      <c r="BS43" s="58"/>
      <c r="BT43" s="58"/>
      <c r="BU43" s="76"/>
      <c r="BV43" s="76"/>
      <c r="BW43" s="73" t="s">
        <v>856</v>
      </c>
      <c r="BX43" s="73" t="s">
        <v>1021</v>
      </c>
      <c r="BY43" s="73" t="s">
        <v>1021</v>
      </c>
      <c r="BZ43" s="73" t="s">
        <v>1021</v>
      </c>
      <c r="CA43" s="35" t="s">
        <v>857</v>
      </c>
      <c r="CB43" s="73" t="s">
        <v>1022</v>
      </c>
      <c r="CC43" s="35" t="s">
        <v>1023</v>
      </c>
      <c r="CD43" s="73" t="s">
        <v>1014</v>
      </c>
      <c r="CE43" s="73" t="s">
        <v>520</v>
      </c>
    </row>
    <row r="44" s="18" customFormat="1" ht="42" customHeight="1" spans="1:83">
      <c r="A44" s="37"/>
      <c r="B44" s="32" t="s">
        <v>169</v>
      </c>
      <c r="C44" s="32" t="s">
        <v>102</v>
      </c>
      <c r="D44" s="32" t="s">
        <v>92</v>
      </c>
      <c r="E44" s="35" t="s">
        <v>294</v>
      </c>
      <c r="F44" s="33" t="s">
        <v>673</v>
      </c>
      <c r="G44" s="35" t="s">
        <v>988</v>
      </c>
      <c r="H44" s="35" t="s">
        <v>841</v>
      </c>
      <c r="I44" s="85">
        <v>4</v>
      </c>
      <c r="J44" s="85">
        <v>4</v>
      </c>
      <c r="K44" s="76"/>
      <c r="L44" s="76"/>
      <c r="M44" s="76"/>
      <c r="N44" s="76"/>
      <c r="O44" s="76"/>
      <c r="P44" s="76"/>
      <c r="Q44" s="76"/>
      <c r="R44" s="105" t="s">
        <v>1024</v>
      </c>
      <c r="S44" s="73" t="s">
        <v>1025</v>
      </c>
      <c r="T44" s="35"/>
      <c r="U44" s="58"/>
      <c r="V44" s="58"/>
      <c r="W44" s="58"/>
      <c r="X44" s="58"/>
      <c r="Y44" s="76"/>
      <c r="Z44" s="76"/>
      <c r="AA44" s="73" t="s">
        <v>1026</v>
      </c>
      <c r="AB44" s="58" t="s">
        <v>1027</v>
      </c>
      <c r="AC44" s="58"/>
      <c r="AD44" s="58"/>
      <c r="AE44" s="76"/>
      <c r="AF44" s="76"/>
      <c r="AG44" s="73" t="s">
        <v>1028</v>
      </c>
      <c r="AH44" s="58" t="s">
        <v>1029</v>
      </c>
      <c r="AI44" s="58"/>
      <c r="AJ44" s="58"/>
      <c r="AK44" s="76"/>
      <c r="AL44" s="76"/>
      <c r="AM44" s="119" t="s">
        <v>1030</v>
      </c>
      <c r="AN44" s="120" t="s">
        <v>1031</v>
      </c>
      <c r="AO44" s="58"/>
      <c r="AP44" s="58"/>
      <c r="AQ44" s="76"/>
      <c r="AR44" s="76"/>
      <c r="AS44" s="58"/>
      <c r="AT44" s="58"/>
      <c r="AU44" s="58"/>
      <c r="AV44" s="58"/>
      <c r="AW44" s="76"/>
      <c r="AX44" s="76"/>
      <c r="AY44" s="58"/>
      <c r="AZ44" s="58"/>
      <c r="BA44" s="58"/>
      <c r="BB44" s="58"/>
      <c r="BC44" s="76"/>
      <c r="BD44" s="76"/>
      <c r="BE44" s="58"/>
      <c r="BF44" s="58"/>
      <c r="BG44" s="58"/>
      <c r="BH44" s="58"/>
      <c r="BI44" s="76"/>
      <c r="BJ44" s="76"/>
      <c r="BK44" s="58"/>
      <c r="BL44" s="58"/>
      <c r="BM44" s="58"/>
      <c r="BN44" s="58"/>
      <c r="BO44" s="76"/>
      <c r="BP44" s="76"/>
      <c r="BQ44" s="58"/>
      <c r="BR44" s="58"/>
      <c r="BS44" s="58"/>
      <c r="BT44" s="58"/>
      <c r="BU44" s="76"/>
      <c r="BV44" s="76"/>
      <c r="BW44" s="76" t="s">
        <v>856</v>
      </c>
      <c r="BX44" s="58" t="s">
        <v>1032</v>
      </c>
      <c r="BY44" s="58" t="s">
        <v>1033</v>
      </c>
      <c r="BZ44" s="58" t="s">
        <v>1034</v>
      </c>
      <c r="CA44" s="35" t="s">
        <v>857</v>
      </c>
      <c r="CB44" s="130"/>
      <c r="CC44" s="35">
        <v>2020</v>
      </c>
      <c r="CD44" s="73" t="s">
        <v>1014</v>
      </c>
      <c r="CE44" s="73" t="s">
        <v>520</v>
      </c>
    </row>
    <row r="45" s="18" customFormat="1" ht="44.25" customHeight="1" spans="1:83">
      <c r="A45" s="44"/>
      <c r="B45" s="32" t="s">
        <v>91</v>
      </c>
      <c r="C45" s="32" t="s">
        <v>102</v>
      </c>
      <c r="D45" s="32" t="s">
        <v>106</v>
      </c>
      <c r="E45" s="35" t="s">
        <v>275</v>
      </c>
      <c r="F45" s="33" t="s">
        <v>668</v>
      </c>
      <c r="G45" s="35" t="s">
        <v>988</v>
      </c>
      <c r="H45" s="35" t="s">
        <v>841</v>
      </c>
      <c r="I45" s="85">
        <v>93.8</v>
      </c>
      <c r="J45" s="85">
        <v>93.8</v>
      </c>
      <c r="K45" s="76"/>
      <c r="L45" s="76"/>
      <c r="M45" s="76"/>
      <c r="N45" s="76"/>
      <c r="O45" s="76"/>
      <c r="P45" s="76"/>
      <c r="Q45" s="76"/>
      <c r="R45" s="73" t="s">
        <v>1035</v>
      </c>
      <c r="S45" s="73" t="s">
        <v>1036</v>
      </c>
      <c r="T45" s="35"/>
      <c r="U45" s="73" t="s">
        <v>1037</v>
      </c>
      <c r="V45" s="73" t="s">
        <v>1038</v>
      </c>
      <c r="W45" s="58"/>
      <c r="X45" s="58"/>
      <c r="Y45" s="76"/>
      <c r="Z45" s="76"/>
      <c r="AA45" s="108"/>
      <c r="AB45" s="108"/>
      <c r="AC45" s="58"/>
      <c r="AD45" s="58"/>
      <c r="AE45" s="76"/>
      <c r="AF45" s="76"/>
      <c r="AG45" s="58" t="s">
        <v>1039</v>
      </c>
      <c r="AH45" s="58" t="s">
        <v>1040</v>
      </c>
      <c r="AI45" s="58"/>
      <c r="AJ45" s="58"/>
      <c r="AK45" s="76"/>
      <c r="AL45" s="76"/>
      <c r="AM45" s="33" t="s">
        <v>668</v>
      </c>
      <c r="AN45" s="58" t="s">
        <v>1041</v>
      </c>
      <c r="AO45" s="58"/>
      <c r="AP45" s="58"/>
      <c r="AQ45" s="76"/>
      <c r="AR45" s="76"/>
      <c r="AS45" s="73" t="s">
        <v>1042</v>
      </c>
      <c r="AT45" s="122" t="s">
        <v>1043</v>
      </c>
      <c r="AU45" s="58"/>
      <c r="AV45" s="58"/>
      <c r="AW45" s="76"/>
      <c r="AX45" s="76"/>
      <c r="AY45" s="58"/>
      <c r="AZ45" s="58"/>
      <c r="BA45" s="58"/>
      <c r="BB45" s="58"/>
      <c r="BC45" s="76"/>
      <c r="BD45" s="76"/>
      <c r="BE45" s="58"/>
      <c r="BF45" s="58"/>
      <c r="BG45" s="58"/>
      <c r="BH45" s="58"/>
      <c r="BI45" s="76"/>
      <c r="BJ45" s="76"/>
      <c r="BK45" s="58"/>
      <c r="BL45" s="58"/>
      <c r="BM45" s="58"/>
      <c r="BN45" s="58"/>
      <c r="BO45" s="76"/>
      <c r="BP45" s="76"/>
      <c r="BQ45" s="58"/>
      <c r="BR45" s="58"/>
      <c r="BS45" s="58"/>
      <c r="BT45" s="58"/>
      <c r="BU45" s="76"/>
      <c r="BV45" s="76"/>
      <c r="BW45" s="76" t="s">
        <v>856</v>
      </c>
      <c r="BX45" s="73" t="s">
        <v>1044</v>
      </c>
      <c r="BY45" s="73" t="s">
        <v>1045</v>
      </c>
      <c r="BZ45" s="73" t="s">
        <v>1046</v>
      </c>
      <c r="CA45" s="35" t="s">
        <v>857</v>
      </c>
      <c r="CB45" s="134" t="s">
        <v>1047</v>
      </c>
      <c r="CC45" s="35">
        <v>2020</v>
      </c>
      <c r="CD45" s="73" t="s">
        <v>1014</v>
      </c>
      <c r="CE45" s="73" t="s">
        <v>520</v>
      </c>
    </row>
    <row r="46" s="18" customFormat="1" ht="54" spans="1:83">
      <c r="A46" s="31" t="s">
        <v>1048</v>
      </c>
      <c r="B46" s="35">
        <v>201</v>
      </c>
      <c r="C46" s="32" t="s">
        <v>100</v>
      </c>
      <c r="D46" s="32" t="s">
        <v>98</v>
      </c>
      <c r="E46" s="35" t="s">
        <v>271</v>
      </c>
      <c r="F46" s="57" t="s">
        <v>1049</v>
      </c>
      <c r="G46" s="35" t="s">
        <v>951</v>
      </c>
      <c r="H46" s="35" t="s">
        <v>841</v>
      </c>
      <c r="I46" s="84">
        <v>51</v>
      </c>
      <c r="J46" s="84">
        <v>51</v>
      </c>
      <c r="K46" s="76"/>
      <c r="L46" s="76"/>
      <c r="M46" s="76"/>
      <c r="N46" s="76"/>
      <c r="O46" s="76"/>
      <c r="P46" s="76"/>
      <c r="Q46" s="76"/>
      <c r="R46" s="55" t="s">
        <v>1050</v>
      </c>
      <c r="S46" s="58"/>
      <c r="T46" s="35"/>
      <c r="U46" s="58"/>
      <c r="V46" s="58"/>
      <c r="W46" s="58"/>
      <c r="X46" s="58"/>
      <c r="Y46" s="76"/>
      <c r="Z46" s="76"/>
      <c r="AA46" s="55" t="s">
        <v>1051</v>
      </c>
      <c r="AB46" s="58"/>
      <c r="AC46" s="58"/>
      <c r="AD46" s="58"/>
      <c r="AE46" s="76"/>
      <c r="AF46" s="76"/>
      <c r="AG46" s="58"/>
      <c r="AH46" s="58"/>
      <c r="AI46" s="58"/>
      <c r="AJ46" s="58"/>
      <c r="AK46" s="76"/>
      <c r="AL46" s="76"/>
      <c r="AM46" s="58"/>
      <c r="AN46" s="58"/>
      <c r="AO46" s="58"/>
      <c r="AP46" s="58"/>
      <c r="AQ46" s="76"/>
      <c r="AR46" s="76"/>
      <c r="AS46" s="58"/>
      <c r="AT46" s="58"/>
      <c r="AU46" s="58"/>
      <c r="AV46" s="58"/>
      <c r="AW46" s="76"/>
      <c r="AX46" s="76"/>
      <c r="AY46" s="58"/>
      <c r="AZ46" s="58"/>
      <c r="BA46" s="58"/>
      <c r="BB46" s="58"/>
      <c r="BC46" s="76"/>
      <c r="BD46" s="76"/>
      <c r="BE46" s="58"/>
      <c r="BF46" s="58"/>
      <c r="BG46" s="58"/>
      <c r="BH46" s="58"/>
      <c r="BI46" s="76"/>
      <c r="BJ46" s="76"/>
      <c r="BK46" s="58"/>
      <c r="BL46" s="58"/>
      <c r="BM46" s="58"/>
      <c r="BN46" s="58"/>
      <c r="BO46" s="76"/>
      <c r="BP46" s="76"/>
      <c r="BQ46" s="58"/>
      <c r="BR46" s="58"/>
      <c r="BS46" s="58"/>
      <c r="BT46" s="58"/>
      <c r="BU46" s="76"/>
      <c r="BV46" s="76"/>
      <c r="BW46" s="76"/>
      <c r="BX46" s="58"/>
      <c r="BY46" s="58"/>
      <c r="BZ46" s="58"/>
      <c r="CA46" s="35"/>
      <c r="CB46" s="129"/>
      <c r="CC46" s="35">
        <v>2020</v>
      </c>
      <c r="CD46" s="35" t="s">
        <v>1014</v>
      </c>
      <c r="CE46" s="35" t="s">
        <v>520</v>
      </c>
    </row>
    <row r="47" s="18" customFormat="1" ht="54" spans="1:83">
      <c r="A47" s="37"/>
      <c r="B47" s="35">
        <v>201</v>
      </c>
      <c r="C47" s="32" t="s">
        <v>100</v>
      </c>
      <c r="D47" s="32" t="s">
        <v>98</v>
      </c>
      <c r="E47" s="35" t="s">
        <v>271</v>
      </c>
      <c r="F47" s="58" t="s">
        <v>425</v>
      </c>
      <c r="G47" s="35" t="s">
        <v>951</v>
      </c>
      <c r="H47" s="35" t="s">
        <v>841</v>
      </c>
      <c r="I47" s="84">
        <v>109</v>
      </c>
      <c r="J47" s="84">
        <v>109</v>
      </c>
      <c r="K47" s="76"/>
      <c r="L47" s="76"/>
      <c r="M47" s="76"/>
      <c r="N47" s="76"/>
      <c r="O47" s="76"/>
      <c r="P47" s="76"/>
      <c r="Q47" s="76"/>
      <c r="R47" s="55" t="s">
        <v>1052</v>
      </c>
      <c r="S47" s="58"/>
      <c r="T47" s="35"/>
      <c r="U47" s="58"/>
      <c r="V47" s="58"/>
      <c r="W47" s="58"/>
      <c r="X47" s="58"/>
      <c r="Y47" s="76"/>
      <c r="Z47" s="76"/>
      <c r="AA47" s="55" t="s">
        <v>1053</v>
      </c>
      <c r="AB47" s="58"/>
      <c r="AC47" s="58"/>
      <c r="AD47" s="58"/>
      <c r="AE47" s="76"/>
      <c r="AF47" s="76"/>
      <c r="AG47" s="58"/>
      <c r="AH47" s="58"/>
      <c r="AI47" s="58"/>
      <c r="AJ47" s="58"/>
      <c r="AK47" s="76"/>
      <c r="AL47" s="76"/>
      <c r="AM47" s="58"/>
      <c r="AN47" s="58"/>
      <c r="AO47" s="58"/>
      <c r="AP47" s="58"/>
      <c r="AQ47" s="76"/>
      <c r="AR47" s="76"/>
      <c r="AS47" s="58"/>
      <c r="AT47" s="58"/>
      <c r="AU47" s="58"/>
      <c r="AV47" s="58"/>
      <c r="AW47" s="76"/>
      <c r="AX47" s="76"/>
      <c r="AY47" s="58"/>
      <c r="AZ47" s="58"/>
      <c r="BA47" s="58"/>
      <c r="BB47" s="58"/>
      <c r="BC47" s="76"/>
      <c r="BD47" s="76"/>
      <c r="BE47" s="58"/>
      <c r="BF47" s="58"/>
      <c r="BG47" s="58"/>
      <c r="BH47" s="58"/>
      <c r="BI47" s="76"/>
      <c r="BJ47" s="76"/>
      <c r="BK47" s="58"/>
      <c r="BL47" s="58"/>
      <c r="BM47" s="58"/>
      <c r="BN47" s="58"/>
      <c r="BO47" s="76"/>
      <c r="BP47" s="76"/>
      <c r="BQ47" s="58"/>
      <c r="BR47" s="58"/>
      <c r="BS47" s="58"/>
      <c r="BT47" s="58"/>
      <c r="BU47" s="76"/>
      <c r="BV47" s="76"/>
      <c r="BW47" s="76"/>
      <c r="BX47" s="58"/>
      <c r="BY47" s="58"/>
      <c r="BZ47" s="58"/>
      <c r="CA47" s="35"/>
      <c r="CB47" s="129"/>
      <c r="CC47" s="35">
        <v>2020</v>
      </c>
      <c r="CD47" s="35" t="s">
        <v>1014</v>
      </c>
      <c r="CE47" s="35" t="s">
        <v>520</v>
      </c>
    </row>
    <row r="48" s="18" customFormat="1" ht="54" spans="1:83">
      <c r="A48" s="37"/>
      <c r="B48" s="35">
        <v>205</v>
      </c>
      <c r="C48" s="32" t="s">
        <v>102</v>
      </c>
      <c r="D48" s="32" t="s">
        <v>92</v>
      </c>
      <c r="E48" s="35" t="s">
        <v>271</v>
      </c>
      <c r="F48" s="55" t="s">
        <v>419</v>
      </c>
      <c r="G48" s="35" t="s">
        <v>951</v>
      </c>
      <c r="H48" s="35" t="s">
        <v>841</v>
      </c>
      <c r="I48" s="84">
        <v>20</v>
      </c>
      <c r="J48" s="84">
        <v>20</v>
      </c>
      <c r="K48" s="76"/>
      <c r="L48" s="76"/>
      <c r="M48" s="76"/>
      <c r="N48" s="76"/>
      <c r="O48" s="76"/>
      <c r="P48" s="76"/>
      <c r="Q48" s="76"/>
      <c r="R48" s="55" t="s">
        <v>1054</v>
      </c>
      <c r="S48" s="58"/>
      <c r="T48" s="35"/>
      <c r="U48" s="58"/>
      <c r="V48" s="58"/>
      <c r="W48" s="58"/>
      <c r="X48" s="58"/>
      <c r="Y48" s="76"/>
      <c r="Z48" s="76"/>
      <c r="AA48" s="55" t="s">
        <v>1055</v>
      </c>
      <c r="AB48" s="58"/>
      <c r="AC48" s="58"/>
      <c r="AD48" s="58"/>
      <c r="AE48" s="76"/>
      <c r="AF48" s="76"/>
      <c r="AG48" s="58"/>
      <c r="AH48" s="58"/>
      <c r="AI48" s="58"/>
      <c r="AJ48" s="58"/>
      <c r="AK48" s="76"/>
      <c r="AL48" s="76"/>
      <c r="AM48" s="58"/>
      <c r="AN48" s="58"/>
      <c r="AO48" s="58"/>
      <c r="AP48" s="58"/>
      <c r="AQ48" s="76"/>
      <c r="AR48" s="76"/>
      <c r="AS48" s="58"/>
      <c r="AT48" s="58"/>
      <c r="AU48" s="58"/>
      <c r="AV48" s="58"/>
      <c r="AW48" s="76"/>
      <c r="AX48" s="76"/>
      <c r="AY48" s="58"/>
      <c r="AZ48" s="58"/>
      <c r="BA48" s="58"/>
      <c r="BB48" s="58"/>
      <c r="BC48" s="76"/>
      <c r="BD48" s="76"/>
      <c r="BE48" s="58"/>
      <c r="BF48" s="58"/>
      <c r="BG48" s="58"/>
      <c r="BH48" s="58"/>
      <c r="BI48" s="76"/>
      <c r="BJ48" s="76"/>
      <c r="BK48" s="58"/>
      <c r="BL48" s="58"/>
      <c r="BM48" s="58"/>
      <c r="BN48" s="58"/>
      <c r="BO48" s="76"/>
      <c r="BP48" s="76"/>
      <c r="BQ48" s="58"/>
      <c r="BR48" s="58"/>
      <c r="BS48" s="58"/>
      <c r="BT48" s="58"/>
      <c r="BU48" s="76"/>
      <c r="BV48" s="76"/>
      <c r="BW48" s="76"/>
      <c r="BX48" s="58"/>
      <c r="BY48" s="58"/>
      <c r="BZ48" s="58"/>
      <c r="CA48" s="35"/>
      <c r="CB48" s="130"/>
      <c r="CC48" s="35">
        <v>2020</v>
      </c>
      <c r="CD48" s="35" t="s">
        <v>1014</v>
      </c>
      <c r="CE48" s="35" t="s">
        <v>520</v>
      </c>
    </row>
    <row r="49" s="18" customFormat="1" ht="54" spans="1:83">
      <c r="A49" s="37"/>
      <c r="B49" s="35">
        <v>210</v>
      </c>
      <c r="C49" s="35">
        <v>11</v>
      </c>
      <c r="D49" s="32" t="s">
        <v>92</v>
      </c>
      <c r="E49" s="35" t="s">
        <v>271</v>
      </c>
      <c r="F49" s="55" t="s">
        <v>437</v>
      </c>
      <c r="G49" s="35" t="s">
        <v>951</v>
      </c>
      <c r="H49" s="35" t="s">
        <v>841</v>
      </c>
      <c r="I49" s="84">
        <v>45</v>
      </c>
      <c r="J49" s="84">
        <v>45</v>
      </c>
      <c r="K49" s="76"/>
      <c r="L49" s="76"/>
      <c r="M49" s="76"/>
      <c r="N49" s="76"/>
      <c r="O49" s="76"/>
      <c r="P49" s="76"/>
      <c r="Q49" s="76"/>
      <c r="R49" s="55" t="s">
        <v>1056</v>
      </c>
      <c r="S49" s="58"/>
      <c r="T49" s="35"/>
      <c r="U49" s="58"/>
      <c r="V49" s="58"/>
      <c r="W49" s="58"/>
      <c r="X49" s="58"/>
      <c r="Y49" s="76"/>
      <c r="Z49" s="76"/>
      <c r="AA49" s="55" t="s">
        <v>1057</v>
      </c>
      <c r="AB49" s="58"/>
      <c r="AC49" s="58"/>
      <c r="AD49" s="58"/>
      <c r="AE49" s="76"/>
      <c r="AF49" s="76"/>
      <c r="AG49" s="58"/>
      <c r="AH49" s="58"/>
      <c r="AI49" s="58"/>
      <c r="AJ49" s="58"/>
      <c r="AK49" s="76"/>
      <c r="AL49" s="76"/>
      <c r="AM49" s="58"/>
      <c r="AN49" s="58"/>
      <c r="AO49" s="58"/>
      <c r="AP49" s="58"/>
      <c r="AQ49" s="76"/>
      <c r="AR49" s="76"/>
      <c r="AS49" s="58"/>
      <c r="AT49" s="58"/>
      <c r="AU49" s="58"/>
      <c r="AV49" s="58"/>
      <c r="AW49" s="76"/>
      <c r="AX49" s="76"/>
      <c r="AY49" s="58"/>
      <c r="AZ49" s="58"/>
      <c r="BA49" s="58"/>
      <c r="BB49" s="58"/>
      <c r="BC49" s="76"/>
      <c r="BD49" s="76"/>
      <c r="BE49" s="58"/>
      <c r="BF49" s="58"/>
      <c r="BG49" s="58"/>
      <c r="BH49" s="58"/>
      <c r="BI49" s="76"/>
      <c r="BJ49" s="76"/>
      <c r="BK49" s="58"/>
      <c r="BL49" s="58"/>
      <c r="BM49" s="58"/>
      <c r="BN49" s="58"/>
      <c r="BO49" s="76"/>
      <c r="BP49" s="76"/>
      <c r="BQ49" s="58"/>
      <c r="BR49" s="58"/>
      <c r="BS49" s="58"/>
      <c r="BT49" s="58"/>
      <c r="BU49" s="76"/>
      <c r="BV49" s="76"/>
      <c r="BW49" s="76"/>
      <c r="BX49" s="58"/>
      <c r="BY49" s="58"/>
      <c r="BZ49" s="58"/>
      <c r="CA49" s="35"/>
      <c r="CB49" s="134"/>
      <c r="CC49" s="35">
        <v>2020</v>
      </c>
      <c r="CD49" s="35" t="s">
        <v>1014</v>
      </c>
      <c r="CE49" s="35" t="s">
        <v>520</v>
      </c>
    </row>
    <row r="50" s="18" customFormat="1" ht="54" spans="1:83">
      <c r="A50" s="44"/>
      <c r="B50" s="35">
        <v>212</v>
      </c>
      <c r="C50" s="35">
        <v>99</v>
      </c>
      <c r="D50" s="32" t="s">
        <v>96</v>
      </c>
      <c r="E50" s="35" t="s">
        <v>271</v>
      </c>
      <c r="F50" s="55" t="s">
        <v>441</v>
      </c>
      <c r="G50" s="35" t="s">
        <v>951</v>
      </c>
      <c r="H50" s="35" t="s">
        <v>841</v>
      </c>
      <c r="I50" s="84">
        <v>100</v>
      </c>
      <c r="J50" s="84">
        <v>100</v>
      </c>
      <c r="K50" s="76"/>
      <c r="L50" s="76"/>
      <c r="M50" s="76"/>
      <c r="N50" s="76"/>
      <c r="O50" s="76"/>
      <c r="P50" s="76"/>
      <c r="Q50" s="76"/>
      <c r="R50" s="55" t="s">
        <v>1058</v>
      </c>
      <c r="S50" s="58"/>
      <c r="T50" s="35"/>
      <c r="U50" s="58"/>
      <c r="V50" s="58"/>
      <c r="W50" s="58"/>
      <c r="X50" s="58"/>
      <c r="Y50" s="76"/>
      <c r="Z50" s="76"/>
      <c r="AA50" s="55" t="s">
        <v>1059</v>
      </c>
      <c r="AB50" s="58"/>
      <c r="AC50" s="58"/>
      <c r="AD50" s="58"/>
      <c r="AE50" s="76"/>
      <c r="AF50" s="76"/>
      <c r="AG50" s="58"/>
      <c r="AH50" s="58"/>
      <c r="AI50" s="58"/>
      <c r="AJ50" s="58"/>
      <c r="AK50" s="76"/>
      <c r="AL50" s="76"/>
      <c r="AM50" s="58"/>
      <c r="AN50" s="114"/>
      <c r="AO50" s="58"/>
      <c r="AP50" s="58"/>
      <c r="AQ50" s="76"/>
      <c r="AR50" s="76"/>
      <c r="AS50" s="58"/>
      <c r="AT50" s="58"/>
      <c r="AU50" s="58"/>
      <c r="AV50" s="58"/>
      <c r="AW50" s="76"/>
      <c r="AX50" s="76"/>
      <c r="AY50" s="58"/>
      <c r="AZ50" s="58"/>
      <c r="BA50" s="58"/>
      <c r="BB50" s="58"/>
      <c r="BC50" s="76"/>
      <c r="BD50" s="76"/>
      <c r="BE50" s="58"/>
      <c r="BF50" s="58"/>
      <c r="BG50" s="58"/>
      <c r="BH50" s="58"/>
      <c r="BI50" s="76"/>
      <c r="BJ50" s="76"/>
      <c r="BK50" s="58"/>
      <c r="BL50" s="58"/>
      <c r="BM50" s="58"/>
      <c r="BN50" s="58"/>
      <c r="BO50" s="76"/>
      <c r="BP50" s="76"/>
      <c r="BQ50" s="58"/>
      <c r="BR50" s="58"/>
      <c r="BS50" s="58"/>
      <c r="BT50" s="58"/>
      <c r="BU50" s="76"/>
      <c r="BV50" s="76"/>
      <c r="BW50" s="76"/>
      <c r="BX50" s="58"/>
      <c r="BY50" s="58"/>
      <c r="BZ50" s="58"/>
      <c r="CA50" s="35"/>
      <c r="CB50" s="135"/>
      <c r="CC50" s="35">
        <v>2020</v>
      </c>
      <c r="CD50" s="35" t="s">
        <v>1014</v>
      </c>
      <c r="CE50" s="35" t="s">
        <v>520</v>
      </c>
    </row>
    <row r="51" s="18" customFormat="1" ht="72" customHeight="1" spans="1:83">
      <c r="A51" s="59" t="s">
        <v>1060</v>
      </c>
      <c r="B51" s="60">
        <v>201</v>
      </c>
      <c r="C51" s="61" t="s">
        <v>106</v>
      </c>
      <c r="D51" s="61" t="s">
        <v>98</v>
      </c>
      <c r="E51" s="60" t="s">
        <v>1061</v>
      </c>
      <c r="F51" s="62" t="s">
        <v>1062</v>
      </c>
      <c r="G51" s="63" t="s">
        <v>1063</v>
      </c>
      <c r="H51" s="63" t="s">
        <v>841</v>
      </c>
      <c r="I51" s="63" t="s">
        <v>1064</v>
      </c>
      <c r="J51" s="63" t="s">
        <v>1064</v>
      </c>
      <c r="K51" s="28"/>
      <c r="L51" s="28"/>
      <c r="M51" s="28"/>
      <c r="N51" s="28"/>
      <c r="O51" s="28"/>
      <c r="P51" s="28"/>
      <c r="Q51" s="28"/>
      <c r="R51" s="67" t="s">
        <v>1065</v>
      </c>
      <c r="S51" s="67" t="s">
        <v>1066</v>
      </c>
      <c r="T51" s="67"/>
      <c r="U51" s="67" t="s">
        <v>1067</v>
      </c>
      <c r="V51" s="67" t="s">
        <v>1068</v>
      </c>
      <c r="W51" s="67" t="s">
        <v>1069</v>
      </c>
      <c r="X51" s="67" t="s">
        <v>1070</v>
      </c>
      <c r="Y51" s="63" t="s">
        <v>1071</v>
      </c>
      <c r="Z51" s="63" t="s">
        <v>1072</v>
      </c>
      <c r="AA51" s="63" t="s">
        <v>1073</v>
      </c>
      <c r="AB51" s="63" t="s">
        <v>1074</v>
      </c>
      <c r="AC51" s="63"/>
      <c r="AD51" s="63"/>
      <c r="AE51" s="63"/>
      <c r="AF51" s="63"/>
      <c r="AG51" s="67"/>
      <c r="AH51" s="28"/>
      <c r="AI51" s="28"/>
      <c r="AJ51" s="28"/>
      <c r="AK51" s="28"/>
      <c r="AL51" s="28"/>
      <c r="AM51" s="63" t="s">
        <v>1075</v>
      </c>
      <c r="AN51" s="63" t="s">
        <v>1076</v>
      </c>
      <c r="AO51" s="28"/>
      <c r="AP51" s="28"/>
      <c r="AQ51" s="28"/>
      <c r="AR51" s="28"/>
      <c r="AS51" s="28"/>
      <c r="AT51" s="28"/>
      <c r="AU51" s="28"/>
      <c r="AV51" s="28"/>
      <c r="AW51" s="28"/>
      <c r="AX51" s="28"/>
      <c r="AY51" s="67" t="s">
        <v>1077</v>
      </c>
      <c r="AZ51" s="67" t="s">
        <v>1078</v>
      </c>
      <c r="BA51" s="28"/>
      <c r="BB51" s="28"/>
      <c r="BC51" s="28"/>
      <c r="BD51" s="28"/>
      <c r="BE51" s="67"/>
      <c r="BF51" s="28"/>
      <c r="BG51" s="28"/>
      <c r="BH51" s="28"/>
      <c r="BI51" s="28"/>
      <c r="BJ51" s="28"/>
      <c r="BK51" s="67"/>
      <c r="BL51" s="28"/>
      <c r="BM51" s="28"/>
      <c r="BN51" s="28"/>
      <c r="BO51" s="28"/>
      <c r="BP51" s="28"/>
      <c r="BQ51" s="28"/>
      <c r="BR51" s="28"/>
      <c r="BS51" s="28"/>
      <c r="BT51" s="28"/>
      <c r="BU51" s="28"/>
      <c r="BV51" s="28"/>
      <c r="BW51" s="63" t="s">
        <v>856</v>
      </c>
      <c r="BX51" s="63" t="s">
        <v>1079</v>
      </c>
      <c r="BY51" s="63" t="s">
        <v>1079</v>
      </c>
      <c r="BZ51" s="63" t="s">
        <v>1080</v>
      </c>
      <c r="CA51" s="63" t="s">
        <v>857</v>
      </c>
      <c r="CB51" s="63" t="s">
        <v>1081</v>
      </c>
      <c r="CC51" s="63">
        <v>2020</v>
      </c>
      <c r="CD51" s="63" t="s">
        <v>997</v>
      </c>
      <c r="CE51" s="63" t="s">
        <v>520</v>
      </c>
    </row>
    <row r="52" s="18" customFormat="1" ht="47" customHeight="1" spans="1:83">
      <c r="A52" s="64"/>
      <c r="B52" s="60">
        <v>201</v>
      </c>
      <c r="C52" s="61" t="s">
        <v>106</v>
      </c>
      <c r="D52" s="61" t="s">
        <v>98</v>
      </c>
      <c r="E52" s="60" t="s">
        <v>1061</v>
      </c>
      <c r="F52" s="62" t="s">
        <v>1082</v>
      </c>
      <c r="G52" s="63" t="s">
        <v>1063</v>
      </c>
      <c r="H52" s="63" t="s">
        <v>841</v>
      </c>
      <c r="I52" s="63">
        <v>1.3</v>
      </c>
      <c r="J52" s="63">
        <v>1.3</v>
      </c>
      <c r="K52" s="28"/>
      <c r="L52" s="28"/>
      <c r="M52" s="28"/>
      <c r="N52" s="28"/>
      <c r="O52" s="28"/>
      <c r="P52" s="28"/>
      <c r="Q52" s="28"/>
      <c r="R52" s="67" t="s">
        <v>1083</v>
      </c>
      <c r="S52" s="67"/>
      <c r="T52" s="67"/>
      <c r="U52" s="67" t="s">
        <v>1084</v>
      </c>
      <c r="V52" s="67" t="s">
        <v>1085</v>
      </c>
      <c r="W52" s="28"/>
      <c r="X52" s="28"/>
      <c r="Y52" s="28"/>
      <c r="Z52" s="28"/>
      <c r="AA52" s="63" t="s">
        <v>1086</v>
      </c>
      <c r="AB52" s="67" t="s">
        <v>853</v>
      </c>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67" t="s">
        <v>1087</v>
      </c>
      <c r="BR52" s="67" t="s">
        <v>1088</v>
      </c>
      <c r="BS52" s="28"/>
      <c r="BT52" s="28"/>
      <c r="BU52" s="28"/>
      <c r="BV52" s="28"/>
      <c r="BW52" s="63" t="s">
        <v>856</v>
      </c>
      <c r="BX52" s="63"/>
      <c r="BY52" s="63"/>
      <c r="CA52" s="63" t="s">
        <v>857</v>
      </c>
      <c r="CB52" s="63"/>
      <c r="CC52" s="63" t="s">
        <v>1023</v>
      </c>
      <c r="CD52" s="63" t="s">
        <v>997</v>
      </c>
      <c r="CE52" s="63" t="s">
        <v>520</v>
      </c>
    </row>
    <row r="53" s="18" customFormat="1" ht="65" customHeight="1" spans="1:83">
      <c r="A53" s="64"/>
      <c r="B53" s="60">
        <v>205</v>
      </c>
      <c r="C53" s="61" t="s">
        <v>102</v>
      </c>
      <c r="D53" s="61" t="s">
        <v>92</v>
      </c>
      <c r="E53" s="60" t="s">
        <v>1089</v>
      </c>
      <c r="F53" s="62" t="s">
        <v>1090</v>
      </c>
      <c r="G53" s="63" t="s">
        <v>1063</v>
      </c>
      <c r="H53" s="63" t="s">
        <v>841</v>
      </c>
      <c r="I53" s="63" t="s">
        <v>1091</v>
      </c>
      <c r="J53" s="63" t="s">
        <v>1091</v>
      </c>
      <c r="K53" s="28"/>
      <c r="L53" s="28"/>
      <c r="M53" s="28"/>
      <c r="N53" s="28"/>
      <c r="O53" s="28"/>
      <c r="P53" s="28"/>
      <c r="Q53" s="28"/>
      <c r="R53" s="67" t="s">
        <v>1092</v>
      </c>
      <c r="S53" s="67"/>
      <c r="T53" s="67"/>
      <c r="U53" s="67" t="s">
        <v>1093</v>
      </c>
      <c r="V53" s="67" t="s">
        <v>1094</v>
      </c>
      <c r="W53" s="67" t="s">
        <v>1095</v>
      </c>
      <c r="X53" s="67" t="s">
        <v>1094</v>
      </c>
      <c r="Y53" s="67" t="s">
        <v>1096</v>
      </c>
      <c r="Z53" s="67" t="s">
        <v>1097</v>
      </c>
      <c r="AA53" s="67"/>
      <c r="AB53" s="67"/>
      <c r="AC53" s="28"/>
      <c r="AD53" s="28"/>
      <c r="AE53" s="28"/>
      <c r="AF53" s="28"/>
      <c r="AG53" s="28"/>
      <c r="AH53" s="28"/>
      <c r="AI53" s="28"/>
      <c r="AJ53" s="28"/>
      <c r="AK53" s="28"/>
      <c r="AL53" s="28"/>
      <c r="AM53" s="28"/>
      <c r="AN53" s="28"/>
      <c r="AO53" s="28"/>
      <c r="AP53" s="28"/>
      <c r="AQ53" s="28"/>
      <c r="AR53" s="28"/>
      <c r="AS53" s="28"/>
      <c r="AT53" s="28"/>
      <c r="AU53" s="28"/>
      <c r="AV53" s="28"/>
      <c r="AW53" s="28"/>
      <c r="AX53" s="28"/>
      <c r="AY53" s="67" t="s">
        <v>1098</v>
      </c>
      <c r="AZ53" s="67" t="s">
        <v>1099</v>
      </c>
      <c r="BA53" s="119"/>
      <c r="BB53" s="119"/>
      <c r="BC53" s="28"/>
      <c r="BD53" s="28"/>
      <c r="BE53" s="28"/>
      <c r="BF53" s="28"/>
      <c r="BG53" s="28"/>
      <c r="BH53" s="28"/>
      <c r="BI53" s="28"/>
      <c r="BJ53" s="28"/>
      <c r="BK53" s="28"/>
      <c r="BL53" s="28"/>
      <c r="BM53" s="28"/>
      <c r="BN53" s="28"/>
      <c r="BO53" s="28"/>
      <c r="BP53" s="28"/>
      <c r="BQ53" s="67" t="s">
        <v>1100</v>
      </c>
      <c r="BR53" s="67" t="s">
        <v>853</v>
      </c>
      <c r="BS53" s="28"/>
      <c r="BT53" s="28"/>
      <c r="BU53" s="28"/>
      <c r="BV53" s="28"/>
      <c r="BW53" s="63" t="s">
        <v>856</v>
      </c>
      <c r="BX53" s="28"/>
      <c r="BY53" s="63" t="s">
        <v>1101</v>
      </c>
      <c r="BZ53" s="63" t="s">
        <v>1101</v>
      </c>
      <c r="CA53" s="63" t="s">
        <v>857</v>
      </c>
      <c r="CB53" s="28"/>
      <c r="CC53" s="63">
        <v>2020</v>
      </c>
      <c r="CD53" s="63" t="s">
        <v>997</v>
      </c>
      <c r="CE53" s="63" t="s">
        <v>520</v>
      </c>
    </row>
    <row r="54" s="18" customFormat="1" ht="75" customHeight="1" spans="1:83">
      <c r="A54" s="64"/>
      <c r="B54" s="60">
        <v>201</v>
      </c>
      <c r="C54" s="61" t="s">
        <v>106</v>
      </c>
      <c r="D54" s="61" t="s">
        <v>98</v>
      </c>
      <c r="E54" s="60" t="s">
        <v>1061</v>
      </c>
      <c r="F54" s="65" t="s">
        <v>1102</v>
      </c>
      <c r="G54" s="63" t="s">
        <v>1063</v>
      </c>
      <c r="H54" s="63" t="s">
        <v>841</v>
      </c>
      <c r="I54" s="63" t="s">
        <v>1103</v>
      </c>
      <c r="J54" s="63" t="s">
        <v>1103</v>
      </c>
      <c r="K54" s="28"/>
      <c r="L54" s="28"/>
      <c r="M54" s="28"/>
      <c r="N54" s="28"/>
      <c r="O54" s="28"/>
      <c r="P54" s="28"/>
      <c r="Q54" s="28"/>
      <c r="R54" s="67" t="s">
        <v>1104</v>
      </c>
      <c r="S54" s="67"/>
      <c r="T54" s="67"/>
      <c r="U54" s="67" t="s">
        <v>1105</v>
      </c>
      <c r="V54" s="67" t="s">
        <v>1106</v>
      </c>
      <c r="W54" s="28"/>
      <c r="X54" s="28"/>
      <c r="Y54" s="28"/>
      <c r="Z54" s="28"/>
      <c r="AA54" s="67" t="s">
        <v>1107</v>
      </c>
      <c r="AB54" s="67" t="s">
        <v>1108</v>
      </c>
      <c r="AC54" s="28"/>
      <c r="AD54" s="28"/>
      <c r="AE54" s="28"/>
      <c r="AF54" s="28"/>
      <c r="AG54" s="28"/>
      <c r="AH54" s="28"/>
      <c r="AI54" s="28"/>
      <c r="AJ54" s="28"/>
      <c r="AK54" s="28"/>
      <c r="AL54" s="28"/>
      <c r="AM54" s="63" t="s">
        <v>1075</v>
      </c>
      <c r="AN54" s="63" t="s">
        <v>1109</v>
      </c>
      <c r="AO54" s="28"/>
      <c r="AP54" s="28"/>
      <c r="AQ54" s="28"/>
      <c r="AR54" s="28"/>
      <c r="AS54" s="108"/>
      <c r="AT54" s="108"/>
      <c r="AU54" s="28"/>
      <c r="AV54" s="28"/>
      <c r="AW54" s="28"/>
      <c r="AX54" s="28"/>
      <c r="AY54" s="67"/>
      <c r="AZ54" s="67"/>
      <c r="BA54" s="28"/>
      <c r="BB54" s="28"/>
      <c r="BC54" s="28"/>
      <c r="BD54" s="28"/>
      <c r="BE54" s="28"/>
      <c r="BF54" s="28"/>
      <c r="BG54" s="28"/>
      <c r="BH54" s="28"/>
      <c r="BI54" s="28"/>
      <c r="BJ54" s="28"/>
      <c r="BK54" s="28"/>
      <c r="BL54" s="28"/>
      <c r="BM54" s="28"/>
      <c r="BN54" s="28"/>
      <c r="BO54" s="28"/>
      <c r="BP54" s="28"/>
      <c r="BQ54" s="67" t="s">
        <v>1110</v>
      </c>
      <c r="BR54" s="67" t="s">
        <v>1088</v>
      </c>
      <c r="BS54" s="28"/>
      <c r="BT54" s="28"/>
      <c r="BU54" s="28"/>
      <c r="BV54" s="28"/>
      <c r="BW54" s="63" t="s">
        <v>856</v>
      </c>
      <c r="BX54" s="28"/>
      <c r="BY54" s="28"/>
      <c r="BZ54" s="63" t="s">
        <v>1111</v>
      </c>
      <c r="CA54" s="63" t="s">
        <v>857</v>
      </c>
      <c r="CB54" s="28"/>
      <c r="CC54" s="63" t="s">
        <v>1023</v>
      </c>
      <c r="CD54" s="63" t="s">
        <v>997</v>
      </c>
      <c r="CE54" s="63" t="s">
        <v>520</v>
      </c>
    </row>
    <row r="55" s="18" customFormat="1" ht="63" customHeight="1" spans="1:83">
      <c r="A55" s="64"/>
      <c r="B55" s="60">
        <v>201</v>
      </c>
      <c r="C55" s="61" t="s">
        <v>106</v>
      </c>
      <c r="D55" s="61" t="s">
        <v>98</v>
      </c>
      <c r="E55" s="60" t="s">
        <v>1061</v>
      </c>
      <c r="F55" s="65" t="s">
        <v>1112</v>
      </c>
      <c r="G55" s="63" t="s">
        <v>1063</v>
      </c>
      <c r="H55" s="63" t="s">
        <v>841</v>
      </c>
      <c r="I55" s="63" t="s">
        <v>1113</v>
      </c>
      <c r="J55" s="63" t="s">
        <v>1113</v>
      </c>
      <c r="K55" s="28"/>
      <c r="L55" s="28"/>
      <c r="M55" s="28"/>
      <c r="N55" s="28"/>
      <c r="O55" s="28"/>
      <c r="P55" s="28"/>
      <c r="Q55" s="28"/>
      <c r="R55" s="67" t="s">
        <v>1114</v>
      </c>
      <c r="S55" s="67"/>
      <c r="T55" s="67"/>
      <c r="U55" s="67" t="s">
        <v>1115</v>
      </c>
      <c r="V55" s="67" t="s">
        <v>1116</v>
      </c>
      <c r="W55" s="28"/>
      <c r="X55" s="28"/>
      <c r="Y55" s="28"/>
      <c r="Z55" s="28"/>
      <c r="AA55" s="67" t="s">
        <v>1117</v>
      </c>
      <c r="AB55" s="67" t="s">
        <v>1108</v>
      </c>
      <c r="AC55" s="28"/>
      <c r="AD55" s="28"/>
      <c r="AE55" s="28"/>
      <c r="AF55" s="28"/>
      <c r="AG55" s="28"/>
      <c r="AH55" s="28"/>
      <c r="AI55" s="28"/>
      <c r="AJ55" s="28"/>
      <c r="AK55" s="28"/>
      <c r="AL55" s="28"/>
      <c r="AM55" s="63" t="s">
        <v>1075</v>
      </c>
      <c r="AN55" s="63" t="s">
        <v>1118</v>
      </c>
      <c r="AO55" s="28"/>
      <c r="AP55" s="28"/>
      <c r="AQ55" s="28"/>
      <c r="AR55" s="28"/>
      <c r="AS55" s="28"/>
      <c r="AT55" s="28"/>
      <c r="AU55" s="28"/>
      <c r="AV55" s="28"/>
      <c r="AW55" s="28"/>
      <c r="AX55" s="28"/>
      <c r="AY55" s="67"/>
      <c r="BA55" s="28"/>
      <c r="BB55" s="28"/>
      <c r="BC55" s="28"/>
      <c r="BD55" s="28"/>
      <c r="BE55" s="28"/>
      <c r="BF55" s="28"/>
      <c r="BG55" s="28"/>
      <c r="BH55" s="28"/>
      <c r="BI55" s="28"/>
      <c r="BJ55" s="28"/>
      <c r="BK55" s="28"/>
      <c r="BL55" s="28"/>
      <c r="BM55" s="28"/>
      <c r="BN55" s="28"/>
      <c r="BO55" s="28"/>
      <c r="BP55" s="28"/>
      <c r="BQ55" s="67" t="s">
        <v>1110</v>
      </c>
      <c r="BR55" s="67" t="s">
        <v>1088</v>
      </c>
      <c r="BS55" s="28"/>
      <c r="BT55" s="28"/>
      <c r="BU55" s="28"/>
      <c r="BV55" s="28"/>
      <c r="BW55" s="63" t="s">
        <v>856</v>
      </c>
      <c r="BX55" s="28"/>
      <c r="BY55" s="28"/>
      <c r="BZ55" s="63" t="s">
        <v>1111</v>
      </c>
      <c r="CA55" s="63" t="s">
        <v>857</v>
      </c>
      <c r="CB55" s="28"/>
      <c r="CC55" s="63" t="s">
        <v>1023</v>
      </c>
      <c r="CD55" s="63" t="s">
        <v>997</v>
      </c>
      <c r="CE55" s="63" t="s">
        <v>520</v>
      </c>
    </row>
    <row r="56" s="18" customFormat="1" ht="63" customHeight="1" spans="1:83">
      <c r="A56" s="64"/>
      <c r="B56" s="60">
        <v>201</v>
      </c>
      <c r="C56" s="61" t="s">
        <v>112</v>
      </c>
      <c r="D56" s="61" t="s">
        <v>115</v>
      </c>
      <c r="E56" s="60" t="s">
        <v>1119</v>
      </c>
      <c r="F56" s="65" t="s">
        <v>1120</v>
      </c>
      <c r="G56" s="63" t="s">
        <v>1063</v>
      </c>
      <c r="H56" s="63" t="s">
        <v>841</v>
      </c>
      <c r="I56" s="63" t="s">
        <v>1121</v>
      </c>
      <c r="J56" s="63" t="s">
        <v>1121</v>
      </c>
      <c r="K56" s="28"/>
      <c r="L56" s="28"/>
      <c r="M56" s="28"/>
      <c r="N56" s="28"/>
      <c r="O56" s="28"/>
      <c r="P56" s="28"/>
      <c r="Q56" s="28"/>
      <c r="R56" s="67" t="s">
        <v>1122</v>
      </c>
      <c r="S56" s="67"/>
      <c r="T56" s="67"/>
      <c r="U56" s="67" t="s">
        <v>1123</v>
      </c>
      <c r="V56" s="67" t="s">
        <v>1124</v>
      </c>
      <c r="W56" s="28"/>
      <c r="X56" s="28"/>
      <c r="Y56" s="28"/>
      <c r="Z56" s="28"/>
      <c r="AA56" s="67" t="s">
        <v>1125</v>
      </c>
      <c r="AB56" s="67" t="s">
        <v>853</v>
      </c>
      <c r="AC56" s="28"/>
      <c r="AD56" s="28"/>
      <c r="AE56" s="28"/>
      <c r="AF56" s="28"/>
      <c r="AG56" s="28"/>
      <c r="AH56" s="28"/>
      <c r="AI56" s="28"/>
      <c r="AJ56" s="28"/>
      <c r="AK56" s="28"/>
      <c r="AL56" s="28"/>
      <c r="AM56" s="63" t="s">
        <v>1075</v>
      </c>
      <c r="AN56" s="63" t="s">
        <v>1126</v>
      </c>
      <c r="AO56" s="28"/>
      <c r="AP56" s="28"/>
      <c r="AQ56" s="28"/>
      <c r="AR56" s="28"/>
      <c r="AS56" s="108"/>
      <c r="AT56" s="108"/>
      <c r="AU56" s="28"/>
      <c r="AV56" s="28"/>
      <c r="AW56" s="28"/>
      <c r="AX56" s="28"/>
      <c r="AY56" s="67" t="s">
        <v>1127</v>
      </c>
      <c r="AZ56" s="67" t="s">
        <v>853</v>
      </c>
      <c r="BA56" s="108"/>
      <c r="BB56" s="108"/>
      <c r="BC56" s="28"/>
      <c r="BD56" s="28"/>
      <c r="BE56" s="28"/>
      <c r="BF56" s="28"/>
      <c r="BG56" s="28"/>
      <c r="BH56" s="28"/>
      <c r="BI56" s="28"/>
      <c r="BJ56" s="28"/>
      <c r="BK56" s="28"/>
      <c r="BL56" s="28"/>
      <c r="BM56" s="28"/>
      <c r="BN56" s="28"/>
      <c r="BO56" s="28"/>
      <c r="BP56" s="28"/>
      <c r="BQ56" s="67" t="s">
        <v>1128</v>
      </c>
      <c r="BR56" s="67" t="s">
        <v>853</v>
      </c>
      <c r="BS56" s="67" t="s">
        <v>1129</v>
      </c>
      <c r="BT56" s="67" t="s">
        <v>853</v>
      </c>
      <c r="BU56" s="28"/>
      <c r="BV56" s="28"/>
      <c r="BW56" s="63" t="s">
        <v>856</v>
      </c>
      <c r="BX56" s="28"/>
      <c r="BY56" s="28"/>
      <c r="BZ56" s="63" t="s">
        <v>1130</v>
      </c>
      <c r="CA56" s="63" t="s">
        <v>857</v>
      </c>
      <c r="CB56" s="28"/>
      <c r="CC56" s="63" t="s">
        <v>1023</v>
      </c>
      <c r="CD56" s="63" t="s">
        <v>997</v>
      </c>
      <c r="CE56" s="63" t="s">
        <v>520</v>
      </c>
    </row>
    <row r="57" s="20" customFormat="1" ht="99" customHeight="1" spans="1:83">
      <c r="A57" s="66"/>
      <c r="B57" s="60" t="s">
        <v>91</v>
      </c>
      <c r="C57" s="60" t="s">
        <v>112</v>
      </c>
      <c r="D57" s="60" t="s">
        <v>115</v>
      </c>
      <c r="E57" s="60" t="s">
        <v>1119</v>
      </c>
      <c r="F57" s="67" t="s">
        <v>1131</v>
      </c>
      <c r="G57" s="63" t="s">
        <v>1063</v>
      </c>
      <c r="H57" s="63" t="s">
        <v>841</v>
      </c>
      <c r="I57" s="63" t="s">
        <v>1132</v>
      </c>
      <c r="J57" s="63" t="s">
        <v>1132</v>
      </c>
      <c r="K57" s="86">
        <v>200</v>
      </c>
      <c r="L57" s="86">
        <v>0</v>
      </c>
      <c r="M57" s="86">
        <v>0</v>
      </c>
      <c r="N57" s="86">
        <v>0</v>
      </c>
      <c r="O57" s="86">
        <v>0</v>
      </c>
      <c r="P57" s="86">
        <v>0</v>
      </c>
      <c r="Q57" s="86">
        <v>0</v>
      </c>
      <c r="R57" s="67" t="s">
        <v>1133</v>
      </c>
      <c r="S57" s="67" t="s">
        <v>1134</v>
      </c>
      <c r="T57" s="106"/>
      <c r="U57" s="67" t="s">
        <v>1084</v>
      </c>
      <c r="V57" s="67" t="s">
        <v>1135</v>
      </c>
      <c r="W57" s="67" t="s">
        <v>1136</v>
      </c>
      <c r="X57" s="67" t="s">
        <v>1137</v>
      </c>
      <c r="Y57" s="63" t="s">
        <v>1138</v>
      </c>
      <c r="Z57" s="63" t="s">
        <v>1139</v>
      </c>
      <c r="AA57" s="67" t="s">
        <v>1140</v>
      </c>
      <c r="AB57" s="67" t="s">
        <v>853</v>
      </c>
      <c r="AC57" s="67"/>
      <c r="AD57" s="67"/>
      <c r="AE57" s="106"/>
      <c r="AF57" s="106"/>
      <c r="AG57" s="67" t="s">
        <v>1141</v>
      </c>
      <c r="AH57" s="67" t="s">
        <v>853</v>
      </c>
      <c r="AI57" s="67"/>
      <c r="AJ57" s="67"/>
      <c r="AK57" s="106"/>
      <c r="AL57" s="106"/>
      <c r="AM57" s="67" t="s">
        <v>1142</v>
      </c>
      <c r="AN57" s="67" t="s">
        <v>853</v>
      </c>
      <c r="AO57" s="67"/>
      <c r="AP57" s="67"/>
      <c r="AQ57" s="106"/>
      <c r="AR57" s="106"/>
      <c r="AS57" s="67" t="s">
        <v>1143</v>
      </c>
      <c r="AT57" s="67" t="s">
        <v>853</v>
      </c>
      <c r="AU57" s="67"/>
      <c r="AV57" s="67"/>
      <c r="AW57" s="67"/>
      <c r="AX57" s="67"/>
      <c r="AY57" s="67" t="s">
        <v>1144</v>
      </c>
      <c r="AZ57" s="67" t="s">
        <v>853</v>
      </c>
      <c r="BA57" s="67"/>
      <c r="BB57" s="67"/>
      <c r="BC57" s="106"/>
      <c r="BD57" s="106"/>
      <c r="BE57" s="106"/>
      <c r="BF57" s="106"/>
      <c r="BG57" s="67"/>
      <c r="BH57" s="67"/>
      <c r="BI57" s="67"/>
      <c r="BJ57" s="67"/>
      <c r="BK57" s="125"/>
      <c r="BL57" s="67"/>
      <c r="BM57" s="106"/>
      <c r="BN57" s="106"/>
      <c r="BO57" s="106"/>
      <c r="BP57" s="106"/>
      <c r="BQ57" s="67" t="s">
        <v>1145</v>
      </c>
      <c r="BR57" s="67" t="s">
        <v>1146</v>
      </c>
      <c r="BS57" s="67" t="s">
        <v>1147</v>
      </c>
      <c r="BT57" s="67" t="s">
        <v>853</v>
      </c>
      <c r="BU57" s="106"/>
      <c r="BV57" s="106"/>
      <c r="BW57" s="63" t="s">
        <v>1148</v>
      </c>
      <c r="BX57" s="63" t="s">
        <v>1149</v>
      </c>
      <c r="BY57" s="63" t="s">
        <v>1150</v>
      </c>
      <c r="BZ57" s="63" t="s">
        <v>1151</v>
      </c>
      <c r="CA57" s="63" t="s">
        <v>857</v>
      </c>
      <c r="CB57" s="63"/>
      <c r="CC57" s="63" t="s">
        <v>1023</v>
      </c>
      <c r="CD57" s="63" t="s">
        <v>997</v>
      </c>
      <c r="CE57" s="63" t="s">
        <v>520</v>
      </c>
    </row>
    <row r="58" s="18" customFormat="1" ht="195" customHeight="1" spans="1:83">
      <c r="A58" s="68" t="s">
        <v>1152</v>
      </c>
      <c r="B58" s="36">
        <v>201</v>
      </c>
      <c r="C58" s="36">
        <v>13</v>
      </c>
      <c r="D58" s="69" t="s">
        <v>102</v>
      </c>
      <c r="E58" s="70" t="s">
        <v>412</v>
      </c>
      <c r="F58" s="70" t="s">
        <v>1153</v>
      </c>
      <c r="G58" s="71" t="s">
        <v>951</v>
      </c>
      <c r="H58" s="71" t="s">
        <v>841</v>
      </c>
      <c r="I58" s="84">
        <v>10</v>
      </c>
      <c r="J58" s="84">
        <v>10</v>
      </c>
      <c r="K58" s="76"/>
      <c r="L58" s="76"/>
      <c r="M58" s="76"/>
      <c r="N58" s="76"/>
      <c r="O58" s="76"/>
      <c r="P58" s="76"/>
      <c r="Q58" s="76"/>
      <c r="R58" s="55" t="s">
        <v>1154</v>
      </c>
      <c r="S58" s="58"/>
      <c r="T58" s="35"/>
      <c r="U58" s="107" t="s">
        <v>1155</v>
      </c>
      <c r="V58" s="55" t="s">
        <v>1156</v>
      </c>
      <c r="W58" s="55"/>
      <c r="X58" s="108"/>
      <c r="Y58" s="76"/>
      <c r="Z58" s="76"/>
      <c r="AA58" s="55" t="s">
        <v>1157</v>
      </c>
      <c r="AB58" s="55" t="s">
        <v>1158</v>
      </c>
      <c r="AC58" s="58"/>
      <c r="AD58" s="58"/>
      <c r="AE58" s="76"/>
      <c r="AF58" s="76"/>
      <c r="AG58" s="58"/>
      <c r="AH58" s="58"/>
      <c r="AI58" s="58"/>
      <c r="AJ58" s="58"/>
      <c r="AK58" s="76"/>
      <c r="AL58" s="76"/>
      <c r="AM58" s="58"/>
      <c r="AN58" s="58"/>
      <c r="AO58" s="58"/>
      <c r="AP58" s="58"/>
      <c r="AQ58" s="76"/>
      <c r="AR58" s="76"/>
      <c r="AS58" s="58"/>
      <c r="AT58" s="58"/>
      <c r="AU58" s="58"/>
      <c r="AV58" s="58"/>
      <c r="AW58" s="76"/>
      <c r="AX58" s="76"/>
      <c r="AY58" s="55"/>
      <c r="AZ58" s="58"/>
      <c r="BA58" s="55"/>
      <c r="BB58" s="58"/>
      <c r="BC58" s="76"/>
      <c r="BD58" s="76"/>
      <c r="BE58" s="58"/>
      <c r="BF58" s="58"/>
      <c r="BG58" s="58"/>
      <c r="BH58" s="58"/>
      <c r="BI58" s="76"/>
      <c r="BJ58" s="76"/>
      <c r="BK58" s="58"/>
      <c r="BL58" s="58"/>
      <c r="BM58" s="58"/>
      <c r="BN58" s="58"/>
      <c r="BO58" s="76"/>
      <c r="BP58" s="76"/>
      <c r="BQ58" s="55"/>
      <c r="BR58" s="58"/>
      <c r="BS58" s="58"/>
      <c r="BT58" s="58"/>
      <c r="BU58" s="76"/>
      <c r="BV58" s="76"/>
      <c r="BW58" s="120" t="s">
        <v>856</v>
      </c>
      <c r="BX58" s="139">
        <v>0.4</v>
      </c>
      <c r="BY58" s="139">
        <v>0.7</v>
      </c>
      <c r="BZ58" s="140" t="s">
        <v>853</v>
      </c>
      <c r="CA58" s="140" t="s">
        <v>857</v>
      </c>
      <c r="CB58" s="141" t="s">
        <v>1159</v>
      </c>
      <c r="CC58" s="142">
        <v>2020</v>
      </c>
      <c r="CD58" s="142" t="s">
        <v>997</v>
      </c>
      <c r="CE58" s="36" t="s">
        <v>520</v>
      </c>
    </row>
    <row r="59" s="18" customFormat="1" ht="36" spans="1:83">
      <c r="A59" s="31" t="s">
        <v>1160</v>
      </c>
      <c r="B59" s="72">
        <v>201</v>
      </c>
      <c r="C59" s="72" t="s">
        <v>92</v>
      </c>
      <c r="D59" s="72" t="s">
        <v>100</v>
      </c>
      <c r="E59" s="55" t="s">
        <v>868</v>
      </c>
      <c r="F59" s="55" t="s">
        <v>616</v>
      </c>
      <c r="G59" s="55" t="s">
        <v>840</v>
      </c>
      <c r="H59" s="55" t="s">
        <v>841</v>
      </c>
      <c r="I59" s="84">
        <v>10</v>
      </c>
      <c r="J59" s="84">
        <v>10</v>
      </c>
      <c r="K59" s="76"/>
      <c r="L59" s="76"/>
      <c r="M59" s="76"/>
      <c r="N59" s="76"/>
      <c r="O59" s="76"/>
      <c r="P59" s="76"/>
      <c r="Q59" s="76"/>
      <c r="R59" s="55" t="s">
        <v>1161</v>
      </c>
      <c r="S59" s="55" t="s">
        <v>1162</v>
      </c>
      <c r="T59" s="35"/>
      <c r="U59" s="55" t="s">
        <v>1163</v>
      </c>
      <c r="V59" s="55" t="s">
        <v>1164</v>
      </c>
      <c r="W59" s="58"/>
      <c r="X59" s="58"/>
      <c r="Y59" s="76"/>
      <c r="Z59" s="76"/>
      <c r="AA59" s="55" t="s">
        <v>1165</v>
      </c>
      <c r="AB59" s="55" t="s">
        <v>853</v>
      </c>
      <c r="AC59" s="58"/>
      <c r="AD59" s="58"/>
      <c r="AE59" s="76"/>
      <c r="AF59" s="76"/>
      <c r="AG59" s="58"/>
      <c r="AH59" s="58"/>
      <c r="AI59" s="58"/>
      <c r="AJ59" s="58"/>
      <c r="AK59" s="76"/>
      <c r="AL59" s="76"/>
      <c r="AM59" s="55" t="s">
        <v>1163</v>
      </c>
      <c r="AN59" s="55" t="s">
        <v>1166</v>
      </c>
      <c r="AO59" s="58"/>
      <c r="AP59" s="58"/>
      <c r="AQ59" s="76"/>
      <c r="AR59" s="76"/>
      <c r="AS59" s="58"/>
      <c r="AT59" s="58"/>
      <c r="AU59" s="58"/>
      <c r="AV59" s="58"/>
      <c r="AW59" s="76"/>
      <c r="AX59" s="76"/>
      <c r="AY59" s="55" t="s">
        <v>1167</v>
      </c>
      <c r="AZ59" s="55" t="s">
        <v>1168</v>
      </c>
      <c r="BA59" s="58"/>
      <c r="BB59" s="58"/>
      <c r="BC59" s="76"/>
      <c r="BD59" s="76"/>
      <c r="BE59" s="58"/>
      <c r="BF59" s="58"/>
      <c r="BG59" s="58"/>
      <c r="BH59" s="58"/>
      <c r="BI59" s="76"/>
      <c r="BJ59" s="76"/>
      <c r="BK59" s="55" t="s">
        <v>1169</v>
      </c>
      <c r="BL59" s="55" t="s">
        <v>1170</v>
      </c>
      <c r="BM59" s="55"/>
      <c r="BN59" s="55"/>
      <c r="BO59" s="55"/>
      <c r="BP59" s="55"/>
      <c r="BQ59" s="55" t="s">
        <v>1171</v>
      </c>
      <c r="BR59" s="55" t="s">
        <v>853</v>
      </c>
      <c r="BS59" s="58"/>
      <c r="BT59" s="58"/>
      <c r="BU59" s="76"/>
      <c r="BV59" s="76"/>
      <c r="BW59" s="55" t="s">
        <v>856</v>
      </c>
      <c r="BX59" s="55" t="s">
        <v>1172</v>
      </c>
      <c r="BY59" s="55" t="s">
        <v>1173</v>
      </c>
      <c r="BZ59" s="55" t="s">
        <v>853</v>
      </c>
      <c r="CA59" s="55" t="s">
        <v>857</v>
      </c>
      <c r="CB59" s="55"/>
      <c r="CC59" s="55">
        <v>2020</v>
      </c>
      <c r="CD59" s="55" t="s">
        <v>997</v>
      </c>
      <c r="CE59" s="55" t="s">
        <v>520</v>
      </c>
    </row>
    <row r="60" s="18" customFormat="1" ht="84" spans="1:83">
      <c r="A60" s="37"/>
      <c r="B60" s="72">
        <v>201</v>
      </c>
      <c r="C60" s="72" t="s">
        <v>92</v>
      </c>
      <c r="D60" s="72" t="s">
        <v>100</v>
      </c>
      <c r="E60" s="55" t="s">
        <v>419</v>
      </c>
      <c r="F60" s="55" t="s">
        <v>419</v>
      </c>
      <c r="G60" s="55" t="s">
        <v>840</v>
      </c>
      <c r="H60" s="55" t="s">
        <v>841</v>
      </c>
      <c r="I60" s="84">
        <v>3</v>
      </c>
      <c r="J60" s="84">
        <v>3</v>
      </c>
      <c r="K60" s="76"/>
      <c r="L60" s="76"/>
      <c r="M60" s="76"/>
      <c r="N60" s="76"/>
      <c r="O60" s="76"/>
      <c r="P60" s="76"/>
      <c r="Q60" s="76"/>
      <c r="R60" s="55" t="s">
        <v>1174</v>
      </c>
      <c r="S60" s="55" t="s">
        <v>1175</v>
      </c>
      <c r="T60" s="35"/>
      <c r="U60" s="55" t="s">
        <v>1176</v>
      </c>
      <c r="V60" s="55" t="s">
        <v>1177</v>
      </c>
      <c r="W60" s="58"/>
      <c r="X60" s="58"/>
      <c r="Y60" s="76"/>
      <c r="Z60" s="76"/>
      <c r="AA60" s="55" t="s">
        <v>1178</v>
      </c>
      <c r="AB60" s="55" t="s">
        <v>853</v>
      </c>
      <c r="AC60" s="58"/>
      <c r="AD60" s="58"/>
      <c r="AE60" s="76"/>
      <c r="AF60" s="76"/>
      <c r="AG60" s="58"/>
      <c r="AH60" s="58"/>
      <c r="AI60" s="58"/>
      <c r="AJ60" s="58"/>
      <c r="AK60" s="76"/>
      <c r="AL60" s="76"/>
      <c r="AM60" s="55"/>
      <c r="AN60" s="55"/>
      <c r="AO60" s="58"/>
      <c r="AP60" s="58"/>
      <c r="AQ60" s="76"/>
      <c r="AR60" s="76"/>
      <c r="AS60" s="58"/>
      <c r="AT60" s="58"/>
      <c r="AU60" s="58"/>
      <c r="AV60" s="58"/>
      <c r="AW60" s="76"/>
      <c r="AX60" s="76"/>
      <c r="AY60" s="55" t="s">
        <v>1179</v>
      </c>
      <c r="AZ60" s="55" t="s">
        <v>1180</v>
      </c>
      <c r="BA60" s="58"/>
      <c r="BB60" s="58"/>
      <c r="BC60" s="76"/>
      <c r="BD60" s="76"/>
      <c r="BE60" s="58"/>
      <c r="BF60" s="58"/>
      <c r="BG60" s="58"/>
      <c r="BH60" s="58"/>
      <c r="BI60" s="76"/>
      <c r="BJ60" s="76"/>
      <c r="BK60" s="55" t="s">
        <v>1169</v>
      </c>
      <c r="BL60" s="55" t="s">
        <v>1170</v>
      </c>
      <c r="BM60" s="55"/>
      <c r="BN60" s="55"/>
      <c r="BO60" s="55"/>
      <c r="BP60" s="55"/>
      <c r="BQ60" s="55" t="s">
        <v>1171</v>
      </c>
      <c r="BR60" s="55" t="s">
        <v>853</v>
      </c>
      <c r="BS60" s="58"/>
      <c r="BT60" s="58"/>
      <c r="BU60" s="76"/>
      <c r="BV60" s="76"/>
      <c r="BW60" s="55" t="s">
        <v>856</v>
      </c>
      <c r="BX60" s="55"/>
      <c r="BY60" s="55"/>
      <c r="BZ60" s="55" t="s">
        <v>853</v>
      </c>
      <c r="CA60" s="55" t="s">
        <v>857</v>
      </c>
      <c r="CB60" s="55"/>
      <c r="CC60" s="55">
        <v>2020</v>
      </c>
      <c r="CD60" s="55" t="s">
        <v>997</v>
      </c>
      <c r="CE60" s="55" t="s">
        <v>520</v>
      </c>
    </row>
    <row r="61" s="18" customFormat="1" ht="60" spans="1:83">
      <c r="A61" s="37"/>
      <c r="B61" s="72">
        <v>201</v>
      </c>
      <c r="C61" s="72" t="s">
        <v>92</v>
      </c>
      <c r="D61" s="72" t="s">
        <v>100</v>
      </c>
      <c r="E61" s="55" t="s">
        <v>868</v>
      </c>
      <c r="F61" s="55" t="s">
        <v>1181</v>
      </c>
      <c r="G61" s="55" t="s">
        <v>840</v>
      </c>
      <c r="H61" s="55" t="s">
        <v>841</v>
      </c>
      <c r="I61" s="84">
        <v>11.63</v>
      </c>
      <c r="J61" s="84">
        <v>11.63</v>
      </c>
      <c r="K61" s="76"/>
      <c r="L61" s="76"/>
      <c r="M61" s="76"/>
      <c r="N61" s="76"/>
      <c r="O61" s="76"/>
      <c r="P61" s="76"/>
      <c r="Q61" s="76"/>
      <c r="R61" s="55" t="s">
        <v>1182</v>
      </c>
      <c r="S61" s="55" t="s">
        <v>1183</v>
      </c>
      <c r="T61" s="35"/>
      <c r="U61" s="55" t="s">
        <v>1184</v>
      </c>
      <c r="V61" s="55" t="s">
        <v>1185</v>
      </c>
      <c r="W61" s="58"/>
      <c r="X61" s="58"/>
      <c r="Y61" s="76"/>
      <c r="Z61" s="76"/>
      <c r="AA61" s="55" t="s">
        <v>1186</v>
      </c>
      <c r="AB61" s="55" t="s">
        <v>853</v>
      </c>
      <c r="AC61" s="58"/>
      <c r="AD61" s="58"/>
      <c r="AE61" s="76"/>
      <c r="AF61" s="76"/>
      <c r="AG61" s="58"/>
      <c r="AH61" s="58"/>
      <c r="AI61" s="58"/>
      <c r="AJ61" s="58"/>
      <c r="AK61" s="76"/>
      <c r="AL61" s="76"/>
      <c r="AM61" s="55"/>
      <c r="AN61" s="55"/>
      <c r="AO61" s="58"/>
      <c r="AP61" s="58"/>
      <c r="AQ61" s="76"/>
      <c r="AR61" s="76"/>
      <c r="AS61" s="58"/>
      <c r="AT61" s="58"/>
      <c r="AU61" s="58"/>
      <c r="AV61" s="58"/>
      <c r="AW61" s="76"/>
      <c r="AX61" s="76"/>
      <c r="AY61" s="55" t="s">
        <v>1187</v>
      </c>
      <c r="AZ61" s="55" t="s">
        <v>1188</v>
      </c>
      <c r="BA61" s="58"/>
      <c r="BB61" s="58"/>
      <c r="BC61" s="76"/>
      <c r="BD61" s="76"/>
      <c r="BE61" s="58"/>
      <c r="BF61" s="58"/>
      <c r="BG61" s="58"/>
      <c r="BH61" s="58"/>
      <c r="BI61" s="76"/>
      <c r="BJ61" s="76"/>
      <c r="BK61" s="55" t="s">
        <v>1169</v>
      </c>
      <c r="BL61" s="55" t="s">
        <v>1170</v>
      </c>
      <c r="BM61" s="55"/>
      <c r="BN61" s="55"/>
      <c r="BO61" s="55"/>
      <c r="BP61" s="55"/>
      <c r="BQ61" s="55" t="s">
        <v>1189</v>
      </c>
      <c r="BR61" s="55" t="s">
        <v>853</v>
      </c>
      <c r="BS61" s="58"/>
      <c r="BT61" s="58"/>
      <c r="BU61" s="76"/>
      <c r="BV61" s="76"/>
      <c r="BW61" s="55" t="s">
        <v>856</v>
      </c>
      <c r="BX61" s="55" t="s">
        <v>1172</v>
      </c>
      <c r="BY61" s="55" t="s">
        <v>1173</v>
      </c>
      <c r="BZ61" s="55" t="s">
        <v>853</v>
      </c>
      <c r="CA61" s="55" t="s">
        <v>857</v>
      </c>
      <c r="CB61" s="55"/>
      <c r="CC61" s="55">
        <v>2020</v>
      </c>
      <c r="CD61" s="55" t="s">
        <v>997</v>
      </c>
      <c r="CE61" s="55" t="s">
        <v>520</v>
      </c>
    </row>
    <row r="62" s="18" customFormat="1" ht="37.5" spans="1:83">
      <c r="A62" s="37"/>
      <c r="B62" s="72">
        <v>201</v>
      </c>
      <c r="C62" s="72" t="s">
        <v>92</v>
      </c>
      <c r="D62" s="72" t="s">
        <v>100</v>
      </c>
      <c r="E62" s="55" t="s">
        <v>413</v>
      </c>
      <c r="F62" s="55" t="s">
        <v>609</v>
      </c>
      <c r="G62" s="55" t="s">
        <v>840</v>
      </c>
      <c r="H62" s="55" t="s">
        <v>841</v>
      </c>
      <c r="I62" s="84">
        <v>1.95</v>
      </c>
      <c r="J62" s="84">
        <v>1.95</v>
      </c>
      <c r="K62" s="76"/>
      <c r="L62" s="76"/>
      <c r="M62" s="76"/>
      <c r="N62" s="76"/>
      <c r="O62" s="76"/>
      <c r="P62" s="76"/>
      <c r="Q62" s="76"/>
      <c r="R62" s="55" t="s">
        <v>1190</v>
      </c>
      <c r="S62" s="55" t="s">
        <v>1191</v>
      </c>
      <c r="T62" s="35"/>
      <c r="U62" s="55" t="s">
        <v>1192</v>
      </c>
      <c r="V62" s="55" t="s">
        <v>1193</v>
      </c>
      <c r="W62" s="58"/>
      <c r="X62" s="58"/>
      <c r="Y62" s="76"/>
      <c r="Z62" s="76"/>
      <c r="AA62" s="55" t="s">
        <v>1194</v>
      </c>
      <c r="AB62" s="55" t="s">
        <v>853</v>
      </c>
      <c r="AC62" s="58"/>
      <c r="AD62" s="58"/>
      <c r="AE62" s="76"/>
      <c r="AF62" s="76"/>
      <c r="AG62" s="58"/>
      <c r="AH62" s="58"/>
      <c r="AI62" s="58"/>
      <c r="AJ62" s="58"/>
      <c r="AK62" s="76"/>
      <c r="AL62" s="76"/>
      <c r="AM62" s="55" t="s">
        <v>856</v>
      </c>
      <c r="AN62" s="55" t="s">
        <v>1195</v>
      </c>
      <c r="AO62" s="58"/>
      <c r="AP62" s="58"/>
      <c r="AQ62" s="76"/>
      <c r="AR62" s="76"/>
      <c r="AS62" s="58"/>
      <c r="AT62" s="58"/>
      <c r="AU62" s="58"/>
      <c r="AV62" s="58"/>
      <c r="AW62" s="76"/>
      <c r="AX62" s="76"/>
      <c r="AY62" s="55" t="s">
        <v>1196</v>
      </c>
      <c r="AZ62" s="55" t="s">
        <v>1197</v>
      </c>
      <c r="BA62" s="58"/>
      <c r="BB62" s="58"/>
      <c r="BC62" s="76"/>
      <c r="BD62" s="76"/>
      <c r="BE62" s="58"/>
      <c r="BF62" s="58"/>
      <c r="BG62" s="58"/>
      <c r="BH62" s="58"/>
      <c r="BI62" s="76"/>
      <c r="BJ62" s="76"/>
      <c r="BK62" s="55" t="s">
        <v>1169</v>
      </c>
      <c r="BL62" s="55" t="s">
        <v>1170</v>
      </c>
      <c r="BM62" s="55"/>
      <c r="BN62" s="55"/>
      <c r="BO62" s="55"/>
      <c r="BP62" s="55"/>
      <c r="BQ62" s="55" t="s">
        <v>1198</v>
      </c>
      <c r="BR62" s="55" t="s">
        <v>853</v>
      </c>
      <c r="BS62" s="58"/>
      <c r="BT62" s="58"/>
      <c r="BU62" s="76"/>
      <c r="BV62" s="76"/>
      <c r="BW62" s="55" t="s">
        <v>856</v>
      </c>
      <c r="BX62" s="55" t="s">
        <v>1172</v>
      </c>
      <c r="BY62" s="55" t="s">
        <v>1173</v>
      </c>
      <c r="BZ62" s="55" t="s">
        <v>853</v>
      </c>
      <c r="CA62" s="55" t="s">
        <v>857</v>
      </c>
      <c r="CB62" s="55"/>
      <c r="CC62" s="55">
        <v>2020</v>
      </c>
      <c r="CD62" s="55" t="s">
        <v>997</v>
      </c>
      <c r="CE62" s="55" t="s">
        <v>520</v>
      </c>
    </row>
    <row r="63" s="18" customFormat="1" ht="36" spans="1:83">
      <c r="A63" s="44"/>
      <c r="B63" s="72">
        <v>201</v>
      </c>
      <c r="C63" s="72" t="s">
        <v>92</v>
      </c>
      <c r="D63" s="72" t="s">
        <v>100</v>
      </c>
      <c r="E63" s="55" t="s">
        <v>405</v>
      </c>
      <c r="F63" s="55" t="s">
        <v>504</v>
      </c>
      <c r="G63" s="55" t="s">
        <v>840</v>
      </c>
      <c r="H63" s="55" t="s">
        <v>841</v>
      </c>
      <c r="I63" s="87">
        <v>5</v>
      </c>
      <c r="J63" s="87">
        <v>5</v>
      </c>
      <c r="K63" s="76"/>
      <c r="L63" s="76"/>
      <c r="M63" s="76"/>
      <c r="N63" s="76"/>
      <c r="O63" s="76"/>
      <c r="P63" s="76"/>
      <c r="Q63" s="76"/>
      <c r="R63" s="55" t="s">
        <v>1199</v>
      </c>
      <c r="S63" s="55" t="s">
        <v>1200</v>
      </c>
      <c r="T63" s="35"/>
      <c r="U63" s="55" t="s">
        <v>1201</v>
      </c>
      <c r="V63" s="55" t="s">
        <v>1202</v>
      </c>
      <c r="W63" s="94"/>
      <c r="X63" s="94"/>
      <c r="Y63" s="76"/>
      <c r="Z63" s="76"/>
      <c r="AA63" s="55" t="s">
        <v>1203</v>
      </c>
      <c r="AB63" s="55" t="s">
        <v>853</v>
      </c>
      <c r="AC63" s="94"/>
      <c r="AD63" s="94"/>
      <c r="AE63" s="76"/>
      <c r="AF63" s="76"/>
      <c r="AG63" s="94"/>
      <c r="AH63" s="94"/>
      <c r="AI63" s="94"/>
      <c r="AJ63" s="94"/>
      <c r="AK63" s="76"/>
      <c r="AL63" s="76"/>
      <c r="AM63" s="55" t="s">
        <v>1204</v>
      </c>
      <c r="AN63" s="55" t="s">
        <v>1205</v>
      </c>
      <c r="AO63" s="94"/>
      <c r="AP63" s="94"/>
      <c r="AQ63" s="76"/>
      <c r="AR63" s="76"/>
      <c r="AS63" s="94"/>
      <c r="AT63" s="94"/>
      <c r="AU63" s="94"/>
      <c r="AV63" s="94"/>
      <c r="AW63" s="76"/>
      <c r="AX63" s="76"/>
      <c r="AY63" s="55" t="s">
        <v>1206</v>
      </c>
      <c r="AZ63" s="55" t="s">
        <v>1197</v>
      </c>
      <c r="BA63" s="94"/>
      <c r="BB63" s="94"/>
      <c r="BC63" s="76"/>
      <c r="BD63" s="76"/>
      <c r="BE63" s="94"/>
      <c r="BF63" s="94"/>
      <c r="BG63" s="94"/>
      <c r="BH63" s="94"/>
      <c r="BI63" s="76"/>
      <c r="BJ63" s="76"/>
      <c r="BK63" s="55" t="s">
        <v>1169</v>
      </c>
      <c r="BL63" s="55" t="s">
        <v>1170</v>
      </c>
      <c r="BM63" s="55"/>
      <c r="BN63" s="55"/>
      <c r="BO63" s="55"/>
      <c r="BP63" s="55"/>
      <c r="BQ63" s="55" t="s">
        <v>1207</v>
      </c>
      <c r="BR63" s="55" t="s">
        <v>853</v>
      </c>
      <c r="BS63" s="58"/>
      <c r="BT63" s="94"/>
      <c r="BU63" s="76"/>
      <c r="BV63" s="76"/>
      <c r="BW63" s="55" t="s">
        <v>856</v>
      </c>
      <c r="BX63" s="55"/>
      <c r="BY63" s="55"/>
      <c r="BZ63" s="55" t="s">
        <v>853</v>
      </c>
      <c r="CA63" s="55" t="s">
        <v>857</v>
      </c>
      <c r="CB63" s="55"/>
      <c r="CC63" s="55">
        <v>2020</v>
      </c>
      <c r="CD63" s="55" t="s">
        <v>997</v>
      </c>
      <c r="CE63" s="55" t="s">
        <v>520</v>
      </c>
    </row>
    <row r="64" s="18" customFormat="1" ht="108.75" customHeight="1" spans="1:83">
      <c r="A64" s="31" t="s">
        <v>1208</v>
      </c>
      <c r="B64" s="32">
        <v>205</v>
      </c>
      <c r="C64" s="32" t="s">
        <v>102</v>
      </c>
      <c r="D64" s="32" t="s">
        <v>92</v>
      </c>
      <c r="E64" s="35" t="s">
        <v>1209</v>
      </c>
      <c r="F64" s="73" t="s">
        <v>419</v>
      </c>
      <c r="G64" s="35" t="s">
        <v>840</v>
      </c>
      <c r="H64" s="36" t="s">
        <v>841</v>
      </c>
      <c r="I64" s="84">
        <v>2</v>
      </c>
      <c r="J64" s="84">
        <v>2</v>
      </c>
      <c r="K64" s="76"/>
      <c r="L64" s="76"/>
      <c r="M64" s="76"/>
      <c r="N64" s="76"/>
      <c r="O64" s="76"/>
      <c r="P64" s="76"/>
      <c r="Q64" s="76"/>
      <c r="R64" s="109" t="s">
        <v>1210</v>
      </c>
      <c r="S64" s="109" t="s">
        <v>1211</v>
      </c>
      <c r="T64" s="35"/>
      <c r="U64" s="58" t="s">
        <v>1212</v>
      </c>
      <c r="V64" s="58" t="s">
        <v>906</v>
      </c>
      <c r="W64" s="73" t="s">
        <v>1213</v>
      </c>
      <c r="X64" s="58" t="s">
        <v>945</v>
      </c>
      <c r="Y64" s="76"/>
      <c r="Z64" s="76"/>
      <c r="AA64" s="73" t="s">
        <v>1214</v>
      </c>
      <c r="AB64" s="58" t="s">
        <v>853</v>
      </c>
      <c r="AC64" s="73" t="s">
        <v>1215</v>
      </c>
      <c r="AD64" s="58" t="s">
        <v>853</v>
      </c>
      <c r="AE64" s="76"/>
      <c r="AF64" s="76"/>
      <c r="AG64" s="73" t="s">
        <v>1216</v>
      </c>
      <c r="AH64" s="73" t="s">
        <v>850</v>
      </c>
      <c r="AI64" s="73" t="s">
        <v>1213</v>
      </c>
      <c r="AJ64" s="73" t="s">
        <v>850</v>
      </c>
      <c r="AK64" s="76"/>
      <c r="AL64" s="76"/>
      <c r="AM64" s="73" t="s">
        <v>924</v>
      </c>
      <c r="AN64" s="58" t="s">
        <v>1217</v>
      </c>
      <c r="AO64" s="73" t="s">
        <v>924</v>
      </c>
      <c r="AP64" s="58" t="s">
        <v>1218</v>
      </c>
      <c r="AQ64" s="76"/>
      <c r="AR64" s="76"/>
      <c r="AS64" s="73" t="s">
        <v>865</v>
      </c>
      <c r="AT64" s="73" t="s">
        <v>1219</v>
      </c>
      <c r="AU64" s="73" t="s">
        <v>865</v>
      </c>
      <c r="AV64" s="73" t="s">
        <v>1215</v>
      </c>
      <c r="AW64" s="76"/>
      <c r="AX64" s="76"/>
      <c r="AY64" s="73" t="s">
        <v>865</v>
      </c>
      <c r="AZ64" s="58" t="s">
        <v>853</v>
      </c>
      <c r="BA64" s="73" t="s">
        <v>865</v>
      </c>
      <c r="BB64" s="58" t="s">
        <v>853</v>
      </c>
      <c r="BC64" s="76"/>
      <c r="BD64" s="76"/>
      <c r="BE64" s="58"/>
      <c r="BF64" s="58"/>
      <c r="BG64" s="58"/>
      <c r="BH64" s="58"/>
      <c r="BI64" s="76"/>
      <c r="BJ64" s="76"/>
      <c r="BK64" s="73" t="s">
        <v>866</v>
      </c>
      <c r="BL64" s="58" t="s">
        <v>853</v>
      </c>
      <c r="BM64" s="73" t="s">
        <v>866</v>
      </c>
      <c r="BN64" s="58" t="s">
        <v>853</v>
      </c>
      <c r="BO64" s="76"/>
      <c r="BP64" s="76"/>
      <c r="BQ64" s="73" t="s">
        <v>1220</v>
      </c>
      <c r="BR64" s="58" t="s">
        <v>853</v>
      </c>
      <c r="BS64" s="73" t="s">
        <v>1220</v>
      </c>
      <c r="BT64" s="58" t="s">
        <v>853</v>
      </c>
      <c r="BU64" s="76"/>
      <c r="BV64" s="76"/>
      <c r="BW64" s="128" t="s">
        <v>856</v>
      </c>
      <c r="BX64" s="58"/>
      <c r="BY64" s="58"/>
      <c r="BZ64" s="73" t="s">
        <v>850</v>
      </c>
      <c r="CA64" s="36" t="s">
        <v>857</v>
      </c>
      <c r="CB64" s="129"/>
      <c r="CC64" s="36">
        <v>2020</v>
      </c>
      <c r="CD64" s="35"/>
      <c r="CE64" s="36" t="s">
        <v>520</v>
      </c>
    </row>
    <row r="65" s="18" customFormat="1" ht="94.5" customHeight="1" spans="1:83">
      <c r="A65" s="44"/>
      <c r="B65" s="32">
        <v>201</v>
      </c>
      <c r="C65" s="32">
        <v>13</v>
      </c>
      <c r="D65" s="32" t="s">
        <v>98</v>
      </c>
      <c r="E65" s="35" t="s">
        <v>1209</v>
      </c>
      <c r="F65" s="73" t="s">
        <v>418</v>
      </c>
      <c r="G65" s="35" t="s">
        <v>840</v>
      </c>
      <c r="H65" s="36" t="s">
        <v>841</v>
      </c>
      <c r="I65" s="84">
        <v>2.4</v>
      </c>
      <c r="J65" s="84">
        <v>2.4</v>
      </c>
      <c r="K65" s="76"/>
      <c r="L65" s="76"/>
      <c r="M65" s="76"/>
      <c r="N65" s="76"/>
      <c r="O65" s="76"/>
      <c r="P65" s="76"/>
      <c r="Q65" s="76"/>
      <c r="R65" s="73" t="s">
        <v>1221</v>
      </c>
      <c r="S65" s="109" t="s">
        <v>1222</v>
      </c>
      <c r="T65" s="109" t="s">
        <v>1223</v>
      </c>
      <c r="U65" s="73" t="s">
        <v>1221</v>
      </c>
      <c r="V65" s="58" t="s">
        <v>1224</v>
      </c>
      <c r="W65" s="73" t="s">
        <v>1222</v>
      </c>
      <c r="X65" s="58" t="s">
        <v>906</v>
      </c>
      <c r="Y65" s="109" t="s">
        <v>1223</v>
      </c>
      <c r="Z65" s="73" t="s">
        <v>1225</v>
      </c>
      <c r="AA65" s="73" t="s">
        <v>1226</v>
      </c>
      <c r="AB65" s="58" t="s">
        <v>853</v>
      </c>
      <c r="AC65" s="109" t="s">
        <v>1227</v>
      </c>
      <c r="AD65" s="58" t="s">
        <v>853</v>
      </c>
      <c r="AE65" s="109" t="s">
        <v>1228</v>
      </c>
      <c r="AF65" s="58" t="s">
        <v>853</v>
      </c>
      <c r="AG65" s="73" t="s">
        <v>1221</v>
      </c>
      <c r="AH65" s="73" t="s">
        <v>850</v>
      </c>
      <c r="AI65" s="73" t="s">
        <v>1222</v>
      </c>
      <c r="AJ65" s="73" t="s">
        <v>850</v>
      </c>
      <c r="AK65" s="73" t="s">
        <v>1223</v>
      </c>
      <c r="AL65" s="73" t="s">
        <v>850</v>
      </c>
      <c r="AM65" s="73" t="s">
        <v>1229</v>
      </c>
      <c r="AN65" s="58" t="s">
        <v>1230</v>
      </c>
      <c r="AO65" s="73" t="s">
        <v>1229</v>
      </c>
      <c r="AP65" s="58" t="s">
        <v>1231</v>
      </c>
      <c r="AQ65" s="73" t="s">
        <v>1229</v>
      </c>
      <c r="AR65" s="58" t="s">
        <v>1232</v>
      </c>
      <c r="AS65" s="73" t="s">
        <v>865</v>
      </c>
      <c r="AT65" s="73" t="s">
        <v>1226</v>
      </c>
      <c r="AU65" s="73" t="s">
        <v>865</v>
      </c>
      <c r="AV65" s="109" t="s">
        <v>1227</v>
      </c>
      <c r="AW65" s="73" t="s">
        <v>865</v>
      </c>
      <c r="AX65" s="109" t="s">
        <v>1228</v>
      </c>
      <c r="AY65" s="73" t="s">
        <v>865</v>
      </c>
      <c r="AZ65" s="58" t="s">
        <v>853</v>
      </c>
      <c r="BA65" s="73" t="s">
        <v>865</v>
      </c>
      <c r="BB65" s="58" t="s">
        <v>853</v>
      </c>
      <c r="BC65" s="73" t="s">
        <v>865</v>
      </c>
      <c r="BD65" s="58" t="s">
        <v>853</v>
      </c>
      <c r="BE65" s="58"/>
      <c r="BF65" s="58"/>
      <c r="BG65" s="58"/>
      <c r="BH65" s="58"/>
      <c r="BI65" s="76"/>
      <c r="BJ65" s="76"/>
      <c r="BK65" s="73" t="s">
        <v>866</v>
      </c>
      <c r="BL65" s="58" t="s">
        <v>853</v>
      </c>
      <c r="BM65" s="73" t="s">
        <v>866</v>
      </c>
      <c r="BN65" s="58" t="s">
        <v>853</v>
      </c>
      <c r="BO65" s="73" t="s">
        <v>866</v>
      </c>
      <c r="BP65" s="58" t="s">
        <v>853</v>
      </c>
      <c r="BQ65" s="73" t="s">
        <v>1233</v>
      </c>
      <c r="BR65" s="58" t="s">
        <v>853</v>
      </c>
      <c r="BS65" s="73" t="s">
        <v>1233</v>
      </c>
      <c r="BT65" s="58" t="s">
        <v>853</v>
      </c>
      <c r="BU65" s="73" t="s">
        <v>1233</v>
      </c>
      <c r="BV65" s="58" t="s">
        <v>853</v>
      </c>
      <c r="BW65" s="128" t="s">
        <v>856</v>
      </c>
      <c r="BX65" s="58"/>
      <c r="BY65" s="58"/>
      <c r="BZ65" s="73" t="s">
        <v>850</v>
      </c>
      <c r="CA65" s="36" t="s">
        <v>857</v>
      </c>
      <c r="CB65" s="129"/>
      <c r="CC65" s="36">
        <v>2020</v>
      </c>
      <c r="CD65" s="35"/>
      <c r="CE65" s="36" t="s">
        <v>520</v>
      </c>
    </row>
    <row r="66" s="18" customFormat="1" ht="108.75" customHeight="1" spans="1:83">
      <c r="A66" s="31" t="s">
        <v>1234</v>
      </c>
      <c r="B66" s="35">
        <v>212</v>
      </c>
      <c r="C66" s="32">
        <v>20</v>
      </c>
      <c r="D66" s="32">
        <v>102</v>
      </c>
      <c r="E66" s="143" t="s">
        <v>424</v>
      </c>
      <c r="F66" s="144" t="s">
        <v>592</v>
      </c>
      <c r="G66" s="35" t="s">
        <v>988</v>
      </c>
      <c r="H66" s="145" t="s">
        <v>841</v>
      </c>
      <c r="I66" s="171">
        <v>8</v>
      </c>
      <c r="J66" s="171">
        <v>8</v>
      </c>
      <c r="K66" s="76"/>
      <c r="L66" s="76"/>
      <c r="M66" s="76"/>
      <c r="N66" s="76"/>
      <c r="O66" s="76"/>
      <c r="P66" s="76"/>
      <c r="Q66" s="76"/>
      <c r="R66" s="73" t="s">
        <v>1235</v>
      </c>
      <c r="S66" s="73" t="s">
        <v>1236</v>
      </c>
      <c r="T66" s="35"/>
      <c r="U66" s="73" t="s">
        <v>1237</v>
      </c>
      <c r="V66" s="58"/>
      <c r="W66" s="58"/>
      <c r="X66" s="58"/>
      <c r="Y66" s="76"/>
      <c r="Z66" s="76"/>
      <c r="AA66" s="58"/>
      <c r="AB66" s="58"/>
      <c r="AC66" s="58"/>
      <c r="AD66" s="58"/>
      <c r="AE66" s="76"/>
      <c r="AF66" s="76"/>
      <c r="AG66" s="58"/>
      <c r="AH66" s="58"/>
      <c r="AI66" s="58"/>
      <c r="AJ66" s="58"/>
      <c r="AK66" s="76"/>
      <c r="AL66" s="76"/>
      <c r="AM66" s="58"/>
      <c r="AN66" s="58"/>
      <c r="AO66" s="58"/>
      <c r="AP66" s="58"/>
      <c r="AQ66" s="76"/>
      <c r="AR66" s="76"/>
      <c r="AS66" s="58"/>
      <c r="AT66" s="58"/>
      <c r="AU66" s="58"/>
      <c r="AV66" s="58"/>
      <c r="AW66" s="76"/>
      <c r="AX66" s="76"/>
      <c r="AY66" s="58"/>
      <c r="AZ66" s="58"/>
      <c r="BA66" s="58"/>
      <c r="BB66" s="58"/>
      <c r="BC66" s="76"/>
      <c r="BD66" s="76"/>
      <c r="BE66" s="58"/>
      <c r="BF66" s="58"/>
      <c r="BG66" s="58"/>
      <c r="BH66" s="58"/>
      <c r="BI66" s="76"/>
      <c r="BJ66" s="76"/>
      <c r="BK66" s="58"/>
      <c r="BL66" s="58"/>
      <c r="BM66" s="58"/>
      <c r="BN66" s="58"/>
      <c r="BO66" s="76"/>
      <c r="BP66" s="76"/>
      <c r="BQ66" s="58"/>
      <c r="BR66" s="58"/>
      <c r="BS66" s="58"/>
      <c r="BT66" s="58"/>
      <c r="BU66" s="76"/>
      <c r="BV66" s="76"/>
      <c r="BW66" s="76" t="s">
        <v>856</v>
      </c>
      <c r="BX66" s="58"/>
      <c r="BY66" s="58"/>
      <c r="BZ66" s="58"/>
      <c r="CA66" s="35" t="s">
        <v>857</v>
      </c>
      <c r="CB66" s="202" t="s">
        <v>1238</v>
      </c>
      <c r="CC66" s="35">
        <v>2020</v>
      </c>
      <c r="CD66" s="106" t="s">
        <v>997</v>
      </c>
      <c r="CE66" s="35" t="s">
        <v>520</v>
      </c>
    </row>
    <row r="67" s="18" customFormat="1" ht="99.75" customHeight="1" spans="1:83">
      <c r="A67" s="37"/>
      <c r="B67" s="35">
        <v>212</v>
      </c>
      <c r="C67" s="32">
        <v>20</v>
      </c>
      <c r="D67" s="32">
        <v>102</v>
      </c>
      <c r="E67" s="143" t="s">
        <v>424</v>
      </c>
      <c r="F67" s="146" t="s">
        <v>491</v>
      </c>
      <c r="G67" s="35" t="s">
        <v>988</v>
      </c>
      <c r="H67" s="145" t="s">
        <v>841</v>
      </c>
      <c r="I67" s="171">
        <v>10</v>
      </c>
      <c r="J67" s="171">
        <v>10</v>
      </c>
      <c r="K67" s="76"/>
      <c r="L67" s="76"/>
      <c r="M67" s="76"/>
      <c r="N67" s="76"/>
      <c r="O67" s="76"/>
      <c r="P67" s="76"/>
      <c r="Q67" s="76"/>
      <c r="R67" s="182" t="s">
        <v>1239</v>
      </c>
      <c r="S67" s="58"/>
      <c r="T67" s="35"/>
      <c r="U67" s="73" t="s">
        <v>1239</v>
      </c>
      <c r="V67" s="58"/>
      <c r="W67" s="58"/>
      <c r="X67" s="58"/>
      <c r="Y67" s="76"/>
      <c r="Z67" s="76"/>
      <c r="AA67" s="58"/>
      <c r="AB67" s="58"/>
      <c r="AC67" s="58"/>
      <c r="AD67" s="58"/>
      <c r="AE67" s="76"/>
      <c r="AF67" s="76"/>
      <c r="AG67" s="58"/>
      <c r="AH67" s="58"/>
      <c r="AI67" s="58"/>
      <c r="AJ67" s="58"/>
      <c r="AK67" s="76"/>
      <c r="AL67" s="76"/>
      <c r="AM67" s="58"/>
      <c r="AN67" s="58"/>
      <c r="AO67" s="58"/>
      <c r="AP67" s="58"/>
      <c r="AQ67" s="76"/>
      <c r="AR67" s="76"/>
      <c r="AS67" s="58"/>
      <c r="AT67" s="58"/>
      <c r="AU67" s="58"/>
      <c r="AV67" s="58"/>
      <c r="AW67" s="76"/>
      <c r="AX67" s="76"/>
      <c r="AY67" s="58"/>
      <c r="AZ67" s="58"/>
      <c r="BA67" s="58"/>
      <c r="BB67" s="58"/>
      <c r="BC67" s="76"/>
      <c r="BD67" s="76"/>
      <c r="BE67" s="58"/>
      <c r="BF67" s="58"/>
      <c r="BG67" s="58"/>
      <c r="BH67" s="58"/>
      <c r="BI67" s="76"/>
      <c r="BJ67" s="76"/>
      <c r="BK67" s="58"/>
      <c r="BL67" s="58"/>
      <c r="BM67" s="58"/>
      <c r="BN67" s="58"/>
      <c r="BO67" s="76"/>
      <c r="BP67" s="76"/>
      <c r="BQ67" s="58"/>
      <c r="BR67" s="58"/>
      <c r="BS67" s="58"/>
      <c r="BT67" s="58"/>
      <c r="BU67" s="76"/>
      <c r="BV67" s="76"/>
      <c r="BW67" s="76" t="s">
        <v>856</v>
      </c>
      <c r="BX67" s="58"/>
      <c r="BY67" s="58"/>
      <c r="BZ67" s="58"/>
      <c r="CA67" s="35" t="s">
        <v>857</v>
      </c>
      <c r="CB67" s="203" t="s">
        <v>1240</v>
      </c>
      <c r="CC67" s="35">
        <v>2020</v>
      </c>
      <c r="CD67" s="106" t="s">
        <v>997</v>
      </c>
      <c r="CE67" s="35" t="s">
        <v>520</v>
      </c>
    </row>
    <row r="68" s="18" customFormat="1" ht="90.75" customHeight="1" spans="1:83">
      <c r="A68" s="37"/>
      <c r="B68" s="35">
        <v>211</v>
      </c>
      <c r="C68" s="32" t="s">
        <v>92</v>
      </c>
      <c r="D68" s="32" t="s">
        <v>98</v>
      </c>
      <c r="E68" s="143" t="s">
        <v>424</v>
      </c>
      <c r="F68" s="147" t="s">
        <v>590</v>
      </c>
      <c r="G68" s="35" t="s">
        <v>988</v>
      </c>
      <c r="H68" s="145" t="s">
        <v>841</v>
      </c>
      <c r="I68" s="171">
        <v>56.94</v>
      </c>
      <c r="J68" s="171">
        <v>56.94</v>
      </c>
      <c r="K68" s="76"/>
      <c r="L68" s="76"/>
      <c r="M68" s="76"/>
      <c r="N68" s="76"/>
      <c r="O68" s="76"/>
      <c r="P68" s="76"/>
      <c r="Q68" s="76"/>
      <c r="R68" s="182" t="s">
        <v>1241</v>
      </c>
      <c r="S68" s="73" t="s">
        <v>1242</v>
      </c>
      <c r="T68" s="35"/>
      <c r="U68" s="73" t="s">
        <v>1243</v>
      </c>
      <c r="V68" s="58"/>
      <c r="W68" s="58"/>
      <c r="X68" s="58"/>
      <c r="Y68" s="76"/>
      <c r="Z68" s="76"/>
      <c r="AA68" s="58"/>
      <c r="AB68" s="58"/>
      <c r="AC68" s="58"/>
      <c r="AD68" s="58"/>
      <c r="AE68" s="76"/>
      <c r="AF68" s="76"/>
      <c r="AG68" s="58"/>
      <c r="AH68" s="58"/>
      <c r="AI68" s="58"/>
      <c r="AJ68" s="58"/>
      <c r="AK68" s="76"/>
      <c r="AL68" s="76"/>
      <c r="AM68" s="58"/>
      <c r="AN68" s="58"/>
      <c r="AO68" s="58"/>
      <c r="AP68" s="58"/>
      <c r="AQ68" s="76"/>
      <c r="AR68" s="76"/>
      <c r="AS68" s="58"/>
      <c r="AT68" s="58"/>
      <c r="AU68" s="58"/>
      <c r="AV68" s="58"/>
      <c r="AW68" s="76"/>
      <c r="AX68" s="76"/>
      <c r="AY68" s="58"/>
      <c r="AZ68" s="58"/>
      <c r="BA68" s="58"/>
      <c r="BB68" s="58"/>
      <c r="BC68" s="76"/>
      <c r="BD68" s="76"/>
      <c r="BE68" s="58"/>
      <c r="BF68" s="58"/>
      <c r="BG68" s="58"/>
      <c r="BH68" s="58"/>
      <c r="BI68" s="76"/>
      <c r="BJ68" s="76"/>
      <c r="BK68" s="58"/>
      <c r="BL68" s="58"/>
      <c r="BM68" s="58"/>
      <c r="BN68" s="58"/>
      <c r="BO68" s="76"/>
      <c r="BP68" s="76"/>
      <c r="BQ68" s="58"/>
      <c r="BR68" s="58"/>
      <c r="BS68" s="58"/>
      <c r="BT68" s="58"/>
      <c r="BU68" s="76"/>
      <c r="BV68" s="76"/>
      <c r="BW68" s="76" t="s">
        <v>856</v>
      </c>
      <c r="BX68" s="58"/>
      <c r="BY68" s="58"/>
      <c r="BZ68" s="58"/>
      <c r="CA68" s="35" t="s">
        <v>857</v>
      </c>
      <c r="CB68" s="202" t="s">
        <v>1244</v>
      </c>
      <c r="CC68" s="35">
        <v>2020</v>
      </c>
      <c r="CD68" s="106" t="s">
        <v>997</v>
      </c>
      <c r="CE68" s="35" t="s">
        <v>520</v>
      </c>
    </row>
    <row r="69" s="18" customFormat="1" ht="144.75" customHeight="1" spans="1:83">
      <c r="A69" s="37"/>
      <c r="B69" s="35">
        <v>211</v>
      </c>
      <c r="C69" s="32" t="s">
        <v>92</v>
      </c>
      <c r="D69" s="32" t="s">
        <v>98</v>
      </c>
      <c r="E69" s="148" t="s">
        <v>868</v>
      </c>
      <c r="F69" s="149" t="s">
        <v>577</v>
      </c>
      <c r="G69" s="35" t="s">
        <v>988</v>
      </c>
      <c r="H69" s="145" t="s">
        <v>841</v>
      </c>
      <c r="I69" s="172">
        <v>2588</v>
      </c>
      <c r="J69" s="172">
        <v>2588</v>
      </c>
      <c r="K69" s="76"/>
      <c r="L69" s="76"/>
      <c r="M69" s="76"/>
      <c r="N69" s="76"/>
      <c r="O69" s="76"/>
      <c r="P69" s="76"/>
      <c r="Q69" s="76"/>
      <c r="R69" s="182" t="s">
        <v>1245</v>
      </c>
      <c r="S69" s="73" t="s">
        <v>1246</v>
      </c>
      <c r="T69" s="35"/>
      <c r="U69" s="182" t="s">
        <v>1245</v>
      </c>
      <c r="V69" s="58"/>
      <c r="W69" s="58"/>
      <c r="X69" s="58"/>
      <c r="Y69" s="76"/>
      <c r="Z69" s="76"/>
      <c r="AA69" s="58"/>
      <c r="AB69" s="58"/>
      <c r="AC69" s="58"/>
      <c r="AD69" s="58"/>
      <c r="AE69" s="76"/>
      <c r="AF69" s="76"/>
      <c r="AG69" s="58"/>
      <c r="AH69" s="58"/>
      <c r="AI69" s="58"/>
      <c r="AJ69" s="58"/>
      <c r="AK69" s="76"/>
      <c r="AL69" s="76"/>
      <c r="AM69" s="58"/>
      <c r="AN69" s="58"/>
      <c r="AO69" s="58"/>
      <c r="AP69" s="58"/>
      <c r="AQ69" s="76"/>
      <c r="AR69" s="76"/>
      <c r="AS69" s="58"/>
      <c r="AT69" s="58"/>
      <c r="AU69" s="58"/>
      <c r="AV69" s="58"/>
      <c r="AW69" s="76"/>
      <c r="AX69" s="76"/>
      <c r="AY69" s="58"/>
      <c r="AZ69" s="58"/>
      <c r="BA69" s="58"/>
      <c r="BB69" s="58"/>
      <c r="BC69" s="76"/>
      <c r="BD69" s="76"/>
      <c r="BE69" s="58"/>
      <c r="BF69" s="58"/>
      <c r="BG69" s="58"/>
      <c r="BH69" s="58"/>
      <c r="BI69" s="76"/>
      <c r="BJ69" s="76"/>
      <c r="BK69" s="58"/>
      <c r="BL69" s="58"/>
      <c r="BM69" s="58"/>
      <c r="BN69" s="58"/>
      <c r="BO69" s="76"/>
      <c r="BP69" s="76"/>
      <c r="BQ69" s="58"/>
      <c r="BR69" s="58"/>
      <c r="BS69" s="58"/>
      <c r="BT69" s="58"/>
      <c r="BU69" s="76"/>
      <c r="BV69" s="76"/>
      <c r="BW69" s="76" t="s">
        <v>856</v>
      </c>
      <c r="BX69" s="58"/>
      <c r="BY69" s="58"/>
      <c r="BZ69" s="58"/>
      <c r="CA69" s="35" t="s">
        <v>857</v>
      </c>
      <c r="CB69" s="203" t="s">
        <v>1247</v>
      </c>
      <c r="CC69" s="35">
        <v>2020</v>
      </c>
      <c r="CD69" s="106" t="s">
        <v>997</v>
      </c>
      <c r="CE69" s="35" t="s">
        <v>520</v>
      </c>
    </row>
    <row r="70" s="18" customFormat="1" ht="90.75" customHeight="1" spans="1:83">
      <c r="A70" s="37"/>
      <c r="B70" s="35">
        <v>211</v>
      </c>
      <c r="C70" s="32" t="s">
        <v>92</v>
      </c>
      <c r="D70" s="32" t="s">
        <v>98</v>
      </c>
      <c r="E70" s="148" t="s">
        <v>868</v>
      </c>
      <c r="F70" s="149" t="s">
        <v>579</v>
      </c>
      <c r="G70" s="35" t="s">
        <v>988</v>
      </c>
      <c r="H70" s="145" t="s">
        <v>841</v>
      </c>
      <c r="I70" s="173">
        <v>499.32</v>
      </c>
      <c r="J70" s="173">
        <v>499.32</v>
      </c>
      <c r="K70" s="76"/>
      <c r="L70" s="76"/>
      <c r="M70" s="76"/>
      <c r="N70" s="76"/>
      <c r="O70" s="76"/>
      <c r="P70" s="76"/>
      <c r="Q70" s="76"/>
      <c r="R70" s="182" t="s">
        <v>1248</v>
      </c>
      <c r="S70" s="73" t="s">
        <v>1246</v>
      </c>
      <c r="T70" s="35"/>
      <c r="U70" s="182" t="s">
        <v>1248</v>
      </c>
      <c r="V70" s="58"/>
      <c r="W70" s="58"/>
      <c r="X70" s="58"/>
      <c r="Y70" s="76"/>
      <c r="Z70" s="76"/>
      <c r="AA70" s="58"/>
      <c r="AB70" s="58"/>
      <c r="AC70" s="58"/>
      <c r="AD70" s="58"/>
      <c r="AE70" s="76"/>
      <c r="AF70" s="76"/>
      <c r="AG70" s="58"/>
      <c r="AH70" s="58"/>
      <c r="AI70" s="58"/>
      <c r="AJ70" s="58"/>
      <c r="AK70" s="76"/>
      <c r="AL70" s="76"/>
      <c r="AM70" s="58"/>
      <c r="AN70" s="114"/>
      <c r="AO70" s="58"/>
      <c r="AP70" s="58"/>
      <c r="AQ70" s="76"/>
      <c r="AR70" s="76"/>
      <c r="AS70" s="58"/>
      <c r="AT70" s="58"/>
      <c r="AU70" s="58"/>
      <c r="AV70" s="58"/>
      <c r="AW70" s="76"/>
      <c r="AX70" s="76"/>
      <c r="AY70" s="58"/>
      <c r="AZ70" s="58"/>
      <c r="BA70" s="58"/>
      <c r="BB70" s="58"/>
      <c r="BC70" s="76"/>
      <c r="BD70" s="76"/>
      <c r="BE70" s="58"/>
      <c r="BF70" s="58"/>
      <c r="BG70" s="58"/>
      <c r="BH70" s="58"/>
      <c r="BI70" s="76"/>
      <c r="BJ70" s="76"/>
      <c r="BK70" s="58"/>
      <c r="BL70" s="58"/>
      <c r="BM70" s="58"/>
      <c r="BN70" s="58"/>
      <c r="BO70" s="76"/>
      <c r="BP70" s="76"/>
      <c r="BQ70" s="58"/>
      <c r="BR70" s="58"/>
      <c r="BS70" s="58"/>
      <c r="BT70" s="58"/>
      <c r="BU70" s="76"/>
      <c r="BV70" s="76"/>
      <c r="BW70" s="76" t="s">
        <v>856</v>
      </c>
      <c r="BX70" s="58"/>
      <c r="BY70" s="58"/>
      <c r="BZ70" s="58"/>
      <c r="CA70" s="35" t="s">
        <v>857</v>
      </c>
      <c r="CB70" s="204" t="s">
        <v>1249</v>
      </c>
      <c r="CC70" s="35">
        <v>2020</v>
      </c>
      <c r="CD70" s="106" t="s">
        <v>997</v>
      </c>
      <c r="CE70" s="35" t="s">
        <v>520</v>
      </c>
    </row>
    <row r="71" s="18" customFormat="1" ht="120" customHeight="1" spans="1:83">
      <c r="A71" s="37"/>
      <c r="B71" s="35">
        <v>211</v>
      </c>
      <c r="C71" s="32" t="s">
        <v>92</v>
      </c>
      <c r="D71" s="32" t="s">
        <v>98</v>
      </c>
      <c r="E71" s="148" t="s">
        <v>868</v>
      </c>
      <c r="F71" s="149" t="s">
        <v>1250</v>
      </c>
      <c r="G71" s="35" t="s">
        <v>988</v>
      </c>
      <c r="H71" s="145" t="s">
        <v>841</v>
      </c>
      <c r="I71" s="173">
        <v>3274.85</v>
      </c>
      <c r="J71" s="173">
        <v>3274.85</v>
      </c>
      <c r="K71" s="76"/>
      <c r="L71" s="76"/>
      <c r="M71" s="76"/>
      <c r="N71" s="76"/>
      <c r="O71" s="76"/>
      <c r="P71" s="76"/>
      <c r="Q71" s="76"/>
      <c r="R71" s="183" t="s">
        <v>1251</v>
      </c>
      <c r="S71" s="73" t="s">
        <v>1246</v>
      </c>
      <c r="T71" s="35"/>
      <c r="U71" s="183" t="s">
        <v>1251</v>
      </c>
      <c r="V71" s="58"/>
      <c r="W71" s="58"/>
      <c r="X71" s="58"/>
      <c r="Y71" s="76"/>
      <c r="Z71" s="76"/>
      <c r="AA71" s="58"/>
      <c r="AB71" s="58"/>
      <c r="AC71" s="58"/>
      <c r="AD71" s="58"/>
      <c r="AE71" s="76"/>
      <c r="AF71" s="76"/>
      <c r="AG71" s="58"/>
      <c r="AH71" s="58"/>
      <c r="AI71" s="58"/>
      <c r="AJ71" s="58"/>
      <c r="AK71" s="76"/>
      <c r="AL71" s="76"/>
      <c r="AM71" s="58"/>
      <c r="AN71" s="114"/>
      <c r="AO71" s="58"/>
      <c r="AP71" s="58"/>
      <c r="AQ71" s="76"/>
      <c r="AR71" s="76"/>
      <c r="AS71" s="58"/>
      <c r="AT71" s="58"/>
      <c r="AU71" s="58"/>
      <c r="AV71" s="58"/>
      <c r="AW71" s="76"/>
      <c r="AX71" s="76"/>
      <c r="AY71" s="58"/>
      <c r="AZ71" s="58"/>
      <c r="BA71" s="58"/>
      <c r="BB71" s="58"/>
      <c r="BC71" s="76"/>
      <c r="BD71" s="76"/>
      <c r="BE71" s="58"/>
      <c r="BF71" s="58"/>
      <c r="BG71" s="58"/>
      <c r="BH71" s="58"/>
      <c r="BI71" s="76"/>
      <c r="BJ71" s="76"/>
      <c r="BK71" s="58"/>
      <c r="BL71" s="58"/>
      <c r="BM71" s="58"/>
      <c r="BN71" s="58"/>
      <c r="BO71" s="76"/>
      <c r="BP71" s="76"/>
      <c r="BQ71" s="58"/>
      <c r="BR71" s="58"/>
      <c r="BS71" s="58"/>
      <c r="BT71" s="58"/>
      <c r="BU71" s="76"/>
      <c r="BV71" s="76"/>
      <c r="BW71" s="76" t="s">
        <v>856</v>
      </c>
      <c r="BX71" s="58"/>
      <c r="BY71" s="58"/>
      <c r="BZ71" s="58"/>
      <c r="CA71" s="35" t="s">
        <v>857</v>
      </c>
      <c r="CB71" s="205" t="s">
        <v>1252</v>
      </c>
      <c r="CC71" s="35">
        <v>2020</v>
      </c>
      <c r="CD71" s="106" t="s">
        <v>997</v>
      </c>
      <c r="CE71" s="35" t="s">
        <v>520</v>
      </c>
    </row>
    <row r="72" s="18" customFormat="1" ht="63" customHeight="1" spans="1:83">
      <c r="A72" s="37"/>
      <c r="B72" s="35">
        <v>212</v>
      </c>
      <c r="C72" s="32" t="s">
        <v>112</v>
      </c>
      <c r="D72" s="32" t="s">
        <v>96</v>
      </c>
      <c r="E72" s="148" t="s">
        <v>425</v>
      </c>
      <c r="F72" s="150" t="s">
        <v>588</v>
      </c>
      <c r="G72" s="35" t="s">
        <v>988</v>
      </c>
      <c r="H72" s="145" t="s">
        <v>841</v>
      </c>
      <c r="I72" s="173">
        <v>3150</v>
      </c>
      <c r="J72" s="173">
        <v>3150</v>
      </c>
      <c r="K72" s="76"/>
      <c r="L72" s="76"/>
      <c r="M72" s="76"/>
      <c r="N72" s="76"/>
      <c r="O72" s="76"/>
      <c r="P72" s="76"/>
      <c r="Q72" s="76"/>
      <c r="R72" s="183" t="s">
        <v>1253</v>
      </c>
      <c r="S72" s="73" t="s">
        <v>1254</v>
      </c>
      <c r="T72" s="35"/>
      <c r="U72" s="73" t="s">
        <v>1255</v>
      </c>
      <c r="V72" s="58" t="s">
        <v>1256</v>
      </c>
      <c r="W72" s="58"/>
      <c r="X72" s="58"/>
      <c r="Y72" s="76"/>
      <c r="Z72" s="76"/>
      <c r="AA72" s="58"/>
      <c r="AB72" s="58"/>
      <c r="AC72" s="58"/>
      <c r="AD72" s="58"/>
      <c r="AE72" s="76"/>
      <c r="AF72" s="76"/>
      <c r="AG72" s="58"/>
      <c r="AH72" s="58"/>
      <c r="AI72" s="58"/>
      <c r="AJ72" s="58"/>
      <c r="AK72" s="76"/>
      <c r="AL72" s="76"/>
      <c r="AM72" s="114"/>
      <c r="AN72" s="114"/>
      <c r="AO72" s="58"/>
      <c r="AP72" s="58"/>
      <c r="AQ72" s="76"/>
      <c r="AR72" s="76"/>
      <c r="AS72" s="58"/>
      <c r="AT72" s="58"/>
      <c r="AU72" s="58"/>
      <c r="AV72" s="58"/>
      <c r="AW72" s="76"/>
      <c r="AX72" s="76"/>
      <c r="AY72" s="58"/>
      <c r="AZ72" s="58"/>
      <c r="BA72" s="58"/>
      <c r="BB72" s="58"/>
      <c r="BC72" s="76"/>
      <c r="BD72" s="76"/>
      <c r="BE72" s="58"/>
      <c r="BF72" s="58"/>
      <c r="BG72" s="58"/>
      <c r="BH72" s="58"/>
      <c r="BI72" s="76"/>
      <c r="BJ72" s="76"/>
      <c r="BK72" s="58"/>
      <c r="BL72" s="58"/>
      <c r="BM72" s="58"/>
      <c r="BN72" s="58"/>
      <c r="BO72" s="76"/>
      <c r="BP72" s="76"/>
      <c r="BQ72" s="58"/>
      <c r="BR72" s="58"/>
      <c r="BS72" s="58"/>
      <c r="BT72" s="58"/>
      <c r="BU72" s="76"/>
      <c r="BV72" s="76"/>
      <c r="BW72" s="76" t="s">
        <v>856</v>
      </c>
      <c r="BX72" s="58"/>
      <c r="BY72" s="58"/>
      <c r="BZ72" s="58"/>
      <c r="CA72" s="35" t="s">
        <v>857</v>
      </c>
      <c r="CB72" s="203" t="s">
        <v>1257</v>
      </c>
      <c r="CC72" s="35">
        <v>2020</v>
      </c>
      <c r="CD72" s="106" t="s">
        <v>997</v>
      </c>
      <c r="CE72" s="35" t="s">
        <v>520</v>
      </c>
    </row>
    <row r="73" s="18" customFormat="1" ht="63" customHeight="1" spans="1:83">
      <c r="A73" s="37"/>
      <c r="B73" s="35">
        <v>212</v>
      </c>
      <c r="C73" s="32" t="s">
        <v>112</v>
      </c>
      <c r="D73" s="32" t="s">
        <v>96</v>
      </c>
      <c r="E73" s="148" t="s">
        <v>425</v>
      </c>
      <c r="F73" s="150" t="s">
        <v>575</v>
      </c>
      <c r="G73" s="35" t="s">
        <v>988</v>
      </c>
      <c r="H73" s="145" t="s">
        <v>841</v>
      </c>
      <c r="I73" s="173">
        <v>5183.31</v>
      </c>
      <c r="J73" s="173">
        <v>5183.31</v>
      </c>
      <c r="K73" s="76"/>
      <c r="L73" s="76"/>
      <c r="M73" s="76"/>
      <c r="N73" s="76"/>
      <c r="O73" s="76"/>
      <c r="P73" s="76"/>
      <c r="Q73" s="76"/>
      <c r="R73" s="183" t="s">
        <v>1258</v>
      </c>
      <c r="S73" s="109" t="s">
        <v>1259</v>
      </c>
      <c r="T73" s="35"/>
      <c r="U73" s="183" t="s">
        <v>1260</v>
      </c>
      <c r="V73" s="184" t="s">
        <v>1261</v>
      </c>
      <c r="W73" s="94"/>
      <c r="X73" s="94"/>
      <c r="Y73" s="76"/>
      <c r="Z73" s="76"/>
      <c r="AA73" s="94"/>
      <c r="AB73" s="94"/>
      <c r="AC73" s="94"/>
      <c r="AD73" s="94"/>
      <c r="AE73" s="76"/>
      <c r="AF73" s="76"/>
      <c r="AG73" s="94"/>
      <c r="AH73" s="94"/>
      <c r="AI73" s="94"/>
      <c r="AJ73" s="94"/>
      <c r="AK73" s="76"/>
      <c r="AL73" s="76"/>
      <c r="AM73" s="94"/>
      <c r="AN73" s="94"/>
      <c r="AO73" s="94"/>
      <c r="AP73" s="94"/>
      <c r="AQ73" s="76"/>
      <c r="AR73" s="76"/>
      <c r="AS73" s="94"/>
      <c r="AT73" s="94"/>
      <c r="AU73" s="94"/>
      <c r="AV73" s="94"/>
      <c r="AW73" s="76"/>
      <c r="AX73" s="76"/>
      <c r="AY73" s="94"/>
      <c r="AZ73" s="94"/>
      <c r="BA73" s="94"/>
      <c r="BB73" s="94"/>
      <c r="BC73" s="76"/>
      <c r="BD73" s="76"/>
      <c r="BE73" s="94"/>
      <c r="BF73" s="94"/>
      <c r="BG73" s="94"/>
      <c r="BH73" s="94"/>
      <c r="BI73" s="76"/>
      <c r="BJ73" s="76"/>
      <c r="BK73" s="94"/>
      <c r="BL73" s="94"/>
      <c r="BM73" s="94"/>
      <c r="BN73" s="94"/>
      <c r="BO73" s="76"/>
      <c r="BP73" s="76"/>
      <c r="BQ73" s="94"/>
      <c r="BR73" s="94"/>
      <c r="BS73" s="94"/>
      <c r="BT73" s="94"/>
      <c r="BU73" s="76"/>
      <c r="BV73" s="76"/>
      <c r="BW73" s="76" t="s">
        <v>856</v>
      </c>
      <c r="BX73" s="94"/>
      <c r="BY73" s="94"/>
      <c r="BZ73" s="94"/>
      <c r="CA73" s="35" t="s">
        <v>857</v>
      </c>
      <c r="CB73" s="203" t="s">
        <v>1262</v>
      </c>
      <c r="CC73" s="35">
        <v>2020</v>
      </c>
      <c r="CD73" s="106" t="s">
        <v>997</v>
      </c>
      <c r="CE73" s="35" t="s">
        <v>520</v>
      </c>
    </row>
    <row r="74" s="18" customFormat="1" ht="63" customHeight="1" spans="1:83">
      <c r="A74" s="37"/>
      <c r="B74" s="35">
        <v>212</v>
      </c>
      <c r="C74" s="32" t="s">
        <v>112</v>
      </c>
      <c r="D74" s="32" t="s">
        <v>96</v>
      </c>
      <c r="E74" s="148" t="s">
        <v>425</v>
      </c>
      <c r="F74" s="149" t="s">
        <v>586</v>
      </c>
      <c r="G74" s="35" t="s">
        <v>988</v>
      </c>
      <c r="H74" s="145" t="s">
        <v>841</v>
      </c>
      <c r="I74" s="173">
        <v>100</v>
      </c>
      <c r="J74" s="173">
        <v>100</v>
      </c>
      <c r="K74" s="76"/>
      <c r="L74" s="76"/>
      <c r="M74" s="76"/>
      <c r="N74" s="76"/>
      <c r="O74" s="76"/>
      <c r="P74" s="76"/>
      <c r="Q74" s="76"/>
      <c r="R74" s="183" t="s">
        <v>1263</v>
      </c>
      <c r="S74" s="109" t="s">
        <v>1264</v>
      </c>
      <c r="T74" s="35"/>
      <c r="U74" s="183" t="s">
        <v>1263</v>
      </c>
      <c r="V74" s="184"/>
      <c r="W74" s="94"/>
      <c r="X74" s="94"/>
      <c r="Y74" s="76"/>
      <c r="Z74" s="76"/>
      <c r="AA74" s="94"/>
      <c r="AB74" s="94"/>
      <c r="AC74" s="94"/>
      <c r="AD74" s="94"/>
      <c r="AE74" s="76"/>
      <c r="AF74" s="76"/>
      <c r="AG74" s="94"/>
      <c r="AH74" s="94"/>
      <c r="AI74" s="94"/>
      <c r="AJ74" s="94"/>
      <c r="AK74" s="76"/>
      <c r="AL74" s="76"/>
      <c r="AM74" s="94"/>
      <c r="AN74" s="94"/>
      <c r="AO74" s="94"/>
      <c r="AP74" s="94"/>
      <c r="AQ74" s="76"/>
      <c r="AR74" s="76"/>
      <c r="AS74" s="94"/>
      <c r="AT74" s="94"/>
      <c r="AU74" s="94"/>
      <c r="AV74" s="94"/>
      <c r="AW74" s="76"/>
      <c r="AX74" s="76"/>
      <c r="AY74" s="94"/>
      <c r="AZ74" s="94"/>
      <c r="BA74" s="94"/>
      <c r="BB74" s="94"/>
      <c r="BC74" s="76"/>
      <c r="BD74" s="76"/>
      <c r="BE74" s="94"/>
      <c r="BF74" s="94"/>
      <c r="BG74" s="94"/>
      <c r="BH74" s="94"/>
      <c r="BI74" s="76"/>
      <c r="BJ74" s="76"/>
      <c r="BK74" s="94"/>
      <c r="BL74" s="94"/>
      <c r="BM74" s="94"/>
      <c r="BN74" s="94"/>
      <c r="BO74" s="76"/>
      <c r="BP74" s="76"/>
      <c r="BQ74" s="58"/>
      <c r="BR74" s="58"/>
      <c r="BS74" s="58"/>
      <c r="BT74" s="94"/>
      <c r="BU74" s="76"/>
      <c r="BV74" s="76"/>
      <c r="BW74" s="76" t="s">
        <v>856</v>
      </c>
      <c r="BX74" s="94"/>
      <c r="BY74" s="94"/>
      <c r="BZ74" s="58"/>
      <c r="CA74" s="35" t="s">
        <v>857</v>
      </c>
      <c r="CB74" s="203" t="s">
        <v>1265</v>
      </c>
      <c r="CC74" s="35">
        <v>2020</v>
      </c>
      <c r="CD74" s="106" t="s">
        <v>997</v>
      </c>
      <c r="CE74" s="35" t="s">
        <v>520</v>
      </c>
    </row>
    <row r="75" s="18" customFormat="1" ht="63" customHeight="1" spans="1:83">
      <c r="A75" s="37"/>
      <c r="B75" s="35">
        <v>212</v>
      </c>
      <c r="C75" s="32" t="s">
        <v>92</v>
      </c>
      <c r="D75" s="32" t="s">
        <v>148</v>
      </c>
      <c r="E75" s="151" t="s">
        <v>425</v>
      </c>
      <c r="F75" s="152" t="s">
        <v>584</v>
      </c>
      <c r="G75" s="35" t="s">
        <v>988</v>
      </c>
      <c r="H75" s="145" t="s">
        <v>841</v>
      </c>
      <c r="I75" s="173">
        <v>2515</v>
      </c>
      <c r="J75" s="173">
        <v>2515</v>
      </c>
      <c r="K75" s="76"/>
      <c r="L75" s="76"/>
      <c r="M75" s="76"/>
      <c r="N75" s="76"/>
      <c r="O75" s="76"/>
      <c r="P75" s="76"/>
      <c r="Q75" s="76"/>
      <c r="R75" s="183" t="s">
        <v>1266</v>
      </c>
      <c r="S75" s="109" t="s">
        <v>1267</v>
      </c>
      <c r="T75" s="35"/>
      <c r="U75" s="109" t="s">
        <v>1266</v>
      </c>
      <c r="V75" s="184"/>
      <c r="W75" s="94"/>
      <c r="X75" s="94"/>
      <c r="Y75" s="76"/>
      <c r="Z75" s="76"/>
      <c r="AA75" s="94"/>
      <c r="AB75" s="94"/>
      <c r="AC75" s="94"/>
      <c r="AD75" s="94"/>
      <c r="AE75" s="76"/>
      <c r="AF75" s="76"/>
      <c r="AG75" s="94"/>
      <c r="AH75" s="94"/>
      <c r="AI75" s="94"/>
      <c r="AJ75" s="94"/>
      <c r="AK75" s="76"/>
      <c r="AL75" s="76"/>
      <c r="AM75" s="94"/>
      <c r="AN75" s="94"/>
      <c r="AO75" s="94"/>
      <c r="AP75" s="94"/>
      <c r="AQ75" s="76"/>
      <c r="AR75" s="76"/>
      <c r="AS75" s="94"/>
      <c r="AT75" s="94"/>
      <c r="AU75" s="94"/>
      <c r="AV75" s="94"/>
      <c r="AW75" s="76"/>
      <c r="AX75" s="76"/>
      <c r="AY75" s="94"/>
      <c r="AZ75" s="94"/>
      <c r="BA75" s="94"/>
      <c r="BB75" s="94"/>
      <c r="BC75" s="76"/>
      <c r="BD75" s="76"/>
      <c r="BE75" s="201"/>
      <c r="BF75" s="201"/>
      <c r="BG75" s="94"/>
      <c r="BH75" s="94"/>
      <c r="BI75" s="76"/>
      <c r="BJ75" s="76"/>
      <c r="BK75" s="94"/>
      <c r="BL75" s="94"/>
      <c r="BM75" s="94"/>
      <c r="BN75" s="94"/>
      <c r="BO75" s="76"/>
      <c r="BP75" s="76"/>
      <c r="BQ75" s="58"/>
      <c r="BR75" s="58"/>
      <c r="BS75" s="58"/>
      <c r="BT75" s="94"/>
      <c r="BU75" s="76"/>
      <c r="BV75" s="76"/>
      <c r="BW75" s="76" t="s">
        <v>856</v>
      </c>
      <c r="BX75" s="94"/>
      <c r="BY75" s="94"/>
      <c r="BZ75" s="58"/>
      <c r="CA75" s="35" t="s">
        <v>857</v>
      </c>
      <c r="CB75" s="203" t="s">
        <v>1268</v>
      </c>
      <c r="CC75" s="35">
        <v>2020</v>
      </c>
      <c r="CD75" s="106" t="s">
        <v>997</v>
      </c>
      <c r="CE75" s="35" t="s">
        <v>520</v>
      </c>
    </row>
    <row r="76" s="18" customFormat="1" ht="63" customHeight="1" spans="1:83">
      <c r="A76" s="37"/>
      <c r="B76" s="35">
        <v>212</v>
      </c>
      <c r="C76" s="32" t="s">
        <v>959</v>
      </c>
      <c r="D76" s="32" t="s">
        <v>1269</v>
      </c>
      <c r="E76" s="151" t="s">
        <v>424</v>
      </c>
      <c r="F76" s="152" t="s">
        <v>1270</v>
      </c>
      <c r="G76" s="35" t="s">
        <v>988</v>
      </c>
      <c r="H76" s="145" t="s">
        <v>841</v>
      </c>
      <c r="I76" s="173">
        <v>140.4</v>
      </c>
      <c r="J76" s="173">
        <v>140.4</v>
      </c>
      <c r="K76" s="76"/>
      <c r="L76" s="76"/>
      <c r="M76" s="76"/>
      <c r="N76" s="76"/>
      <c r="O76" s="76"/>
      <c r="P76" s="76"/>
      <c r="Q76" s="76"/>
      <c r="R76" s="183" t="s">
        <v>1271</v>
      </c>
      <c r="S76" s="109" t="s">
        <v>1272</v>
      </c>
      <c r="T76" s="35"/>
      <c r="U76" s="183" t="s">
        <v>1271</v>
      </c>
      <c r="V76" s="184" t="s">
        <v>1273</v>
      </c>
      <c r="W76" s="94"/>
      <c r="X76" s="94"/>
      <c r="Y76" s="76"/>
      <c r="Z76" s="76"/>
      <c r="AA76" s="94"/>
      <c r="AB76" s="94"/>
      <c r="AC76" s="94"/>
      <c r="AD76" s="94"/>
      <c r="AE76" s="76"/>
      <c r="AF76" s="76"/>
      <c r="AG76" s="94"/>
      <c r="AH76" s="94"/>
      <c r="AI76" s="94"/>
      <c r="AJ76" s="94"/>
      <c r="AK76" s="76"/>
      <c r="AL76" s="76"/>
      <c r="AM76" s="94"/>
      <c r="AN76" s="94"/>
      <c r="AO76" s="94"/>
      <c r="AP76" s="94"/>
      <c r="AQ76" s="76"/>
      <c r="AR76" s="76"/>
      <c r="AS76" s="94"/>
      <c r="AT76" s="94"/>
      <c r="AU76" s="94"/>
      <c r="AV76" s="94"/>
      <c r="AW76" s="76"/>
      <c r="AX76" s="76"/>
      <c r="AY76" s="94"/>
      <c r="AZ76" s="94"/>
      <c r="BA76" s="94"/>
      <c r="BB76" s="94"/>
      <c r="BC76" s="76"/>
      <c r="BD76" s="76"/>
      <c r="BE76" s="201"/>
      <c r="BF76" s="201"/>
      <c r="BG76" s="94"/>
      <c r="BH76" s="94"/>
      <c r="BI76" s="76"/>
      <c r="BJ76" s="76"/>
      <c r="BK76" s="94"/>
      <c r="BL76" s="94"/>
      <c r="BM76" s="94"/>
      <c r="BN76" s="94"/>
      <c r="BO76" s="76"/>
      <c r="BP76" s="76"/>
      <c r="BQ76" s="58"/>
      <c r="BR76" s="58"/>
      <c r="BS76" s="58"/>
      <c r="BT76" s="94"/>
      <c r="BU76" s="76"/>
      <c r="BV76" s="76"/>
      <c r="BW76" s="76" t="s">
        <v>856</v>
      </c>
      <c r="BX76" s="94"/>
      <c r="BY76" s="94"/>
      <c r="BZ76" s="58"/>
      <c r="CA76" s="35" t="s">
        <v>857</v>
      </c>
      <c r="CB76" s="203" t="s">
        <v>1274</v>
      </c>
      <c r="CC76" s="35">
        <v>2020</v>
      </c>
      <c r="CD76" s="106" t="s">
        <v>997</v>
      </c>
      <c r="CE76" s="35" t="s">
        <v>520</v>
      </c>
    </row>
    <row r="77" s="18" customFormat="1" ht="63" customHeight="1" spans="1:83">
      <c r="A77" s="37"/>
      <c r="B77" s="35">
        <v>212</v>
      </c>
      <c r="C77" s="32" t="s">
        <v>92</v>
      </c>
      <c r="D77" s="32" t="s">
        <v>148</v>
      </c>
      <c r="E77" s="148" t="s">
        <v>425</v>
      </c>
      <c r="F77" s="148" t="s">
        <v>594</v>
      </c>
      <c r="G77" s="35" t="s">
        <v>988</v>
      </c>
      <c r="H77" s="145" t="s">
        <v>841</v>
      </c>
      <c r="I77" s="173">
        <v>150</v>
      </c>
      <c r="J77" s="173">
        <v>150</v>
      </c>
      <c r="K77" s="76"/>
      <c r="L77" s="76"/>
      <c r="M77" s="76"/>
      <c r="N77" s="76"/>
      <c r="O77" s="76"/>
      <c r="P77" s="76"/>
      <c r="Q77" s="76"/>
      <c r="R77" s="183" t="s">
        <v>1275</v>
      </c>
      <c r="S77" s="95" t="s">
        <v>1276</v>
      </c>
      <c r="T77" s="35"/>
      <c r="U77" s="183" t="s">
        <v>1275</v>
      </c>
      <c r="V77" s="96"/>
      <c r="W77" s="96"/>
      <c r="X77" s="96"/>
      <c r="Y77" s="76"/>
      <c r="Z77" s="76"/>
      <c r="AA77" s="96"/>
      <c r="AB77" s="96"/>
      <c r="AC77" s="96"/>
      <c r="AD77" s="96"/>
      <c r="AE77" s="76"/>
      <c r="AF77" s="76"/>
      <c r="AG77" s="96"/>
      <c r="AH77" s="96"/>
      <c r="AI77" s="96"/>
      <c r="AJ77" s="96"/>
      <c r="AK77" s="76"/>
      <c r="AL77" s="76"/>
      <c r="AM77" s="58"/>
      <c r="AN77" s="96"/>
      <c r="AO77" s="96"/>
      <c r="AP77" s="96"/>
      <c r="AQ77" s="76"/>
      <c r="AR77" s="76"/>
      <c r="AS77" s="96"/>
      <c r="AT77" s="96"/>
      <c r="AU77" s="96"/>
      <c r="AV77" s="96"/>
      <c r="AW77" s="76"/>
      <c r="AX77" s="76"/>
      <c r="AY77" s="96"/>
      <c r="AZ77" s="96"/>
      <c r="BA77" s="96"/>
      <c r="BB77" s="96"/>
      <c r="BC77" s="76"/>
      <c r="BD77" s="76"/>
      <c r="BE77" s="96"/>
      <c r="BF77" s="96"/>
      <c r="BG77" s="96"/>
      <c r="BH77" s="96"/>
      <c r="BI77" s="76"/>
      <c r="BJ77" s="76"/>
      <c r="BK77" s="96"/>
      <c r="BL77" s="96"/>
      <c r="BM77" s="96"/>
      <c r="BN77" s="96"/>
      <c r="BO77" s="76"/>
      <c r="BP77" s="76"/>
      <c r="BQ77" s="58"/>
      <c r="BR77" s="58"/>
      <c r="BS77" s="58"/>
      <c r="BT77" s="96"/>
      <c r="BU77" s="76"/>
      <c r="BV77" s="76"/>
      <c r="BW77" s="76" t="s">
        <v>856</v>
      </c>
      <c r="BX77" s="96"/>
      <c r="BY77" s="96"/>
      <c r="BZ77" s="58"/>
      <c r="CA77" s="35" t="s">
        <v>857</v>
      </c>
      <c r="CB77" s="203" t="s">
        <v>595</v>
      </c>
      <c r="CC77" s="35">
        <v>2020</v>
      </c>
      <c r="CD77" s="106" t="s">
        <v>997</v>
      </c>
      <c r="CE77" s="35" t="s">
        <v>520</v>
      </c>
    </row>
    <row r="78" s="18" customFormat="1" ht="63" customHeight="1" spans="1:83">
      <c r="A78" s="37"/>
      <c r="B78" s="35">
        <v>212</v>
      </c>
      <c r="C78" s="32" t="s">
        <v>92</v>
      </c>
      <c r="D78" s="32" t="s">
        <v>1277</v>
      </c>
      <c r="E78" s="148" t="s">
        <v>1278</v>
      </c>
      <c r="F78" s="148" t="s">
        <v>598</v>
      </c>
      <c r="G78" s="35" t="s">
        <v>988</v>
      </c>
      <c r="H78" s="145" t="s">
        <v>841</v>
      </c>
      <c r="I78" s="173">
        <v>400</v>
      </c>
      <c r="J78" s="173">
        <v>400</v>
      </c>
      <c r="K78" s="76"/>
      <c r="L78" s="76"/>
      <c r="M78" s="76"/>
      <c r="N78" s="76"/>
      <c r="O78" s="76"/>
      <c r="P78" s="76"/>
      <c r="Q78" s="76"/>
      <c r="R78" s="183" t="s">
        <v>1279</v>
      </c>
      <c r="S78" s="95" t="s">
        <v>1280</v>
      </c>
      <c r="T78" s="35"/>
      <c r="U78" s="183" t="s">
        <v>1281</v>
      </c>
      <c r="V78" s="96"/>
      <c r="W78" s="96"/>
      <c r="X78" s="96"/>
      <c r="Y78" s="76"/>
      <c r="Z78" s="76"/>
      <c r="AA78" s="96"/>
      <c r="AB78" s="96"/>
      <c r="AC78" s="96"/>
      <c r="AD78" s="96"/>
      <c r="AE78" s="76"/>
      <c r="AF78" s="76"/>
      <c r="AG78" s="96"/>
      <c r="AH78" s="96"/>
      <c r="AI78" s="96"/>
      <c r="AJ78" s="96"/>
      <c r="AK78" s="76"/>
      <c r="AL78" s="76"/>
      <c r="AM78" s="58"/>
      <c r="AN78" s="96"/>
      <c r="AO78" s="96"/>
      <c r="AP78" s="96"/>
      <c r="AQ78" s="76"/>
      <c r="AR78" s="76"/>
      <c r="AS78" s="96"/>
      <c r="AT78" s="96"/>
      <c r="AU78" s="96"/>
      <c r="AV78" s="96"/>
      <c r="AW78" s="76"/>
      <c r="AX78" s="76"/>
      <c r="AY78" s="96"/>
      <c r="AZ78" s="96"/>
      <c r="BA78" s="96"/>
      <c r="BB78" s="96"/>
      <c r="BC78" s="76"/>
      <c r="BD78" s="76"/>
      <c r="BE78" s="96"/>
      <c r="BF78" s="96"/>
      <c r="BG78" s="96"/>
      <c r="BH78" s="96"/>
      <c r="BI78" s="76"/>
      <c r="BJ78" s="76"/>
      <c r="BK78" s="96"/>
      <c r="BL78" s="96"/>
      <c r="BM78" s="96"/>
      <c r="BN78" s="96"/>
      <c r="BO78" s="76"/>
      <c r="BP78" s="76"/>
      <c r="BQ78" s="58"/>
      <c r="BR78" s="58"/>
      <c r="BS78" s="58"/>
      <c r="BT78" s="96"/>
      <c r="BU78" s="76"/>
      <c r="BV78" s="76"/>
      <c r="BW78" s="76" t="s">
        <v>856</v>
      </c>
      <c r="BX78" s="96"/>
      <c r="BY78" s="96"/>
      <c r="BZ78" s="58"/>
      <c r="CA78" s="35" t="s">
        <v>857</v>
      </c>
      <c r="CB78" s="206" t="s">
        <v>599</v>
      </c>
      <c r="CC78" s="35">
        <v>2020</v>
      </c>
      <c r="CD78" s="106" t="s">
        <v>997</v>
      </c>
      <c r="CE78" s="35" t="s">
        <v>520</v>
      </c>
    </row>
    <row r="79" s="18" customFormat="1" ht="63" customHeight="1" spans="1:83">
      <c r="A79" s="44"/>
      <c r="B79" s="35">
        <v>212</v>
      </c>
      <c r="C79" s="32" t="s">
        <v>92</v>
      </c>
      <c r="D79" s="32" t="s">
        <v>148</v>
      </c>
      <c r="E79" s="148" t="s">
        <v>1282</v>
      </c>
      <c r="F79" s="150" t="s">
        <v>600</v>
      </c>
      <c r="G79" s="35" t="s">
        <v>988</v>
      </c>
      <c r="H79" s="145" t="s">
        <v>841</v>
      </c>
      <c r="I79" s="173">
        <v>10</v>
      </c>
      <c r="J79" s="173">
        <v>10</v>
      </c>
      <c r="K79" s="76"/>
      <c r="L79" s="76"/>
      <c r="M79" s="76"/>
      <c r="N79" s="76"/>
      <c r="O79" s="76"/>
      <c r="P79" s="76"/>
      <c r="Q79" s="76"/>
      <c r="R79" s="183" t="s">
        <v>1283</v>
      </c>
      <c r="S79" s="73" t="s">
        <v>1284</v>
      </c>
      <c r="T79" s="35"/>
      <c r="U79" s="183" t="s">
        <v>1283</v>
      </c>
      <c r="V79" s="58"/>
      <c r="W79" s="58"/>
      <c r="X79" s="58"/>
      <c r="Y79" s="76"/>
      <c r="Z79" s="76"/>
      <c r="AA79" s="58"/>
      <c r="AB79" s="58"/>
      <c r="AC79" s="58"/>
      <c r="AD79" s="58"/>
      <c r="AE79" s="76"/>
      <c r="AF79" s="76"/>
      <c r="AG79" s="58"/>
      <c r="AH79" s="116"/>
      <c r="AI79" s="58"/>
      <c r="AJ79" s="58"/>
      <c r="AK79" s="76"/>
      <c r="AL79" s="76"/>
      <c r="AM79" s="117"/>
      <c r="AN79" s="58"/>
      <c r="AO79" s="58"/>
      <c r="AP79" s="58"/>
      <c r="AQ79" s="76"/>
      <c r="AR79" s="76"/>
      <c r="AS79" s="58"/>
      <c r="AT79" s="58"/>
      <c r="AU79" s="58"/>
      <c r="AV79" s="58"/>
      <c r="AW79" s="76"/>
      <c r="AX79" s="76"/>
      <c r="AY79" s="58"/>
      <c r="AZ79" s="199"/>
      <c r="BA79" s="117"/>
      <c r="BB79" s="58"/>
      <c r="BC79" s="76"/>
      <c r="BD79" s="76"/>
      <c r="BE79" s="58"/>
      <c r="BF79" s="58"/>
      <c r="BG79" s="58"/>
      <c r="BH79" s="58"/>
      <c r="BI79" s="76"/>
      <c r="BJ79" s="76"/>
      <c r="BK79" s="58"/>
      <c r="BL79" s="58"/>
      <c r="BM79" s="58"/>
      <c r="BN79" s="58"/>
      <c r="BO79" s="76"/>
      <c r="BP79" s="76"/>
      <c r="BQ79" s="58"/>
      <c r="BR79" s="58"/>
      <c r="BS79" s="58"/>
      <c r="BT79" s="58"/>
      <c r="BU79" s="76"/>
      <c r="BV79" s="76"/>
      <c r="BW79" s="76" t="s">
        <v>856</v>
      </c>
      <c r="BX79" s="114"/>
      <c r="BY79" s="114"/>
      <c r="BZ79" s="114"/>
      <c r="CA79" s="35" t="s">
        <v>857</v>
      </c>
      <c r="CB79" s="206" t="s">
        <v>1285</v>
      </c>
      <c r="CC79" s="35">
        <v>2020</v>
      </c>
      <c r="CD79" s="106" t="s">
        <v>997</v>
      </c>
      <c r="CE79" s="35" t="s">
        <v>520</v>
      </c>
    </row>
    <row r="80" s="18" customFormat="1" ht="60" customHeight="1" spans="1:84">
      <c r="A80" s="37" t="s">
        <v>1286</v>
      </c>
      <c r="B80" s="153" t="s">
        <v>1287</v>
      </c>
      <c r="C80" s="35">
        <v>224</v>
      </c>
      <c r="D80" s="32" t="s">
        <v>98</v>
      </c>
      <c r="E80" s="32" t="s">
        <v>106</v>
      </c>
      <c r="F80" s="38" t="s">
        <v>404</v>
      </c>
      <c r="G80" s="38" t="s">
        <v>1288</v>
      </c>
      <c r="H80" s="154" t="s">
        <v>951</v>
      </c>
      <c r="I80" s="84">
        <v>5</v>
      </c>
      <c r="J80" s="84">
        <v>5</v>
      </c>
      <c r="K80" s="84">
        <v>5</v>
      </c>
      <c r="L80" s="76"/>
      <c r="M80" s="76"/>
      <c r="N80" s="76"/>
      <c r="O80" s="76"/>
      <c r="P80" s="76"/>
      <c r="Q80" s="76"/>
      <c r="R80" s="76"/>
      <c r="S80" s="119" t="s">
        <v>1289</v>
      </c>
      <c r="T80" s="119" t="s">
        <v>1290</v>
      </c>
      <c r="U80" s="35"/>
      <c r="V80" s="58"/>
      <c r="W80" s="58"/>
      <c r="X80" s="58"/>
      <c r="Y80" s="123"/>
      <c r="Z80" s="76"/>
      <c r="AA80" s="76"/>
      <c r="AB80" s="58"/>
      <c r="AC80" s="58"/>
      <c r="AD80" s="58"/>
      <c r="AE80" s="58"/>
      <c r="AF80" s="76"/>
      <c r="AG80" s="76"/>
      <c r="AH80" s="119" t="s">
        <v>1291</v>
      </c>
      <c r="AI80" s="119" t="s">
        <v>955</v>
      </c>
      <c r="AJ80" s="108"/>
      <c r="AK80" s="108"/>
      <c r="AL80" s="76"/>
      <c r="AM80" s="76"/>
      <c r="AN80" s="58"/>
      <c r="AO80" s="58"/>
      <c r="AP80" s="58"/>
      <c r="AQ80" s="58"/>
      <c r="AR80" s="76"/>
      <c r="AS80" s="76"/>
      <c r="AT80" s="119"/>
      <c r="AU80" s="119"/>
      <c r="AV80" s="58"/>
      <c r="AW80" s="58"/>
      <c r="AX80" s="76"/>
      <c r="AY80" s="76"/>
      <c r="AZ80" s="187" t="s">
        <v>1292</v>
      </c>
      <c r="BA80" s="187" t="s">
        <v>1293</v>
      </c>
      <c r="BB80" s="187" t="s">
        <v>1294</v>
      </c>
      <c r="BC80" s="187" t="s">
        <v>1295</v>
      </c>
      <c r="BD80" s="108"/>
      <c r="BE80" s="76"/>
      <c r="BF80" s="58"/>
      <c r="BG80" s="58"/>
      <c r="BH80" s="58"/>
      <c r="BI80" s="58"/>
      <c r="BJ80" s="76"/>
      <c r="BK80" s="76"/>
      <c r="BL80" s="187" t="s">
        <v>1296</v>
      </c>
      <c r="BM80" s="187" t="s">
        <v>1297</v>
      </c>
      <c r="BN80" s="58"/>
      <c r="BO80" s="58"/>
      <c r="BP80" s="76"/>
      <c r="BQ80" s="76"/>
      <c r="BR80" s="187" t="s">
        <v>1298</v>
      </c>
      <c r="BS80" s="187" t="s">
        <v>1299</v>
      </c>
      <c r="BT80" s="187" t="s">
        <v>1081</v>
      </c>
      <c r="BU80" s="187" t="s">
        <v>1081</v>
      </c>
      <c r="BV80" s="207" t="s">
        <v>1081</v>
      </c>
      <c r="BW80" s="207" t="s">
        <v>1081</v>
      </c>
      <c r="BX80" s="187" t="s">
        <v>856</v>
      </c>
      <c r="BY80" s="208">
        <v>0.6</v>
      </c>
      <c r="BZ80" s="157" t="s">
        <v>1173</v>
      </c>
      <c r="CA80" s="157" t="s">
        <v>853</v>
      </c>
      <c r="CB80" s="157" t="s">
        <v>857</v>
      </c>
      <c r="CC80" s="217"/>
      <c r="CD80" s="218">
        <v>2020</v>
      </c>
      <c r="CE80" s="218" t="s">
        <v>997</v>
      </c>
      <c r="CF80" s="218" t="s">
        <v>520</v>
      </c>
    </row>
    <row r="81" s="18" customFormat="1" ht="81" spans="1:84">
      <c r="A81" s="37"/>
      <c r="B81" s="153" t="s">
        <v>1287</v>
      </c>
      <c r="C81" s="35">
        <v>224</v>
      </c>
      <c r="D81" s="32" t="s">
        <v>98</v>
      </c>
      <c r="E81" s="32" t="s">
        <v>106</v>
      </c>
      <c r="F81" s="38" t="s">
        <v>405</v>
      </c>
      <c r="G81" s="38" t="s">
        <v>1300</v>
      </c>
      <c r="H81" s="154" t="s">
        <v>951</v>
      </c>
      <c r="I81" s="84">
        <v>5</v>
      </c>
      <c r="J81" s="84">
        <v>5</v>
      </c>
      <c r="K81" s="84">
        <v>5</v>
      </c>
      <c r="L81" s="76"/>
      <c r="M81" s="76"/>
      <c r="N81" s="76"/>
      <c r="O81" s="76"/>
      <c r="P81" s="76"/>
      <c r="Q81" s="76"/>
      <c r="R81" s="76"/>
      <c r="S81" s="119" t="s">
        <v>1301</v>
      </c>
      <c r="T81" s="185" t="s">
        <v>1302</v>
      </c>
      <c r="U81" s="108"/>
      <c r="V81" s="119" t="s">
        <v>1303</v>
      </c>
      <c r="W81" s="119"/>
      <c r="X81" s="119" t="s">
        <v>1304</v>
      </c>
      <c r="Y81" s="108"/>
      <c r="Z81" s="108"/>
      <c r="AA81" s="108"/>
      <c r="AB81" s="108"/>
      <c r="AC81" s="108"/>
      <c r="AD81" s="108"/>
      <c r="AE81" s="108"/>
      <c r="AF81" s="108"/>
      <c r="AG81" s="108"/>
      <c r="AH81" s="119" t="s">
        <v>1305</v>
      </c>
      <c r="AI81" s="119"/>
      <c r="AJ81" s="108"/>
      <c r="AK81" s="108"/>
      <c r="AL81" s="108"/>
      <c r="AM81" s="108"/>
      <c r="AN81" s="108"/>
      <c r="AO81" s="108"/>
      <c r="AP81" s="108"/>
      <c r="AQ81" s="108"/>
      <c r="AR81" s="108"/>
      <c r="AS81" s="108"/>
      <c r="AT81" s="119" t="s">
        <v>1306</v>
      </c>
      <c r="AU81" s="119" t="s">
        <v>1307</v>
      </c>
      <c r="AV81" s="58"/>
      <c r="AW81" s="58"/>
      <c r="AX81" s="76"/>
      <c r="AY81" s="76"/>
      <c r="AZ81" s="185" t="s">
        <v>1308</v>
      </c>
      <c r="BA81" s="185" t="s">
        <v>1309</v>
      </c>
      <c r="BB81" s="185" t="s">
        <v>1310</v>
      </c>
      <c r="BC81" s="185" t="s">
        <v>1311</v>
      </c>
      <c r="BD81" s="198" t="s">
        <v>1081</v>
      </c>
      <c r="BE81" s="198" t="s">
        <v>1081</v>
      </c>
      <c r="BF81" s="185" t="s">
        <v>1312</v>
      </c>
      <c r="BG81" s="185" t="s">
        <v>1313</v>
      </c>
      <c r="BH81" s="198" t="s">
        <v>1081</v>
      </c>
      <c r="BI81" s="198" t="s">
        <v>1081</v>
      </c>
      <c r="BJ81" s="198" t="s">
        <v>1081</v>
      </c>
      <c r="BK81" s="198" t="s">
        <v>1081</v>
      </c>
      <c r="BL81" s="185" t="s">
        <v>1314</v>
      </c>
      <c r="BM81" s="185" t="s">
        <v>1315</v>
      </c>
      <c r="BN81" s="198" t="s">
        <v>1081</v>
      </c>
      <c r="BO81" s="198" t="s">
        <v>1081</v>
      </c>
      <c r="BP81" s="198" t="s">
        <v>1081</v>
      </c>
      <c r="BQ81" s="198" t="s">
        <v>1081</v>
      </c>
      <c r="BR81" s="185" t="s">
        <v>1316</v>
      </c>
      <c r="BS81" s="185" t="s">
        <v>1307</v>
      </c>
      <c r="BT81" s="185" t="s">
        <v>1317</v>
      </c>
      <c r="BU81" s="185" t="s">
        <v>1318</v>
      </c>
      <c r="BV81" s="198" t="s">
        <v>1081</v>
      </c>
      <c r="BW81" s="198" t="s">
        <v>1081</v>
      </c>
      <c r="BX81" s="185" t="s">
        <v>856</v>
      </c>
      <c r="BY81" s="208">
        <v>0.6</v>
      </c>
      <c r="BZ81" s="157" t="s">
        <v>1173</v>
      </c>
      <c r="CA81" s="157" t="s">
        <v>853</v>
      </c>
      <c r="CB81" s="209" t="s">
        <v>857</v>
      </c>
      <c r="CD81" s="218">
        <v>2020</v>
      </c>
      <c r="CE81" s="218" t="s">
        <v>997</v>
      </c>
      <c r="CF81" s="218" t="s">
        <v>520</v>
      </c>
    </row>
    <row r="82" s="19" customFormat="1" ht="37" customHeight="1" spans="1:84">
      <c r="A82" s="37"/>
      <c r="B82" s="155" t="s">
        <v>1287</v>
      </c>
      <c r="C82" s="41">
        <v>224</v>
      </c>
      <c r="D82" s="39" t="s">
        <v>98</v>
      </c>
      <c r="E82" s="39" t="s">
        <v>106</v>
      </c>
      <c r="F82" s="156" t="s">
        <v>409</v>
      </c>
      <c r="G82" s="38" t="s">
        <v>1319</v>
      </c>
      <c r="H82" s="157" t="s">
        <v>951</v>
      </c>
      <c r="I82" s="174">
        <v>2</v>
      </c>
      <c r="J82" s="174">
        <v>2</v>
      </c>
      <c r="K82" s="174">
        <v>2</v>
      </c>
      <c r="L82" s="79"/>
      <c r="M82" s="79"/>
      <c r="N82" s="79"/>
      <c r="O82" s="79"/>
      <c r="P82" s="79"/>
      <c r="Q82" s="79"/>
      <c r="R82" s="79"/>
      <c r="S82" s="186" t="s">
        <v>1320</v>
      </c>
      <c r="T82" s="187" t="s">
        <v>1290</v>
      </c>
      <c r="U82" s="41"/>
      <c r="V82" s="187" t="s">
        <v>1321</v>
      </c>
      <c r="W82" s="188"/>
      <c r="X82" s="187" t="s">
        <v>1322</v>
      </c>
      <c r="Y82" s="188"/>
      <c r="Z82" s="79"/>
      <c r="AA82" s="79"/>
      <c r="AB82" s="188"/>
      <c r="AC82" s="188"/>
      <c r="AD82" s="188"/>
      <c r="AE82" s="188"/>
      <c r="AF82" s="79"/>
      <c r="AG82" s="79"/>
      <c r="AH82" s="187" t="s">
        <v>1323</v>
      </c>
      <c r="AI82" s="187" t="s">
        <v>955</v>
      </c>
      <c r="AJ82" s="188"/>
      <c r="AK82" s="188"/>
      <c r="AL82" s="79"/>
      <c r="AM82" s="79"/>
      <c r="AN82" s="188"/>
      <c r="AO82" s="113"/>
      <c r="AP82" s="188"/>
      <c r="AQ82" s="188"/>
      <c r="AR82" s="79"/>
      <c r="AS82" s="79"/>
      <c r="AT82" s="188"/>
      <c r="AU82" s="188"/>
      <c r="AV82" s="188"/>
      <c r="AW82" s="188"/>
      <c r="AX82" s="79"/>
      <c r="AY82" s="79"/>
      <c r="AZ82" s="188"/>
      <c r="BA82" s="188"/>
      <c r="BB82" s="188"/>
      <c r="BC82" s="188"/>
      <c r="BD82" s="79"/>
      <c r="BE82" s="79"/>
      <c r="BF82" s="188"/>
      <c r="BG82" s="188"/>
      <c r="BH82" s="188"/>
      <c r="BI82" s="188"/>
      <c r="BJ82" s="79"/>
      <c r="BK82" s="79"/>
      <c r="BL82" s="188"/>
      <c r="BM82" s="188"/>
      <c r="BN82" s="188"/>
      <c r="BO82" s="188"/>
      <c r="BP82" s="79"/>
      <c r="BQ82" s="79"/>
      <c r="BR82" s="188"/>
      <c r="BS82" s="188"/>
      <c r="BT82" s="188"/>
      <c r="BU82" s="188"/>
      <c r="BV82" s="79"/>
      <c r="BW82" s="79"/>
      <c r="BX82" s="185" t="s">
        <v>856</v>
      </c>
      <c r="BY82" s="208">
        <v>0.6</v>
      </c>
      <c r="BZ82" s="157" t="s">
        <v>1173</v>
      </c>
      <c r="CA82" s="157" t="s">
        <v>853</v>
      </c>
      <c r="CB82" s="157" t="s">
        <v>857</v>
      </c>
      <c r="CC82" s="219"/>
      <c r="CD82" s="218">
        <v>2020</v>
      </c>
      <c r="CE82" s="218" t="s">
        <v>997</v>
      </c>
      <c r="CF82" s="218" t="s">
        <v>520</v>
      </c>
    </row>
    <row r="83" s="19" customFormat="1" ht="48" spans="1:84">
      <c r="A83" s="37"/>
      <c r="B83" s="155" t="s">
        <v>1287</v>
      </c>
      <c r="C83" s="41">
        <v>224</v>
      </c>
      <c r="D83" s="39" t="s">
        <v>98</v>
      </c>
      <c r="E83" s="39" t="s">
        <v>106</v>
      </c>
      <c r="F83" s="40" t="s">
        <v>407</v>
      </c>
      <c r="G83" s="38" t="s">
        <v>1324</v>
      </c>
      <c r="H83" s="157" t="s">
        <v>951</v>
      </c>
      <c r="I83" s="174">
        <v>18</v>
      </c>
      <c r="J83" s="174">
        <v>18</v>
      </c>
      <c r="K83" s="174">
        <v>18</v>
      </c>
      <c r="L83" s="79"/>
      <c r="M83" s="79"/>
      <c r="N83" s="79"/>
      <c r="O83" s="79"/>
      <c r="P83" s="79"/>
      <c r="Q83" s="79"/>
      <c r="R83" s="79"/>
      <c r="S83" s="187" t="s">
        <v>1325</v>
      </c>
      <c r="T83" s="187"/>
      <c r="U83" s="41"/>
      <c r="V83" s="89"/>
      <c r="W83" s="89"/>
      <c r="X83" s="89"/>
      <c r="Y83" s="89"/>
      <c r="Z83" s="79"/>
      <c r="AA83" s="79"/>
      <c r="AB83" s="89"/>
      <c r="AC83" s="89"/>
      <c r="AD83" s="89"/>
      <c r="AE83" s="89"/>
      <c r="AF83" s="79"/>
      <c r="AG83" s="79"/>
      <c r="AH83" s="185" t="s">
        <v>1323</v>
      </c>
      <c r="AI83" s="185"/>
      <c r="AJ83" s="89"/>
      <c r="AK83" s="89"/>
      <c r="AL83" s="79"/>
      <c r="AM83" s="79"/>
      <c r="AN83" s="89"/>
      <c r="AO83" s="113"/>
      <c r="AP83" s="89"/>
      <c r="AQ83" s="89"/>
      <c r="AR83" s="79"/>
      <c r="AS83" s="79"/>
      <c r="AT83" s="89"/>
      <c r="AU83" s="89"/>
      <c r="AV83" s="89"/>
      <c r="AW83" s="89"/>
      <c r="AX83" s="79"/>
      <c r="AY83" s="79"/>
      <c r="AZ83" s="89"/>
      <c r="BA83" s="89"/>
      <c r="BB83" s="89"/>
      <c r="BC83" s="89"/>
      <c r="BD83" s="79"/>
      <c r="BE83" s="79"/>
      <c r="BF83" s="89"/>
      <c r="BG83" s="89"/>
      <c r="BH83" s="89"/>
      <c r="BI83" s="89"/>
      <c r="BJ83" s="79"/>
      <c r="BK83" s="79"/>
      <c r="BL83" s="89"/>
      <c r="BM83" s="89"/>
      <c r="BN83" s="89"/>
      <c r="BO83" s="89"/>
      <c r="BP83" s="79"/>
      <c r="BQ83" s="79"/>
      <c r="BR83" s="89"/>
      <c r="BS83" s="89"/>
      <c r="BT83" s="89"/>
      <c r="BU83" s="89"/>
      <c r="BV83" s="79"/>
      <c r="BW83" s="79"/>
      <c r="BX83" s="185" t="s">
        <v>856</v>
      </c>
      <c r="BY83" s="208">
        <v>0.6</v>
      </c>
      <c r="BZ83" s="157" t="s">
        <v>1173</v>
      </c>
      <c r="CA83" s="157" t="s">
        <v>853</v>
      </c>
      <c r="CB83" s="157" t="s">
        <v>857</v>
      </c>
      <c r="CC83" s="79"/>
      <c r="CD83" s="218">
        <v>2020</v>
      </c>
      <c r="CE83" s="218" t="s">
        <v>997</v>
      </c>
      <c r="CF83" s="218" t="s">
        <v>520</v>
      </c>
    </row>
    <row r="84" s="19" customFormat="1" ht="48" spans="1:84">
      <c r="A84" s="37"/>
      <c r="B84" s="155" t="s">
        <v>1287</v>
      </c>
      <c r="C84" s="41">
        <v>224</v>
      </c>
      <c r="D84" s="39" t="s">
        <v>98</v>
      </c>
      <c r="E84" s="39" t="s">
        <v>106</v>
      </c>
      <c r="F84" s="40" t="s">
        <v>408</v>
      </c>
      <c r="G84" s="38" t="s">
        <v>1326</v>
      </c>
      <c r="H84" s="157" t="s">
        <v>951</v>
      </c>
      <c r="I84" s="174">
        <v>24</v>
      </c>
      <c r="J84" s="174">
        <v>24</v>
      </c>
      <c r="K84" s="174">
        <v>24</v>
      </c>
      <c r="L84" s="79"/>
      <c r="M84" s="79"/>
      <c r="N84" s="79"/>
      <c r="O84" s="79"/>
      <c r="P84" s="79"/>
      <c r="Q84" s="79"/>
      <c r="R84" s="79"/>
      <c r="S84" s="187" t="s">
        <v>1325</v>
      </c>
      <c r="T84" s="187"/>
      <c r="U84" s="41"/>
      <c r="V84" s="89"/>
      <c r="W84" s="89"/>
      <c r="X84" s="89"/>
      <c r="Y84" s="89"/>
      <c r="Z84" s="79"/>
      <c r="AA84" s="79"/>
      <c r="AB84" s="89"/>
      <c r="AC84" s="89"/>
      <c r="AD84" s="89"/>
      <c r="AE84" s="89"/>
      <c r="AF84" s="79"/>
      <c r="AG84" s="79"/>
      <c r="AH84" s="185" t="s">
        <v>1323</v>
      </c>
      <c r="AI84" s="185"/>
      <c r="AJ84" s="89"/>
      <c r="AK84" s="89"/>
      <c r="AL84" s="79"/>
      <c r="AM84" s="79"/>
      <c r="AN84" s="113"/>
      <c r="AO84" s="113"/>
      <c r="AP84" s="89"/>
      <c r="AQ84" s="89"/>
      <c r="AR84" s="79"/>
      <c r="AS84" s="79"/>
      <c r="AT84" s="89"/>
      <c r="AU84" s="89"/>
      <c r="AV84" s="89"/>
      <c r="AW84" s="89"/>
      <c r="AX84" s="79"/>
      <c r="AY84" s="79"/>
      <c r="AZ84" s="89"/>
      <c r="BA84" s="89"/>
      <c r="BB84" s="89"/>
      <c r="BC84" s="89"/>
      <c r="BD84" s="79"/>
      <c r="BE84" s="79"/>
      <c r="BF84" s="89"/>
      <c r="BG84" s="89"/>
      <c r="BH84" s="89"/>
      <c r="BI84" s="89"/>
      <c r="BJ84" s="79"/>
      <c r="BK84" s="79"/>
      <c r="BL84" s="89"/>
      <c r="BM84" s="89"/>
      <c r="BN84" s="89"/>
      <c r="BO84" s="89"/>
      <c r="BP84" s="79"/>
      <c r="BQ84" s="79"/>
      <c r="BR84" s="89"/>
      <c r="BS84" s="89"/>
      <c r="BT84" s="89"/>
      <c r="BU84" s="89"/>
      <c r="BV84" s="79"/>
      <c r="BW84" s="79"/>
      <c r="BX84" s="185" t="s">
        <v>856</v>
      </c>
      <c r="BY84" s="208">
        <v>0.6</v>
      </c>
      <c r="BZ84" s="157" t="s">
        <v>1173</v>
      </c>
      <c r="CA84" s="157" t="s">
        <v>853</v>
      </c>
      <c r="CB84" s="157" t="s">
        <v>857</v>
      </c>
      <c r="CC84" s="79"/>
      <c r="CD84" s="218">
        <v>2020</v>
      </c>
      <c r="CE84" s="218" t="s">
        <v>997</v>
      </c>
      <c r="CF84" s="218" t="s">
        <v>520</v>
      </c>
    </row>
    <row r="85" s="19" customFormat="1" ht="48" spans="1:84">
      <c r="A85" s="37"/>
      <c r="B85" s="155" t="s">
        <v>1287</v>
      </c>
      <c r="C85" s="41">
        <v>224</v>
      </c>
      <c r="D85" s="39" t="s">
        <v>98</v>
      </c>
      <c r="E85" s="39" t="s">
        <v>106</v>
      </c>
      <c r="F85" s="40" t="s">
        <v>1327</v>
      </c>
      <c r="G85" s="38" t="s">
        <v>1328</v>
      </c>
      <c r="H85" s="157" t="s">
        <v>951</v>
      </c>
      <c r="I85" s="174">
        <v>58</v>
      </c>
      <c r="J85" s="174">
        <v>58</v>
      </c>
      <c r="K85" s="174">
        <v>58</v>
      </c>
      <c r="L85" s="79"/>
      <c r="M85" s="79"/>
      <c r="N85" s="79"/>
      <c r="O85" s="79"/>
      <c r="P85" s="79"/>
      <c r="Q85" s="79"/>
      <c r="R85" s="79"/>
      <c r="S85" s="187" t="s">
        <v>1325</v>
      </c>
      <c r="T85" s="187"/>
      <c r="U85" s="41"/>
      <c r="V85" s="124"/>
      <c r="W85" s="124"/>
      <c r="X85" s="124"/>
      <c r="Y85" s="124"/>
      <c r="Z85" s="79"/>
      <c r="AA85" s="79"/>
      <c r="AB85" s="124"/>
      <c r="AC85" s="124"/>
      <c r="AD85" s="124"/>
      <c r="AE85" s="124"/>
      <c r="AF85" s="79"/>
      <c r="AG85" s="79"/>
      <c r="AH85" s="185" t="s">
        <v>1323</v>
      </c>
      <c r="AI85" s="185"/>
      <c r="AJ85" s="124"/>
      <c r="AK85" s="124"/>
      <c r="AL85" s="79"/>
      <c r="AM85" s="79"/>
      <c r="AN85" s="124"/>
      <c r="AO85" s="124"/>
      <c r="AP85" s="124"/>
      <c r="AQ85" s="124"/>
      <c r="AR85" s="79"/>
      <c r="AS85" s="79"/>
      <c r="AT85" s="124"/>
      <c r="AU85" s="124"/>
      <c r="AV85" s="124"/>
      <c r="AW85" s="124"/>
      <c r="AX85" s="79"/>
      <c r="AY85" s="79"/>
      <c r="AZ85" s="124"/>
      <c r="BA85" s="124"/>
      <c r="BB85" s="124"/>
      <c r="BC85" s="124"/>
      <c r="BD85" s="79"/>
      <c r="BE85" s="79"/>
      <c r="BF85" s="124"/>
      <c r="BG85" s="124"/>
      <c r="BH85" s="124"/>
      <c r="BI85" s="124"/>
      <c r="BJ85" s="79"/>
      <c r="BK85" s="79"/>
      <c r="BL85" s="124"/>
      <c r="BM85" s="124"/>
      <c r="BN85" s="124"/>
      <c r="BO85" s="124"/>
      <c r="BP85" s="79"/>
      <c r="BQ85" s="79"/>
      <c r="BR85" s="124"/>
      <c r="BS85" s="124"/>
      <c r="BT85" s="124"/>
      <c r="BU85" s="124"/>
      <c r="BV85" s="79"/>
      <c r="BW85" s="79"/>
      <c r="BX85" s="185" t="s">
        <v>856</v>
      </c>
      <c r="BY85" s="208">
        <v>0.6</v>
      </c>
      <c r="BZ85" s="157" t="s">
        <v>1173</v>
      </c>
      <c r="CA85" s="157" t="s">
        <v>853</v>
      </c>
      <c r="CB85" s="157" t="s">
        <v>857</v>
      </c>
      <c r="CC85" s="79"/>
      <c r="CD85" s="218">
        <v>2020</v>
      </c>
      <c r="CE85" s="218" t="s">
        <v>997</v>
      </c>
      <c r="CF85" s="218" t="s">
        <v>520</v>
      </c>
    </row>
    <row r="86" s="19" customFormat="1" ht="48" spans="1:84">
      <c r="A86" s="37"/>
      <c r="B86" s="155" t="s">
        <v>1287</v>
      </c>
      <c r="C86" s="41">
        <v>224</v>
      </c>
      <c r="D86" s="39" t="s">
        <v>98</v>
      </c>
      <c r="E86" s="39" t="s">
        <v>106</v>
      </c>
      <c r="F86" s="40" t="s">
        <v>1329</v>
      </c>
      <c r="G86" s="38" t="s">
        <v>1330</v>
      </c>
      <c r="H86" s="157" t="s">
        <v>951</v>
      </c>
      <c r="I86" s="174">
        <v>10</v>
      </c>
      <c r="J86" s="174">
        <v>10</v>
      </c>
      <c r="K86" s="174">
        <v>10</v>
      </c>
      <c r="L86" s="79"/>
      <c r="M86" s="79"/>
      <c r="N86" s="79"/>
      <c r="O86" s="79"/>
      <c r="P86" s="79"/>
      <c r="Q86" s="79"/>
      <c r="R86" s="79"/>
      <c r="S86" s="187" t="s">
        <v>1325</v>
      </c>
      <c r="T86" s="187"/>
      <c r="U86" s="41"/>
      <c r="V86" s="124"/>
      <c r="W86" s="124"/>
      <c r="X86" s="124"/>
      <c r="Y86" s="124"/>
      <c r="Z86" s="79"/>
      <c r="AA86" s="79"/>
      <c r="AB86" s="124"/>
      <c r="AC86" s="124"/>
      <c r="AD86" s="124"/>
      <c r="AE86" s="124"/>
      <c r="AF86" s="79"/>
      <c r="AG86" s="79"/>
      <c r="AH86" s="185" t="s">
        <v>1323</v>
      </c>
      <c r="AI86" s="185"/>
      <c r="AJ86" s="124"/>
      <c r="AK86" s="124"/>
      <c r="AL86" s="79"/>
      <c r="AM86" s="79"/>
      <c r="AN86" s="124"/>
      <c r="AO86" s="124"/>
      <c r="AP86" s="124"/>
      <c r="AQ86" s="124"/>
      <c r="AR86" s="79"/>
      <c r="AS86" s="79"/>
      <c r="AT86" s="124"/>
      <c r="AU86" s="124"/>
      <c r="AV86" s="124"/>
      <c r="AW86" s="124"/>
      <c r="AX86" s="79"/>
      <c r="AY86" s="79"/>
      <c r="AZ86" s="124"/>
      <c r="BA86" s="124"/>
      <c r="BB86" s="124"/>
      <c r="BC86" s="124"/>
      <c r="BD86" s="79"/>
      <c r="BE86" s="79"/>
      <c r="BF86" s="124"/>
      <c r="BG86" s="124"/>
      <c r="BH86" s="124"/>
      <c r="BI86" s="124"/>
      <c r="BJ86" s="79"/>
      <c r="BK86" s="79"/>
      <c r="BL86" s="124"/>
      <c r="BM86" s="124"/>
      <c r="BN86" s="124"/>
      <c r="BO86" s="124"/>
      <c r="BP86" s="79"/>
      <c r="BQ86" s="79"/>
      <c r="BR86" s="89"/>
      <c r="BS86" s="89"/>
      <c r="BT86" s="89"/>
      <c r="BU86" s="124"/>
      <c r="BV86" s="79"/>
      <c r="BW86" s="79"/>
      <c r="BX86" s="185" t="s">
        <v>856</v>
      </c>
      <c r="BY86" s="208">
        <v>0.6</v>
      </c>
      <c r="BZ86" s="157" t="s">
        <v>1173</v>
      </c>
      <c r="CA86" s="157" t="s">
        <v>853</v>
      </c>
      <c r="CB86" s="157" t="s">
        <v>857</v>
      </c>
      <c r="CC86" s="79"/>
      <c r="CD86" s="218">
        <v>2020</v>
      </c>
      <c r="CE86" s="218" t="s">
        <v>997</v>
      </c>
      <c r="CF86" s="218" t="s">
        <v>520</v>
      </c>
    </row>
    <row r="87" s="18" customFormat="1" ht="94.5" spans="1:84">
      <c r="A87" s="37"/>
      <c r="B87" s="153" t="s">
        <v>1287</v>
      </c>
      <c r="C87" s="35">
        <v>224</v>
      </c>
      <c r="D87" s="32" t="s">
        <v>98</v>
      </c>
      <c r="E87" s="32" t="s">
        <v>106</v>
      </c>
      <c r="F87" s="38" t="s">
        <v>416</v>
      </c>
      <c r="G87" s="38" t="s">
        <v>1331</v>
      </c>
      <c r="H87" s="154" t="s">
        <v>951</v>
      </c>
      <c r="I87" s="84">
        <v>26</v>
      </c>
      <c r="J87" s="84">
        <v>26</v>
      </c>
      <c r="K87" s="84">
        <v>26</v>
      </c>
      <c r="L87" s="76"/>
      <c r="M87" s="76"/>
      <c r="N87" s="76"/>
      <c r="O87" s="76"/>
      <c r="P87" s="76"/>
      <c r="Q87" s="76"/>
      <c r="R87" s="76"/>
      <c r="S87" s="119" t="s">
        <v>1325</v>
      </c>
      <c r="T87" s="187" t="s">
        <v>1332</v>
      </c>
      <c r="U87" s="35"/>
      <c r="V87" s="119" t="s">
        <v>1321</v>
      </c>
      <c r="W87" s="94"/>
      <c r="X87" s="119"/>
      <c r="Y87" s="94"/>
      <c r="Z87" s="76"/>
      <c r="AA87" s="76"/>
      <c r="AB87" s="94"/>
      <c r="AC87" s="94"/>
      <c r="AD87" s="94"/>
      <c r="AE87" s="94"/>
      <c r="AF87" s="76"/>
      <c r="AG87" s="76"/>
      <c r="AH87" s="185" t="s">
        <v>1323</v>
      </c>
      <c r="AI87" s="185"/>
      <c r="AJ87" s="124"/>
      <c r="AK87" s="94"/>
      <c r="AL87" s="76"/>
      <c r="AM87" s="76"/>
      <c r="AN87" s="94"/>
      <c r="AO87" s="94"/>
      <c r="AP87" s="94"/>
      <c r="AQ87" s="94"/>
      <c r="AR87" s="76"/>
      <c r="AS87" s="76"/>
      <c r="AT87" s="94"/>
      <c r="AU87" s="94"/>
      <c r="AV87" s="94"/>
      <c r="AW87" s="94"/>
      <c r="AX87" s="76"/>
      <c r="AY87" s="76"/>
      <c r="AZ87" s="187" t="s">
        <v>1333</v>
      </c>
      <c r="BA87" s="185" t="s">
        <v>1311</v>
      </c>
      <c r="BB87" s="187" t="s">
        <v>1294</v>
      </c>
      <c r="BC87" s="187" t="s">
        <v>1295</v>
      </c>
      <c r="BD87" s="76"/>
      <c r="BE87" s="76"/>
      <c r="BF87" s="185" t="s">
        <v>1312</v>
      </c>
      <c r="BG87" s="185" t="s">
        <v>1313</v>
      </c>
      <c r="BH87" s="94"/>
      <c r="BI87" s="94"/>
      <c r="BJ87" s="76"/>
      <c r="BK87" s="76"/>
      <c r="BL87" s="187" t="s">
        <v>1334</v>
      </c>
      <c r="BM87" s="187" t="s">
        <v>1297</v>
      </c>
      <c r="BN87" s="94"/>
      <c r="BO87" s="94"/>
      <c r="BP87" s="76"/>
      <c r="BQ87" s="76"/>
      <c r="BR87" s="119" t="s">
        <v>1316</v>
      </c>
      <c r="BS87" s="119" t="s">
        <v>1307</v>
      </c>
      <c r="BT87" s="58"/>
      <c r="BU87" s="94"/>
      <c r="BV87" s="76"/>
      <c r="BW87" s="76"/>
      <c r="BX87" s="185" t="s">
        <v>856</v>
      </c>
      <c r="BY87" s="208">
        <v>0.6</v>
      </c>
      <c r="BZ87" s="157" t="s">
        <v>1173</v>
      </c>
      <c r="CA87" s="157" t="s">
        <v>853</v>
      </c>
      <c r="CB87" s="157" t="s">
        <v>857</v>
      </c>
      <c r="CC87" s="76"/>
      <c r="CD87" s="218">
        <v>2020</v>
      </c>
      <c r="CE87" s="218" t="s">
        <v>997</v>
      </c>
      <c r="CF87" s="218" t="s">
        <v>520</v>
      </c>
    </row>
    <row r="88" s="18" customFormat="1" ht="60" spans="1:84">
      <c r="A88" s="37"/>
      <c r="B88" s="153" t="s">
        <v>1287</v>
      </c>
      <c r="C88" s="35">
        <v>224</v>
      </c>
      <c r="D88" s="32" t="s">
        <v>98</v>
      </c>
      <c r="E88" s="32" t="s">
        <v>106</v>
      </c>
      <c r="F88" s="6" t="s">
        <v>422</v>
      </c>
      <c r="G88" s="38" t="s">
        <v>1335</v>
      </c>
      <c r="H88" s="154" t="s">
        <v>951</v>
      </c>
      <c r="I88" s="84">
        <v>15</v>
      </c>
      <c r="J88" s="84">
        <v>15</v>
      </c>
      <c r="K88" s="84">
        <v>15</v>
      </c>
      <c r="L88" s="76"/>
      <c r="M88" s="76"/>
      <c r="N88" s="76"/>
      <c r="O88" s="76"/>
      <c r="P88" s="76"/>
      <c r="Q88" s="76"/>
      <c r="R88" s="76"/>
      <c r="S88" s="119" t="s">
        <v>1325</v>
      </c>
      <c r="T88" s="187" t="s">
        <v>1332</v>
      </c>
      <c r="U88" s="35"/>
      <c r="V88" s="119" t="s">
        <v>1321</v>
      </c>
      <c r="W88" s="58"/>
      <c r="X88" s="119"/>
      <c r="Y88" s="58"/>
      <c r="Z88" s="76"/>
      <c r="AA88" s="76"/>
      <c r="AB88" s="58"/>
      <c r="AC88" s="58"/>
      <c r="AD88" s="58"/>
      <c r="AE88" s="58"/>
      <c r="AF88" s="76"/>
      <c r="AG88" s="76"/>
      <c r="AH88" s="185" t="s">
        <v>1323</v>
      </c>
      <c r="AI88" s="185"/>
      <c r="AJ88" s="89"/>
      <c r="AK88" s="58"/>
      <c r="AL88" s="76"/>
      <c r="AM88" s="76"/>
      <c r="AN88" s="58"/>
      <c r="AO88" s="58"/>
      <c r="AP88" s="58"/>
      <c r="AQ88" s="58"/>
      <c r="AR88" s="76"/>
      <c r="AS88" s="76"/>
      <c r="AT88" s="58"/>
      <c r="AU88" s="58"/>
      <c r="AV88" s="58"/>
      <c r="AW88" s="58"/>
      <c r="AX88" s="76"/>
      <c r="AY88" s="76"/>
      <c r="AZ88" s="187" t="s">
        <v>1333</v>
      </c>
      <c r="BA88" s="185" t="s">
        <v>1311</v>
      </c>
      <c r="BB88" s="187" t="s">
        <v>1294</v>
      </c>
      <c r="BC88" s="187" t="s">
        <v>1295</v>
      </c>
      <c r="BD88" s="76"/>
      <c r="BE88" s="76"/>
      <c r="BF88" s="185" t="s">
        <v>1312</v>
      </c>
      <c r="BG88" s="185" t="s">
        <v>1313</v>
      </c>
      <c r="BH88" s="58"/>
      <c r="BI88" s="58"/>
      <c r="BJ88" s="76"/>
      <c r="BK88" s="76"/>
      <c r="BL88" s="187" t="s">
        <v>1336</v>
      </c>
      <c r="BM88" s="187" t="s">
        <v>1297</v>
      </c>
      <c r="BN88" s="58"/>
      <c r="BO88" s="58"/>
      <c r="BP88" s="76"/>
      <c r="BQ88" s="76"/>
      <c r="BR88" s="119" t="s">
        <v>1316</v>
      </c>
      <c r="BS88" s="119" t="s">
        <v>1307</v>
      </c>
      <c r="BT88" s="185" t="s">
        <v>1317</v>
      </c>
      <c r="BU88" s="185" t="s">
        <v>1318</v>
      </c>
      <c r="BV88" s="76"/>
      <c r="BW88" s="76"/>
      <c r="BX88" s="185" t="s">
        <v>856</v>
      </c>
      <c r="BY88" s="208">
        <v>0.6</v>
      </c>
      <c r="BZ88" s="157" t="s">
        <v>1173</v>
      </c>
      <c r="CA88" s="157" t="s">
        <v>853</v>
      </c>
      <c r="CB88" s="157" t="s">
        <v>857</v>
      </c>
      <c r="CC88" s="76"/>
      <c r="CD88" s="218">
        <v>2020</v>
      </c>
      <c r="CE88" s="218" t="s">
        <v>997</v>
      </c>
      <c r="CF88" s="218" t="s">
        <v>520</v>
      </c>
    </row>
    <row r="89" s="18" customFormat="1" ht="45" customHeight="1" spans="1:84">
      <c r="A89" s="37"/>
      <c r="B89" s="153" t="s">
        <v>1287</v>
      </c>
      <c r="C89" s="35">
        <v>224</v>
      </c>
      <c r="D89" s="32" t="s">
        <v>98</v>
      </c>
      <c r="E89" s="32" t="s">
        <v>106</v>
      </c>
      <c r="F89" s="6" t="s">
        <v>424</v>
      </c>
      <c r="G89" s="38" t="s">
        <v>1337</v>
      </c>
      <c r="H89" s="154" t="s">
        <v>951</v>
      </c>
      <c r="I89" s="84">
        <v>16.8</v>
      </c>
      <c r="J89" s="84">
        <v>16.8</v>
      </c>
      <c r="K89" s="84">
        <v>16.8</v>
      </c>
      <c r="L89" s="76"/>
      <c r="M89" s="76"/>
      <c r="N89" s="76"/>
      <c r="O89" s="76"/>
      <c r="P89" s="76"/>
      <c r="Q89" s="76"/>
      <c r="R89" s="76"/>
      <c r="S89" s="119" t="s">
        <v>1325</v>
      </c>
      <c r="T89" s="119" t="s">
        <v>1338</v>
      </c>
      <c r="U89" s="189"/>
      <c r="V89" s="119" t="s">
        <v>1321</v>
      </c>
      <c r="W89" s="190"/>
      <c r="X89" s="190"/>
      <c r="Y89" s="190" t="s">
        <v>1081</v>
      </c>
      <c r="Z89" s="195" t="s">
        <v>1081</v>
      </c>
      <c r="AA89" s="195" t="s">
        <v>1081</v>
      </c>
      <c r="AB89" s="190" t="s">
        <v>1081</v>
      </c>
      <c r="AC89" s="190" t="s">
        <v>1081</v>
      </c>
      <c r="AD89" s="195" t="s">
        <v>1081</v>
      </c>
      <c r="AE89" s="195" t="s">
        <v>1081</v>
      </c>
      <c r="AF89" s="195" t="s">
        <v>1081</v>
      </c>
      <c r="AG89" s="195" t="s">
        <v>1081</v>
      </c>
      <c r="AH89" s="185" t="s">
        <v>1323</v>
      </c>
      <c r="AI89" s="185"/>
      <c r="AJ89" s="195" t="s">
        <v>1081</v>
      </c>
      <c r="AK89" s="195" t="s">
        <v>1081</v>
      </c>
      <c r="AL89" s="195" t="s">
        <v>1081</v>
      </c>
      <c r="AM89" s="195" t="s">
        <v>1081</v>
      </c>
      <c r="AN89" s="195" t="s">
        <v>1081</v>
      </c>
      <c r="AO89" s="195" t="s">
        <v>1081</v>
      </c>
      <c r="AP89" s="195" t="s">
        <v>1081</v>
      </c>
      <c r="AQ89" s="195" t="s">
        <v>1081</v>
      </c>
      <c r="AR89" s="195" t="s">
        <v>1081</v>
      </c>
      <c r="AS89" s="195" t="s">
        <v>1081</v>
      </c>
      <c r="AT89" s="190" t="s">
        <v>1081</v>
      </c>
      <c r="AU89" s="190" t="s">
        <v>1081</v>
      </c>
      <c r="AV89" s="195" t="s">
        <v>1081</v>
      </c>
      <c r="AW89" s="195" t="s">
        <v>1081</v>
      </c>
      <c r="AX89" s="195" t="s">
        <v>1081</v>
      </c>
      <c r="AY89" s="195" t="s">
        <v>1081</v>
      </c>
      <c r="AZ89" s="187"/>
      <c r="BA89" s="185"/>
      <c r="BB89" s="190"/>
      <c r="BC89" s="190"/>
      <c r="BD89" s="195" t="s">
        <v>1081</v>
      </c>
      <c r="BE89" s="195" t="s">
        <v>1081</v>
      </c>
      <c r="BF89" s="190" t="s">
        <v>1081</v>
      </c>
      <c r="BG89" s="190" t="s">
        <v>1081</v>
      </c>
      <c r="BH89" s="195" t="s">
        <v>1081</v>
      </c>
      <c r="BI89" s="195" t="s">
        <v>1081</v>
      </c>
      <c r="BJ89" s="195" t="s">
        <v>1081</v>
      </c>
      <c r="BK89" s="195" t="s">
        <v>1081</v>
      </c>
      <c r="BL89" s="187"/>
      <c r="BM89" s="190"/>
      <c r="BN89" s="195" t="s">
        <v>1081</v>
      </c>
      <c r="BO89" s="195" t="s">
        <v>1081</v>
      </c>
      <c r="BP89" s="195" t="s">
        <v>1081</v>
      </c>
      <c r="BQ89" s="195" t="s">
        <v>1081</v>
      </c>
      <c r="BR89" s="190"/>
      <c r="BS89" s="190"/>
      <c r="BT89" s="190"/>
      <c r="BU89" s="190"/>
      <c r="BV89" s="195"/>
      <c r="BW89" s="195"/>
      <c r="BX89" s="185" t="s">
        <v>856</v>
      </c>
      <c r="BY89" s="208">
        <v>0.6</v>
      </c>
      <c r="BZ89" s="157" t="s">
        <v>1173</v>
      </c>
      <c r="CA89" s="157" t="s">
        <v>853</v>
      </c>
      <c r="CB89" s="157" t="s">
        <v>857</v>
      </c>
      <c r="CC89" s="187"/>
      <c r="CD89" s="218">
        <v>2020</v>
      </c>
      <c r="CE89" s="218" t="s">
        <v>997</v>
      </c>
      <c r="CF89" s="218" t="s">
        <v>520</v>
      </c>
    </row>
    <row r="90" s="18" customFormat="1" ht="67.5" spans="1:84">
      <c r="A90" s="37"/>
      <c r="B90" s="153" t="s">
        <v>1287</v>
      </c>
      <c r="C90" s="35">
        <v>224</v>
      </c>
      <c r="D90" s="32" t="s">
        <v>98</v>
      </c>
      <c r="E90" s="32" t="s">
        <v>106</v>
      </c>
      <c r="F90" s="6" t="s">
        <v>420</v>
      </c>
      <c r="G90" s="38" t="s">
        <v>1339</v>
      </c>
      <c r="H90" s="154" t="s">
        <v>951</v>
      </c>
      <c r="I90" s="84">
        <v>40</v>
      </c>
      <c r="J90" s="84">
        <v>40</v>
      </c>
      <c r="K90" s="84">
        <v>40</v>
      </c>
      <c r="L90" s="76"/>
      <c r="M90" s="76"/>
      <c r="N90" s="76"/>
      <c r="O90" s="76"/>
      <c r="P90" s="76"/>
      <c r="Q90" s="76"/>
      <c r="R90" s="76"/>
      <c r="S90" s="119" t="s">
        <v>1325</v>
      </c>
      <c r="T90" s="187" t="s">
        <v>1332</v>
      </c>
      <c r="U90" s="35"/>
      <c r="V90" s="119" t="s">
        <v>1321</v>
      </c>
      <c r="W90" s="96"/>
      <c r="X90" s="119"/>
      <c r="Y90" s="96"/>
      <c r="Z90" s="76"/>
      <c r="AA90" s="76"/>
      <c r="AB90" s="96"/>
      <c r="AC90" s="96"/>
      <c r="AD90" s="96"/>
      <c r="AE90" s="96"/>
      <c r="AF90" s="76"/>
      <c r="AG90" s="76"/>
      <c r="AH90" s="185" t="s">
        <v>1323</v>
      </c>
      <c r="AI90" s="185"/>
      <c r="AJ90" s="197"/>
      <c r="AK90" s="96"/>
      <c r="AL90" s="76"/>
      <c r="AM90" s="76"/>
      <c r="AN90" s="58"/>
      <c r="AO90" s="96"/>
      <c r="AP90" s="96"/>
      <c r="AQ90" s="96"/>
      <c r="AR90" s="76"/>
      <c r="AS90" s="76"/>
      <c r="AT90" s="96"/>
      <c r="AU90" s="96"/>
      <c r="AV90" s="96"/>
      <c r="AW90" s="96"/>
      <c r="AX90" s="76"/>
      <c r="AY90" s="76"/>
      <c r="AZ90" s="187" t="s">
        <v>1333</v>
      </c>
      <c r="BA90" s="185" t="s">
        <v>1311</v>
      </c>
      <c r="BB90" s="96"/>
      <c r="BC90" s="96"/>
      <c r="BD90" s="76"/>
      <c r="BE90" s="76"/>
      <c r="BF90" s="185" t="s">
        <v>1312</v>
      </c>
      <c r="BG90" s="185" t="s">
        <v>1313</v>
      </c>
      <c r="BH90" s="96"/>
      <c r="BI90" s="96"/>
      <c r="BJ90" s="76"/>
      <c r="BK90" s="76"/>
      <c r="BL90" s="187" t="s">
        <v>1336</v>
      </c>
      <c r="BM90" s="187" t="s">
        <v>1297</v>
      </c>
      <c r="BN90" s="96"/>
      <c r="BO90" s="96"/>
      <c r="BP90" s="76"/>
      <c r="BQ90" s="76"/>
      <c r="BR90" s="119" t="s">
        <v>1316</v>
      </c>
      <c r="BS90" s="119" t="s">
        <v>1307</v>
      </c>
      <c r="BT90" s="58"/>
      <c r="BU90" s="96"/>
      <c r="BV90" s="76"/>
      <c r="BW90" s="76"/>
      <c r="BX90" s="185" t="s">
        <v>856</v>
      </c>
      <c r="BY90" s="208">
        <v>0.6</v>
      </c>
      <c r="BZ90" s="157" t="s">
        <v>1173</v>
      </c>
      <c r="CA90" s="157" t="s">
        <v>853</v>
      </c>
      <c r="CB90" s="157" t="s">
        <v>857</v>
      </c>
      <c r="CC90" s="76"/>
      <c r="CD90" s="218">
        <v>2020</v>
      </c>
      <c r="CE90" s="218" t="s">
        <v>997</v>
      </c>
      <c r="CF90" s="218" t="s">
        <v>520</v>
      </c>
    </row>
    <row r="91" s="18" customFormat="1" ht="72" spans="1:84">
      <c r="A91" s="37"/>
      <c r="B91" s="153" t="s">
        <v>1287</v>
      </c>
      <c r="C91" s="35">
        <v>224</v>
      </c>
      <c r="D91" s="32" t="s">
        <v>98</v>
      </c>
      <c r="E91" s="32" t="s">
        <v>106</v>
      </c>
      <c r="F91" s="38" t="s">
        <v>442</v>
      </c>
      <c r="G91" s="38" t="s">
        <v>781</v>
      </c>
      <c r="H91" s="154" t="s">
        <v>951</v>
      </c>
      <c r="I91" s="175">
        <v>2</v>
      </c>
      <c r="J91" s="175">
        <v>2</v>
      </c>
      <c r="K91" s="175">
        <v>2</v>
      </c>
      <c r="L91" s="76"/>
      <c r="M91" s="76"/>
      <c r="N91" s="76"/>
      <c r="O91" s="76"/>
      <c r="P91" s="76"/>
      <c r="Q91" s="76"/>
      <c r="R91" s="76"/>
      <c r="S91" s="119" t="s">
        <v>1340</v>
      </c>
      <c r="T91" s="119" t="s">
        <v>1290</v>
      </c>
      <c r="U91" s="35"/>
      <c r="V91" s="119" t="s">
        <v>1321</v>
      </c>
      <c r="W91" s="58"/>
      <c r="X91" s="58"/>
      <c r="Y91" s="58"/>
      <c r="Z91" s="76"/>
      <c r="AA91" s="76"/>
      <c r="AB91" s="58"/>
      <c r="AC91" s="58"/>
      <c r="AD91" s="58"/>
      <c r="AE91" s="58"/>
      <c r="AF91" s="76"/>
      <c r="AG91" s="76"/>
      <c r="AH91" s="185" t="s">
        <v>1323</v>
      </c>
      <c r="AI91" s="185"/>
      <c r="AJ91" s="89"/>
      <c r="AK91" s="58"/>
      <c r="AL91" s="76"/>
      <c r="AM91" s="76"/>
      <c r="AN91" s="117"/>
      <c r="AO91" s="58"/>
      <c r="AP91" s="58"/>
      <c r="AQ91" s="58"/>
      <c r="AR91" s="76"/>
      <c r="AS91" s="76"/>
      <c r="AT91" s="58"/>
      <c r="AU91" s="58"/>
      <c r="AV91" s="58"/>
      <c r="AW91" s="58"/>
      <c r="AX91" s="76"/>
      <c r="AY91" s="76"/>
      <c r="AZ91" s="187" t="s">
        <v>1333</v>
      </c>
      <c r="BA91" s="185" t="s">
        <v>1311</v>
      </c>
      <c r="BB91" s="117"/>
      <c r="BC91" s="58"/>
      <c r="BD91" s="76"/>
      <c r="BE91" s="76"/>
      <c r="BF91" s="185" t="s">
        <v>1312</v>
      </c>
      <c r="BG91" s="185" t="s">
        <v>1313</v>
      </c>
      <c r="BH91" s="58"/>
      <c r="BI91" s="58"/>
      <c r="BJ91" s="76"/>
      <c r="BK91" s="76"/>
      <c r="BL91" s="119" t="s">
        <v>1341</v>
      </c>
      <c r="BM91" s="119" t="s">
        <v>1342</v>
      </c>
      <c r="BN91" s="58"/>
      <c r="BO91" s="58"/>
      <c r="BP91" s="76"/>
      <c r="BQ91" s="76"/>
      <c r="BR91" s="119" t="s">
        <v>1316</v>
      </c>
      <c r="BS91" s="119" t="s">
        <v>1307</v>
      </c>
      <c r="BT91" s="58"/>
      <c r="BU91" s="58"/>
      <c r="BV91" s="76"/>
      <c r="BW91" s="76"/>
      <c r="BX91" s="185" t="s">
        <v>856</v>
      </c>
      <c r="BY91" s="208">
        <v>0.6</v>
      </c>
      <c r="BZ91" s="157" t="s">
        <v>1173</v>
      </c>
      <c r="CA91" s="157" t="s">
        <v>853</v>
      </c>
      <c r="CB91" s="157" t="s">
        <v>857</v>
      </c>
      <c r="CC91" s="76"/>
      <c r="CD91" s="218">
        <v>2020</v>
      </c>
      <c r="CE91" s="218" t="s">
        <v>997</v>
      </c>
      <c r="CF91" s="218" t="s">
        <v>520</v>
      </c>
    </row>
    <row r="92" s="18" customFormat="1" ht="81" spans="1:84">
      <c r="A92" s="37"/>
      <c r="B92" s="153" t="s">
        <v>1287</v>
      </c>
      <c r="C92" s="35">
        <v>224</v>
      </c>
      <c r="D92" s="32" t="s">
        <v>98</v>
      </c>
      <c r="E92" s="32" t="s">
        <v>106</v>
      </c>
      <c r="F92" s="38" t="s">
        <v>1343</v>
      </c>
      <c r="G92" s="38" t="s">
        <v>767</v>
      </c>
      <c r="H92" s="154" t="s">
        <v>951</v>
      </c>
      <c r="I92" s="176">
        <v>20</v>
      </c>
      <c r="J92" s="176">
        <v>20</v>
      </c>
      <c r="K92" s="176">
        <v>20</v>
      </c>
      <c r="L92" s="76"/>
      <c r="M92" s="76"/>
      <c r="N92" s="76"/>
      <c r="O92" s="76"/>
      <c r="P92" s="76"/>
      <c r="Q92" s="76"/>
      <c r="R92" s="76"/>
      <c r="S92" s="119" t="s">
        <v>1344</v>
      </c>
      <c r="T92" s="119" t="s">
        <v>1290</v>
      </c>
      <c r="U92" s="35"/>
      <c r="V92" s="119" t="s">
        <v>1321</v>
      </c>
      <c r="W92" s="94"/>
      <c r="X92" s="119"/>
      <c r="Y92" s="94"/>
      <c r="Z92" s="76"/>
      <c r="AA92" s="76"/>
      <c r="AB92" s="94"/>
      <c r="AC92" s="94"/>
      <c r="AD92" s="192"/>
      <c r="AE92" s="94"/>
      <c r="AF92" s="76"/>
      <c r="AG92" s="76"/>
      <c r="AH92" s="185" t="s">
        <v>1323</v>
      </c>
      <c r="AI92" s="185"/>
      <c r="AJ92" s="124"/>
      <c r="AK92" s="94"/>
      <c r="AL92" s="76"/>
      <c r="AM92" s="76"/>
      <c r="AN92" s="117"/>
      <c r="AO92" s="94"/>
      <c r="AP92" s="94"/>
      <c r="AQ92" s="94"/>
      <c r="AR92" s="76"/>
      <c r="AS92" s="76"/>
      <c r="AT92" s="94"/>
      <c r="AU92" s="94"/>
      <c r="AV92" s="94"/>
      <c r="AW92" s="94"/>
      <c r="AX92" s="76"/>
      <c r="AY92" s="76"/>
      <c r="AZ92" s="187" t="s">
        <v>1333</v>
      </c>
      <c r="BA92" s="185" t="s">
        <v>1311</v>
      </c>
      <c r="BB92" s="117"/>
      <c r="BC92" s="94"/>
      <c r="BD92" s="76"/>
      <c r="BE92" s="76"/>
      <c r="BF92" s="185" t="s">
        <v>1312</v>
      </c>
      <c r="BG92" s="185" t="s">
        <v>1313</v>
      </c>
      <c r="BH92" s="94"/>
      <c r="BI92" s="94"/>
      <c r="BJ92" s="76"/>
      <c r="BK92" s="76"/>
      <c r="BL92" s="187" t="s">
        <v>1336</v>
      </c>
      <c r="BM92" s="187" t="s">
        <v>1297</v>
      </c>
      <c r="BN92" s="94"/>
      <c r="BO92" s="94"/>
      <c r="BP92" s="76"/>
      <c r="BQ92" s="76"/>
      <c r="BR92" s="119" t="s">
        <v>1316</v>
      </c>
      <c r="BS92" s="119" t="s">
        <v>1307</v>
      </c>
      <c r="BT92" s="58"/>
      <c r="BU92" s="94"/>
      <c r="BV92" s="76"/>
      <c r="BW92" s="76"/>
      <c r="BX92" s="185" t="s">
        <v>856</v>
      </c>
      <c r="BY92" s="208">
        <v>0.6</v>
      </c>
      <c r="BZ92" s="157" t="s">
        <v>1173</v>
      </c>
      <c r="CA92" s="157" t="s">
        <v>853</v>
      </c>
      <c r="CB92" s="157" t="s">
        <v>857</v>
      </c>
      <c r="CC92" s="76"/>
      <c r="CD92" s="218">
        <v>2020</v>
      </c>
      <c r="CE92" s="218" t="s">
        <v>997</v>
      </c>
      <c r="CF92" s="218" t="s">
        <v>520</v>
      </c>
    </row>
    <row r="93" s="18" customFormat="1" ht="81" spans="1:84">
      <c r="A93" s="44"/>
      <c r="B93" s="153" t="s">
        <v>1287</v>
      </c>
      <c r="C93" s="35">
        <v>224</v>
      </c>
      <c r="D93" s="32" t="s">
        <v>98</v>
      </c>
      <c r="E93" s="32" t="s">
        <v>106</v>
      </c>
      <c r="F93" s="6" t="s">
        <v>1345</v>
      </c>
      <c r="G93" s="38" t="s">
        <v>769</v>
      </c>
      <c r="H93" s="154" t="s">
        <v>951</v>
      </c>
      <c r="I93" s="177">
        <v>5</v>
      </c>
      <c r="J93" s="177">
        <v>5</v>
      </c>
      <c r="K93" s="177">
        <v>5</v>
      </c>
      <c r="L93" s="76"/>
      <c r="M93" s="76"/>
      <c r="N93" s="76"/>
      <c r="O93" s="76"/>
      <c r="P93" s="76"/>
      <c r="Q93" s="76"/>
      <c r="R93" s="76"/>
      <c r="S93" s="185" t="s">
        <v>1346</v>
      </c>
      <c r="T93" s="119" t="s">
        <v>1290</v>
      </c>
      <c r="U93" s="35"/>
      <c r="V93" s="119" t="s">
        <v>1321</v>
      </c>
      <c r="W93" s="191"/>
      <c r="X93" s="119"/>
      <c r="Y93" s="191"/>
      <c r="Z93" s="76"/>
      <c r="AA93" s="76"/>
      <c r="AB93" s="185"/>
      <c r="AC93" s="185"/>
      <c r="AD93" s="191"/>
      <c r="AE93" s="191"/>
      <c r="AF93" s="76"/>
      <c r="AG93" s="76"/>
      <c r="AH93" s="185" t="s">
        <v>1323</v>
      </c>
      <c r="AI93" s="185" t="s">
        <v>1081</v>
      </c>
      <c r="AJ93" s="198"/>
      <c r="AK93" s="198"/>
      <c r="AL93" s="198"/>
      <c r="AM93" s="198"/>
      <c r="AN93" s="198"/>
      <c r="AO93" s="198"/>
      <c r="AP93" s="198"/>
      <c r="AQ93" s="198"/>
      <c r="AR93" s="198"/>
      <c r="AS93" s="198"/>
      <c r="AT93" s="185" t="s">
        <v>1347</v>
      </c>
      <c r="AU93" s="185" t="s">
        <v>1307</v>
      </c>
      <c r="AV93" s="198"/>
      <c r="AW93" s="198"/>
      <c r="AX93" s="198"/>
      <c r="AY93" s="198"/>
      <c r="AZ93" s="185" t="s">
        <v>1348</v>
      </c>
      <c r="BA93" s="185" t="s">
        <v>1349</v>
      </c>
      <c r="BB93" s="185" t="s">
        <v>1310</v>
      </c>
      <c r="BC93" s="185" t="s">
        <v>1349</v>
      </c>
      <c r="BD93" s="198"/>
      <c r="BE93" s="198"/>
      <c r="BF93" s="185" t="s">
        <v>1312</v>
      </c>
      <c r="BG93" s="185" t="s">
        <v>1313</v>
      </c>
      <c r="BH93" s="198"/>
      <c r="BI93" s="198"/>
      <c r="BJ93" s="198"/>
      <c r="BK93" s="198"/>
      <c r="BL93" s="185" t="s">
        <v>1350</v>
      </c>
      <c r="BM93" s="185" t="s">
        <v>1351</v>
      </c>
      <c r="BN93" s="198"/>
      <c r="BO93" s="198" t="s">
        <v>1081</v>
      </c>
      <c r="BP93" s="198" t="s">
        <v>1081</v>
      </c>
      <c r="BQ93" s="198" t="s">
        <v>1081</v>
      </c>
      <c r="BR93" s="185" t="s">
        <v>1352</v>
      </c>
      <c r="BS93" s="185" t="s">
        <v>1353</v>
      </c>
      <c r="BT93" s="185" t="s">
        <v>1081</v>
      </c>
      <c r="BU93" s="185" t="s">
        <v>1081</v>
      </c>
      <c r="BV93" s="198" t="s">
        <v>1081</v>
      </c>
      <c r="BW93" s="198" t="s">
        <v>1081</v>
      </c>
      <c r="BX93" s="185" t="s">
        <v>856</v>
      </c>
      <c r="BY93" s="208">
        <v>0.6</v>
      </c>
      <c r="BZ93" s="157" t="s">
        <v>1173</v>
      </c>
      <c r="CA93" s="157" t="s">
        <v>853</v>
      </c>
      <c r="CB93" s="209" t="s">
        <v>857</v>
      </c>
      <c r="CC93" s="185"/>
      <c r="CD93" s="220">
        <v>2022</v>
      </c>
      <c r="CE93" s="220" t="s">
        <v>997</v>
      </c>
      <c r="CF93" s="218" t="s">
        <v>520</v>
      </c>
    </row>
    <row r="94" s="18" customFormat="1" ht="36" customHeight="1" spans="1:83">
      <c r="A94" s="158"/>
      <c r="B94" s="159"/>
      <c r="C94" s="159"/>
      <c r="D94" s="159"/>
      <c r="E94" s="160"/>
      <c r="F94" s="160" t="s">
        <v>293</v>
      </c>
      <c r="G94" s="161" t="s">
        <v>951</v>
      </c>
      <c r="H94" s="161" t="s">
        <v>841</v>
      </c>
      <c r="I94" s="178">
        <v>9</v>
      </c>
      <c r="J94" s="178">
        <v>9</v>
      </c>
      <c r="K94" s="179"/>
      <c r="L94" s="179"/>
      <c r="M94" s="179"/>
      <c r="N94" s="179"/>
      <c r="O94" s="179"/>
      <c r="P94" s="179"/>
      <c r="Q94" s="179"/>
      <c r="R94" s="160" t="s">
        <v>293</v>
      </c>
      <c r="S94" s="160" t="s">
        <v>293</v>
      </c>
      <c r="T94" s="35"/>
      <c r="U94" s="58"/>
      <c r="V94" s="58"/>
      <c r="W94" s="58"/>
      <c r="X94" s="58"/>
      <c r="Y94" s="76"/>
      <c r="Z94" s="76"/>
      <c r="AA94" s="58"/>
      <c r="AB94" s="58"/>
      <c r="AC94" s="58"/>
      <c r="AD94" s="58"/>
      <c r="AE94" s="76"/>
      <c r="AF94" s="76"/>
      <c r="AG94" s="58"/>
      <c r="AH94" s="58"/>
      <c r="AI94" s="58"/>
      <c r="AJ94" s="58"/>
      <c r="AK94" s="76"/>
      <c r="AL94" s="76"/>
      <c r="AM94" s="58"/>
      <c r="AN94" s="58"/>
      <c r="AO94" s="58"/>
      <c r="AP94" s="58"/>
      <c r="AQ94" s="76"/>
      <c r="AR94" s="76"/>
      <c r="AS94" s="58"/>
      <c r="AT94" s="58"/>
      <c r="AU94" s="58"/>
      <c r="AV94" s="58"/>
      <c r="AW94" s="76"/>
      <c r="AX94" s="76"/>
      <c r="AY94" s="200" t="s">
        <v>1354</v>
      </c>
      <c r="AZ94" s="58"/>
      <c r="BA94" s="58"/>
      <c r="BB94" s="58"/>
      <c r="BC94" s="76"/>
      <c r="BD94" s="76"/>
      <c r="BE94" s="58"/>
      <c r="BF94" s="58"/>
      <c r="BG94" s="58"/>
      <c r="BH94" s="58"/>
      <c r="BI94" s="76"/>
      <c r="BJ94" s="76"/>
      <c r="BK94" s="58"/>
      <c r="BL94" s="58"/>
      <c r="BM94" s="58"/>
      <c r="BN94" s="58"/>
      <c r="BO94" s="76"/>
      <c r="BP94" s="76"/>
      <c r="BQ94" s="58"/>
      <c r="BR94" s="58"/>
      <c r="BS94" s="58"/>
      <c r="BT94" s="58"/>
      <c r="BU94" s="76"/>
      <c r="BV94" s="76"/>
      <c r="BW94" s="76"/>
      <c r="BX94" s="58"/>
      <c r="BY94" s="58"/>
      <c r="BZ94" s="58"/>
      <c r="CA94" s="35"/>
      <c r="CB94" s="210" t="s">
        <v>1355</v>
      </c>
      <c r="CC94" s="221">
        <v>2020</v>
      </c>
      <c r="CD94" s="221"/>
      <c r="CE94" s="221" t="s">
        <v>520</v>
      </c>
    </row>
    <row r="95" s="18" customFormat="1" ht="36" customHeight="1" spans="1:83">
      <c r="A95" s="162"/>
      <c r="B95" s="159"/>
      <c r="C95" s="159"/>
      <c r="D95" s="159"/>
      <c r="E95" s="160"/>
      <c r="F95" s="160" t="s">
        <v>293</v>
      </c>
      <c r="G95" s="161" t="s">
        <v>951</v>
      </c>
      <c r="H95" s="161" t="s">
        <v>841</v>
      </c>
      <c r="I95" s="178">
        <v>9.22</v>
      </c>
      <c r="J95" s="178">
        <v>9.22</v>
      </c>
      <c r="K95" s="179"/>
      <c r="L95" s="179"/>
      <c r="M95" s="179"/>
      <c r="N95" s="179"/>
      <c r="O95" s="179"/>
      <c r="P95" s="179"/>
      <c r="Q95" s="179"/>
      <c r="R95" s="160" t="s">
        <v>293</v>
      </c>
      <c r="S95" s="160" t="s">
        <v>293</v>
      </c>
      <c r="T95" s="35"/>
      <c r="U95" s="58"/>
      <c r="V95" s="58"/>
      <c r="W95" s="58"/>
      <c r="X95" s="58"/>
      <c r="Y95" s="76"/>
      <c r="Z95" s="76"/>
      <c r="AA95" s="58"/>
      <c r="AB95" s="58"/>
      <c r="AC95" s="58"/>
      <c r="AD95" s="58"/>
      <c r="AE95" s="76"/>
      <c r="AF95" s="76"/>
      <c r="AG95" s="58"/>
      <c r="AH95" s="58"/>
      <c r="AI95" s="58"/>
      <c r="AJ95" s="58"/>
      <c r="AK95" s="76"/>
      <c r="AL95" s="76"/>
      <c r="AM95" s="58"/>
      <c r="AN95" s="58"/>
      <c r="AO95" s="58"/>
      <c r="AP95" s="58"/>
      <c r="AQ95" s="76"/>
      <c r="AR95" s="76"/>
      <c r="AS95" s="58"/>
      <c r="AT95" s="58"/>
      <c r="AU95" s="58"/>
      <c r="AV95" s="58"/>
      <c r="AW95" s="76"/>
      <c r="AX95" s="76"/>
      <c r="AY95" s="200" t="s">
        <v>1354</v>
      </c>
      <c r="AZ95" s="58"/>
      <c r="BA95" s="58"/>
      <c r="BB95" s="58"/>
      <c r="BC95" s="76"/>
      <c r="BD95" s="76"/>
      <c r="BE95" s="58"/>
      <c r="BF95" s="58"/>
      <c r="BG95" s="58"/>
      <c r="BH95" s="58"/>
      <c r="BI95" s="76"/>
      <c r="BJ95" s="76"/>
      <c r="BK95" s="58"/>
      <c r="BL95" s="58"/>
      <c r="BM95" s="58"/>
      <c r="BN95" s="58"/>
      <c r="BO95" s="76"/>
      <c r="BP95" s="76"/>
      <c r="BQ95" s="58"/>
      <c r="BR95" s="58"/>
      <c r="BS95" s="58"/>
      <c r="BT95" s="58"/>
      <c r="BU95" s="76"/>
      <c r="BV95" s="76"/>
      <c r="BW95" s="76"/>
      <c r="BX95" s="58"/>
      <c r="BY95" s="58"/>
      <c r="BZ95" s="58"/>
      <c r="CA95" s="35"/>
      <c r="CB95" s="210" t="s">
        <v>1356</v>
      </c>
      <c r="CC95" s="221">
        <v>2020</v>
      </c>
      <c r="CD95" s="221"/>
      <c r="CE95" s="221" t="s">
        <v>520</v>
      </c>
    </row>
    <row r="96" s="18" customFormat="1" ht="36" customHeight="1" spans="1:83">
      <c r="A96" s="162"/>
      <c r="B96" s="159"/>
      <c r="C96" s="159"/>
      <c r="D96" s="159"/>
      <c r="E96" s="160"/>
      <c r="F96" s="160" t="s">
        <v>293</v>
      </c>
      <c r="G96" s="161" t="s">
        <v>951</v>
      </c>
      <c r="H96" s="161" t="s">
        <v>841</v>
      </c>
      <c r="I96" s="178">
        <v>64</v>
      </c>
      <c r="J96" s="178">
        <v>64</v>
      </c>
      <c r="K96" s="179"/>
      <c r="L96" s="179"/>
      <c r="M96" s="179"/>
      <c r="N96" s="179"/>
      <c r="O96" s="179"/>
      <c r="P96" s="179"/>
      <c r="Q96" s="179"/>
      <c r="R96" s="160" t="s">
        <v>293</v>
      </c>
      <c r="S96" s="160" t="s">
        <v>293</v>
      </c>
      <c r="T96" s="35"/>
      <c r="U96" s="58"/>
      <c r="V96" s="58"/>
      <c r="W96" s="58"/>
      <c r="X96" s="58"/>
      <c r="Y96" s="76"/>
      <c r="Z96" s="76"/>
      <c r="AA96" s="58"/>
      <c r="AB96" s="58"/>
      <c r="AC96" s="58"/>
      <c r="AD96" s="58"/>
      <c r="AE96" s="76"/>
      <c r="AF96" s="76"/>
      <c r="AG96" s="58"/>
      <c r="AH96" s="58"/>
      <c r="AI96" s="58"/>
      <c r="AJ96" s="58"/>
      <c r="AK96" s="76"/>
      <c r="AL96" s="76"/>
      <c r="AM96" s="58"/>
      <c r="AN96" s="114"/>
      <c r="AO96" s="58"/>
      <c r="AP96" s="58"/>
      <c r="AQ96" s="76"/>
      <c r="AR96" s="76"/>
      <c r="AS96" s="58"/>
      <c r="AT96" s="58"/>
      <c r="AU96" s="58"/>
      <c r="AV96" s="58"/>
      <c r="AW96" s="76"/>
      <c r="AX96" s="76"/>
      <c r="AY96" s="200" t="s">
        <v>1354</v>
      </c>
      <c r="AZ96" s="58"/>
      <c r="BA96" s="58"/>
      <c r="BB96" s="58"/>
      <c r="BC96" s="76"/>
      <c r="BD96" s="76"/>
      <c r="BE96" s="58"/>
      <c r="BF96" s="58"/>
      <c r="BG96" s="58"/>
      <c r="BH96" s="58"/>
      <c r="BI96" s="76"/>
      <c r="BJ96" s="76"/>
      <c r="BK96" s="58"/>
      <c r="BL96" s="58"/>
      <c r="BM96" s="58"/>
      <c r="BN96" s="58"/>
      <c r="BO96" s="76"/>
      <c r="BP96" s="76"/>
      <c r="BQ96" s="58"/>
      <c r="BR96" s="58"/>
      <c r="BS96" s="58"/>
      <c r="BT96" s="58"/>
      <c r="BU96" s="76"/>
      <c r="BV96" s="76"/>
      <c r="BW96" s="76"/>
      <c r="BX96" s="58"/>
      <c r="BY96" s="58"/>
      <c r="BZ96" s="58"/>
      <c r="CA96" s="35"/>
      <c r="CB96" s="211" t="s">
        <v>1357</v>
      </c>
      <c r="CC96" s="221">
        <v>2020</v>
      </c>
      <c r="CD96" s="221"/>
      <c r="CE96" s="221" t="s">
        <v>520</v>
      </c>
    </row>
    <row r="97" s="18" customFormat="1" ht="36" customHeight="1" spans="1:83">
      <c r="A97" s="162"/>
      <c r="B97" s="159"/>
      <c r="C97" s="159"/>
      <c r="D97" s="159"/>
      <c r="E97" s="160"/>
      <c r="F97" s="160" t="s">
        <v>293</v>
      </c>
      <c r="G97" s="161" t="s">
        <v>951</v>
      </c>
      <c r="H97" s="161" t="s">
        <v>841</v>
      </c>
      <c r="I97" s="178">
        <v>9.75</v>
      </c>
      <c r="J97" s="178">
        <v>9.75</v>
      </c>
      <c r="K97" s="179"/>
      <c r="L97" s="179"/>
      <c r="M97" s="179"/>
      <c r="N97" s="179"/>
      <c r="O97" s="179"/>
      <c r="P97" s="179"/>
      <c r="Q97" s="179"/>
      <c r="R97" s="160" t="s">
        <v>293</v>
      </c>
      <c r="S97" s="160" t="s">
        <v>293</v>
      </c>
      <c r="T97" s="35"/>
      <c r="U97" s="58"/>
      <c r="V97" s="58"/>
      <c r="W97" s="58"/>
      <c r="X97" s="58"/>
      <c r="Y97" s="76"/>
      <c r="Z97" s="76"/>
      <c r="AA97" s="58"/>
      <c r="AB97" s="58"/>
      <c r="AC97" s="58"/>
      <c r="AD97" s="58"/>
      <c r="AE97" s="76"/>
      <c r="AF97" s="76"/>
      <c r="AG97" s="58"/>
      <c r="AH97" s="58"/>
      <c r="AI97" s="58"/>
      <c r="AJ97" s="58"/>
      <c r="AK97" s="76"/>
      <c r="AL97" s="76"/>
      <c r="AM97" s="58"/>
      <c r="AN97" s="114"/>
      <c r="AO97" s="58"/>
      <c r="AP97" s="58"/>
      <c r="AQ97" s="76"/>
      <c r="AR97" s="76"/>
      <c r="AS97" s="58"/>
      <c r="AT97" s="58"/>
      <c r="AU97" s="58"/>
      <c r="AV97" s="58"/>
      <c r="AW97" s="76"/>
      <c r="AX97" s="76"/>
      <c r="AY97" s="200" t="s">
        <v>1354</v>
      </c>
      <c r="AZ97" s="58"/>
      <c r="BA97" s="58"/>
      <c r="BB97" s="58"/>
      <c r="BC97" s="76"/>
      <c r="BD97" s="76"/>
      <c r="BE97" s="58"/>
      <c r="BF97" s="58"/>
      <c r="BG97" s="58"/>
      <c r="BH97" s="58"/>
      <c r="BI97" s="76"/>
      <c r="BJ97" s="76"/>
      <c r="BK97" s="58"/>
      <c r="BL97" s="58"/>
      <c r="BM97" s="58"/>
      <c r="BN97" s="58"/>
      <c r="BO97" s="76"/>
      <c r="BP97" s="76"/>
      <c r="BQ97" s="58"/>
      <c r="BR97" s="58"/>
      <c r="BS97" s="58"/>
      <c r="BT97" s="58"/>
      <c r="BU97" s="76"/>
      <c r="BV97" s="76"/>
      <c r="BW97" s="76"/>
      <c r="BX97" s="58"/>
      <c r="BY97" s="58"/>
      <c r="BZ97" s="58"/>
      <c r="CA97" s="35"/>
      <c r="CB97" s="212" t="s">
        <v>1358</v>
      </c>
      <c r="CC97" s="221">
        <v>2020</v>
      </c>
      <c r="CD97" s="221"/>
      <c r="CE97" s="221" t="s">
        <v>520</v>
      </c>
    </row>
    <row r="98" s="18" customFormat="1" ht="36" customHeight="1" spans="1:83">
      <c r="A98" s="162"/>
      <c r="B98" s="159"/>
      <c r="C98" s="159"/>
      <c r="D98" s="159"/>
      <c r="E98" s="160"/>
      <c r="F98" s="160" t="s">
        <v>293</v>
      </c>
      <c r="G98" s="161" t="s">
        <v>951</v>
      </c>
      <c r="H98" s="161" t="s">
        <v>841</v>
      </c>
      <c r="I98" s="178">
        <v>14</v>
      </c>
      <c r="J98" s="178">
        <v>14</v>
      </c>
      <c r="K98" s="179"/>
      <c r="L98" s="179"/>
      <c r="M98" s="179"/>
      <c r="N98" s="179"/>
      <c r="O98" s="179"/>
      <c r="P98" s="179"/>
      <c r="Q98" s="179"/>
      <c r="R98" s="160" t="s">
        <v>293</v>
      </c>
      <c r="S98" s="160" t="s">
        <v>293</v>
      </c>
      <c r="T98" s="35"/>
      <c r="U98" s="58"/>
      <c r="V98" s="58"/>
      <c r="W98" s="58"/>
      <c r="X98" s="58"/>
      <c r="Y98" s="76"/>
      <c r="Z98" s="76"/>
      <c r="AA98" s="58"/>
      <c r="AB98" s="58"/>
      <c r="AC98" s="58"/>
      <c r="AD98" s="58"/>
      <c r="AE98" s="76"/>
      <c r="AF98" s="76"/>
      <c r="AG98" s="58"/>
      <c r="AH98" s="58"/>
      <c r="AI98" s="58"/>
      <c r="AJ98" s="58"/>
      <c r="AK98" s="76"/>
      <c r="AL98" s="76"/>
      <c r="AM98" s="114"/>
      <c r="AN98" s="114"/>
      <c r="AO98" s="58"/>
      <c r="AP98" s="58"/>
      <c r="AQ98" s="76"/>
      <c r="AR98" s="76"/>
      <c r="AS98" s="58"/>
      <c r="AT98" s="58"/>
      <c r="AU98" s="58"/>
      <c r="AV98" s="58"/>
      <c r="AW98" s="76"/>
      <c r="AX98" s="76"/>
      <c r="AY98" s="200" t="s">
        <v>1354</v>
      </c>
      <c r="AZ98" s="58"/>
      <c r="BA98" s="58"/>
      <c r="BB98" s="58"/>
      <c r="BC98" s="76"/>
      <c r="BD98" s="76"/>
      <c r="BE98" s="58"/>
      <c r="BF98" s="58"/>
      <c r="BG98" s="58"/>
      <c r="BH98" s="58"/>
      <c r="BI98" s="76"/>
      <c r="BJ98" s="76"/>
      <c r="BK98" s="58"/>
      <c r="BL98" s="58"/>
      <c r="BM98" s="58"/>
      <c r="BN98" s="58"/>
      <c r="BO98" s="76"/>
      <c r="BP98" s="76"/>
      <c r="BQ98" s="58"/>
      <c r="BR98" s="58"/>
      <c r="BS98" s="58"/>
      <c r="BT98" s="58"/>
      <c r="BU98" s="76"/>
      <c r="BV98" s="76"/>
      <c r="BW98" s="76"/>
      <c r="BX98" s="58"/>
      <c r="BY98" s="58"/>
      <c r="BZ98" s="58"/>
      <c r="CA98" s="35"/>
      <c r="CB98" s="212" t="s">
        <v>1359</v>
      </c>
      <c r="CC98" s="221">
        <v>2020</v>
      </c>
      <c r="CD98" s="221"/>
      <c r="CE98" s="221" t="s">
        <v>520</v>
      </c>
    </row>
    <row r="99" s="18" customFormat="1" ht="36" customHeight="1" spans="1:83">
      <c r="A99" s="162"/>
      <c r="B99" s="159"/>
      <c r="C99" s="159"/>
      <c r="D99" s="159"/>
      <c r="E99" s="160"/>
      <c r="F99" s="160" t="s">
        <v>293</v>
      </c>
      <c r="G99" s="161" t="s">
        <v>951</v>
      </c>
      <c r="H99" s="161" t="s">
        <v>841</v>
      </c>
      <c r="I99" s="178">
        <v>10</v>
      </c>
      <c r="J99" s="178">
        <v>10</v>
      </c>
      <c r="K99" s="179"/>
      <c r="L99" s="179"/>
      <c r="M99" s="179"/>
      <c r="N99" s="179"/>
      <c r="O99" s="179"/>
      <c r="P99" s="179"/>
      <c r="Q99" s="179"/>
      <c r="R99" s="160" t="s">
        <v>293</v>
      </c>
      <c r="S99" s="160" t="s">
        <v>293</v>
      </c>
      <c r="T99" s="35"/>
      <c r="U99" s="94"/>
      <c r="V99" s="94"/>
      <c r="W99" s="94"/>
      <c r="X99" s="94"/>
      <c r="Y99" s="76"/>
      <c r="Z99" s="76"/>
      <c r="AA99" s="94"/>
      <c r="AB99" s="94"/>
      <c r="AC99" s="94"/>
      <c r="AD99" s="94"/>
      <c r="AE99" s="76"/>
      <c r="AF99" s="76"/>
      <c r="AG99" s="94"/>
      <c r="AH99" s="94"/>
      <c r="AI99" s="94"/>
      <c r="AJ99" s="94"/>
      <c r="AK99" s="76"/>
      <c r="AL99" s="76"/>
      <c r="AM99" s="94"/>
      <c r="AN99" s="94"/>
      <c r="AO99" s="94"/>
      <c r="AP99" s="94"/>
      <c r="AQ99" s="76"/>
      <c r="AR99" s="76"/>
      <c r="AS99" s="94"/>
      <c r="AT99" s="94"/>
      <c r="AU99" s="94"/>
      <c r="AV99" s="94"/>
      <c r="AW99" s="76"/>
      <c r="AX99" s="76"/>
      <c r="AY99" s="200" t="s">
        <v>1354</v>
      </c>
      <c r="AZ99" s="94"/>
      <c r="BA99" s="94"/>
      <c r="BB99" s="94"/>
      <c r="BC99" s="76"/>
      <c r="BD99" s="76"/>
      <c r="BE99" s="94"/>
      <c r="BF99" s="94"/>
      <c r="BG99" s="94"/>
      <c r="BH99" s="94"/>
      <c r="BI99" s="76"/>
      <c r="BJ99" s="76"/>
      <c r="BK99" s="94"/>
      <c r="BL99" s="94"/>
      <c r="BM99" s="94"/>
      <c r="BN99" s="94"/>
      <c r="BO99" s="76"/>
      <c r="BP99" s="76"/>
      <c r="BQ99" s="94"/>
      <c r="BR99" s="94"/>
      <c r="BS99" s="94"/>
      <c r="BT99" s="94"/>
      <c r="BU99" s="76"/>
      <c r="BV99" s="76"/>
      <c r="BW99" s="76"/>
      <c r="BX99" s="94"/>
      <c r="BY99" s="94"/>
      <c r="BZ99" s="94"/>
      <c r="CA99" s="35"/>
      <c r="CB99" s="212" t="s">
        <v>1360</v>
      </c>
      <c r="CC99" s="221">
        <v>2020</v>
      </c>
      <c r="CD99" s="221"/>
      <c r="CE99" s="221" t="s">
        <v>520</v>
      </c>
    </row>
    <row r="100" s="18" customFormat="1" ht="36" customHeight="1" spans="1:83">
      <c r="A100" s="162"/>
      <c r="B100" s="159"/>
      <c r="C100" s="159"/>
      <c r="D100" s="159"/>
      <c r="E100" s="160"/>
      <c r="F100" s="160" t="s">
        <v>293</v>
      </c>
      <c r="G100" s="161" t="s">
        <v>951</v>
      </c>
      <c r="H100" s="161" t="s">
        <v>841</v>
      </c>
      <c r="I100" s="178">
        <v>2</v>
      </c>
      <c r="J100" s="178">
        <v>2</v>
      </c>
      <c r="K100" s="179"/>
      <c r="L100" s="179"/>
      <c r="M100" s="179"/>
      <c r="N100" s="179"/>
      <c r="O100" s="179"/>
      <c r="P100" s="179"/>
      <c r="Q100" s="179"/>
      <c r="R100" s="160" t="s">
        <v>293</v>
      </c>
      <c r="S100" s="160" t="s">
        <v>293</v>
      </c>
      <c r="T100" s="35"/>
      <c r="U100" s="94"/>
      <c r="V100" s="94"/>
      <c r="W100" s="94"/>
      <c r="X100" s="94"/>
      <c r="Y100" s="76"/>
      <c r="Z100" s="76"/>
      <c r="AA100" s="94"/>
      <c r="AB100" s="94"/>
      <c r="AC100" s="94"/>
      <c r="AD100" s="94"/>
      <c r="AE100" s="76"/>
      <c r="AF100" s="76"/>
      <c r="AG100" s="94"/>
      <c r="AH100" s="94"/>
      <c r="AI100" s="94"/>
      <c r="AJ100" s="94"/>
      <c r="AK100" s="76"/>
      <c r="AL100" s="76"/>
      <c r="AM100" s="94"/>
      <c r="AN100" s="94"/>
      <c r="AO100" s="94"/>
      <c r="AP100" s="94"/>
      <c r="AQ100" s="76"/>
      <c r="AR100" s="76"/>
      <c r="AS100" s="94"/>
      <c r="AT100" s="94"/>
      <c r="AU100" s="94"/>
      <c r="AV100" s="94"/>
      <c r="AW100" s="76"/>
      <c r="AX100" s="76"/>
      <c r="AY100" s="200" t="s">
        <v>1354</v>
      </c>
      <c r="AZ100" s="94"/>
      <c r="BA100" s="94"/>
      <c r="BB100" s="94"/>
      <c r="BC100" s="76"/>
      <c r="BD100" s="76"/>
      <c r="BE100" s="94"/>
      <c r="BF100" s="94"/>
      <c r="BG100" s="94"/>
      <c r="BH100" s="94"/>
      <c r="BI100" s="76"/>
      <c r="BJ100" s="76"/>
      <c r="BK100" s="94"/>
      <c r="BL100" s="94"/>
      <c r="BM100" s="94"/>
      <c r="BN100" s="94"/>
      <c r="BO100" s="76"/>
      <c r="BP100" s="76"/>
      <c r="BQ100" s="58"/>
      <c r="BR100" s="58"/>
      <c r="BS100" s="58"/>
      <c r="BT100" s="94"/>
      <c r="BU100" s="76"/>
      <c r="BV100" s="76"/>
      <c r="BW100" s="76"/>
      <c r="BX100" s="94"/>
      <c r="BY100" s="94"/>
      <c r="BZ100" s="58"/>
      <c r="CA100" s="35"/>
      <c r="CB100" s="212" t="s">
        <v>1361</v>
      </c>
      <c r="CC100" s="221">
        <v>2020</v>
      </c>
      <c r="CD100" s="221"/>
      <c r="CE100" s="221" t="s">
        <v>520</v>
      </c>
    </row>
    <row r="101" s="18" customFormat="1" ht="36" customHeight="1" spans="1:83">
      <c r="A101" s="162"/>
      <c r="B101" s="159"/>
      <c r="C101" s="159"/>
      <c r="D101" s="159"/>
      <c r="E101" s="160"/>
      <c r="F101" s="160" t="s">
        <v>293</v>
      </c>
      <c r="G101" s="161" t="s">
        <v>951</v>
      </c>
      <c r="H101" s="161" t="s">
        <v>841</v>
      </c>
      <c r="I101" s="178">
        <v>87.8</v>
      </c>
      <c r="J101" s="178">
        <v>87.8</v>
      </c>
      <c r="K101" s="179"/>
      <c r="L101" s="179"/>
      <c r="M101" s="179"/>
      <c r="N101" s="179"/>
      <c r="O101" s="179"/>
      <c r="P101" s="179"/>
      <c r="Q101" s="179"/>
      <c r="R101" s="160" t="s">
        <v>293</v>
      </c>
      <c r="S101" s="160" t="s">
        <v>293</v>
      </c>
      <c r="T101" s="35"/>
      <c r="U101" s="94"/>
      <c r="V101" s="94"/>
      <c r="W101" s="94"/>
      <c r="X101" s="94"/>
      <c r="Y101" s="76"/>
      <c r="Z101" s="76"/>
      <c r="AA101" s="94"/>
      <c r="AB101" s="94"/>
      <c r="AC101" s="94"/>
      <c r="AD101" s="94"/>
      <c r="AE101" s="76"/>
      <c r="AF101" s="76"/>
      <c r="AG101" s="94"/>
      <c r="AH101" s="94"/>
      <c r="AI101" s="94"/>
      <c r="AJ101" s="94"/>
      <c r="AK101" s="76"/>
      <c r="AL101" s="76"/>
      <c r="AM101" s="94"/>
      <c r="AN101" s="94"/>
      <c r="AO101" s="94"/>
      <c r="AP101" s="94"/>
      <c r="AQ101" s="76"/>
      <c r="AR101" s="76"/>
      <c r="AS101" s="94"/>
      <c r="AT101" s="94"/>
      <c r="AU101" s="94"/>
      <c r="AV101" s="94"/>
      <c r="AW101" s="76"/>
      <c r="AX101" s="76"/>
      <c r="AY101" s="200" t="s">
        <v>1354</v>
      </c>
      <c r="AZ101" s="94"/>
      <c r="BA101" s="94"/>
      <c r="BB101" s="94"/>
      <c r="BC101" s="76"/>
      <c r="BD101" s="76"/>
      <c r="BE101" s="201"/>
      <c r="BF101" s="201"/>
      <c r="BG101" s="94"/>
      <c r="BH101" s="94"/>
      <c r="BI101" s="76"/>
      <c r="BJ101" s="76"/>
      <c r="BK101" s="94"/>
      <c r="BL101" s="94"/>
      <c r="BM101" s="94"/>
      <c r="BN101" s="94"/>
      <c r="BO101" s="76"/>
      <c r="BP101" s="76"/>
      <c r="BQ101" s="58"/>
      <c r="BR101" s="58"/>
      <c r="BS101" s="58"/>
      <c r="BT101" s="94"/>
      <c r="BU101" s="76"/>
      <c r="BV101" s="76"/>
      <c r="BW101" s="76"/>
      <c r="BX101" s="94"/>
      <c r="BY101" s="94"/>
      <c r="BZ101" s="58"/>
      <c r="CA101" s="35"/>
      <c r="CB101" s="212" t="s">
        <v>1362</v>
      </c>
      <c r="CC101" s="221">
        <v>2020</v>
      </c>
      <c r="CD101" s="221"/>
      <c r="CE101" s="221" t="s">
        <v>520</v>
      </c>
    </row>
    <row r="102" s="18" customFormat="1" ht="36" spans="1:83">
      <c r="A102" s="162"/>
      <c r="B102" s="159"/>
      <c r="C102" s="159"/>
      <c r="D102" s="159"/>
      <c r="E102" s="160"/>
      <c r="F102" s="160" t="s">
        <v>293</v>
      </c>
      <c r="G102" s="161" t="s">
        <v>951</v>
      </c>
      <c r="H102" s="161" t="s">
        <v>841</v>
      </c>
      <c r="I102" s="178">
        <v>0.2</v>
      </c>
      <c r="J102" s="178">
        <v>0.2</v>
      </c>
      <c r="K102" s="179"/>
      <c r="L102" s="179"/>
      <c r="M102" s="179"/>
      <c r="N102" s="179"/>
      <c r="O102" s="179"/>
      <c r="P102" s="179"/>
      <c r="Q102" s="179"/>
      <c r="R102" s="160" t="s">
        <v>293</v>
      </c>
      <c r="S102" s="160" t="s">
        <v>293</v>
      </c>
      <c r="T102" s="35"/>
      <c r="U102" s="58"/>
      <c r="V102" s="58"/>
      <c r="W102" s="58"/>
      <c r="X102" s="58"/>
      <c r="Y102" s="76"/>
      <c r="Z102" s="76"/>
      <c r="AA102" s="58"/>
      <c r="AB102" s="58"/>
      <c r="AC102" s="58"/>
      <c r="AD102" s="58"/>
      <c r="AE102" s="76"/>
      <c r="AF102" s="76"/>
      <c r="AG102" s="58"/>
      <c r="AH102" s="58"/>
      <c r="AI102" s="58"/>
      <c r="AJ102" s="58"/>
      <c r="AK102" s="76"/>
      <c r="AL102" s="76"/>
      <c r="AM102" s="58"/>
      <c r="AN102" s="58"/>
      <c r="AO102" s="58"/>
      <c r="AP102" s="58"/>
      <c r="AQ102" s="76"/>
      <c r="AR102" s="76"/>
      <c r="AS102" s="58"/>
      <c r="AT102" s="58"/>
      <c r="AU102" s="58"/>
      <c r="AV102" s="58"/>
      <c r="AW102" s="76"/>
      <c r="AX102" s="76"/>
      <c r="AY102" s="200" t="s">
        <v>1354</v>
      </c>
      <c r="AZ102" s="58"/>
      <c r="BA102" s="58"/>
      <c r="BB102" s="58"/>
      <c r="BC102" s="76"/>
      <c r="BD102" s="76"/>
      <c r="BE102" s="58"/>
      <c r="BF102" s="58"/>
      <c r="BG102" s="58"/>
      <c r="BH102" s="58"/>
      <c r="BI102" s="76"/>
      <c r="BJ102" s="76"/>
      <c r="BK102" s="58"/>
      <c r="BL102" s="58"/>
      <c r="BM102" s="58"/>
      <c r="BN102" s="58"/>
      <c r="BO102" s="76"/>
      <c r="BP102" s="76"/>
      <c r="BQ102" s="58"/>
      <c r="BR102" s="58"/>
      <c r="BS102" s="58"/>
      <c r="BT102" s="58"/>
      <c r="BU102" s="76"/>
      <c r="BV102" s="76"/>
      <c r="BW102" s="76"/>
      <c r="BX102" s="58"/>
      <c r="BY102" s="58"/>
      <c r="BZ102" s="58"/>
      <c r="CA102" s="35"/>
      <c r="CB102" s="212" t="s">
        <v>1363</v>
      </c>
      <c r="CC102" s="221">
        <v>2020</v>
      </c>
      <c r="CD102" s="221"/>
      <c r="CE102" s="221" t="s">
        <v>520</v>
      </c>
    </row>
    <row r="103" s="18" customFormat="1" ht="36" spans="1:83">
      <c r="A103" s="162"/>
      <c r="B103" s="159"/>
      <c r="C103" s="159"/>
      <c r="D103" s="159"/>
      <c r="E103" s="160"/>
      <c r="F103" s="160" t="s">
        <v>293</v>
      </c>
      <c r="G103" s="161" t="s">
        <v>951</v>
      </c>
      <c r="H103" s="161" t="s">
        <v>841</v>
      </c>
      <c r="I103" s="178">
        <v>5</v>
      </c>
      <c r="J103" s="178">
        <v>5</v>
      </c>
      <c r="K103" s="179"/>
      <c r="L103" s="179"/>
      <c r="M103" s="179"/>
      <c r="N103" s="179"/>
      <c r="O103" s="179"/>
      <c r="P103" s="179"/>
      <c r="Q103" s="179"/>
      <c r="R103" s="160" t="s">
        <v>293</v>
      </c>
      <c r="S103" s="160" t="s">
        <v>293</v>
      </c>
      <c r="T103" s="35"/>
      <c r="U103" s="96"/>
      <c r="V103" s="96"/>
      <c r="W103" s="96"/>
      <c r="X103" s="96"/>
      <c r="Y103" s="76"/>
      <c r="Z103" s="76"/>
      <c r="AA103" s="96"/>
      <c r="AB103" s="96"/>
      <c r="AC103" s="96"/>
      <c r="AD103" s="96"/>
      <c r="AE103" s="76"/>
      <c r="AF103" s="76"/>
      <c r="AG103" s="96"/>
      <c r="AH103" s="96"/>
      <c r="AI103" s="96"/>
      <c r="AJ103" s="96"/>
      <c r="AK103" s="76"/>
      <c r="AL103" s="76"/>
      <c r="AM103" s="58"/>
      <c r="AN103" s="96"/>
      <c r="AO103" s="96"/>
      <c r="AP103" s="96"/>
      <c r="AQ103" s="76"/>
      <c r="AR103" s="76"/>
      <c r="AS103" s="96"/>
      <c r="AT103" s="96"/>
      <c r="AU103" s="96"/>
      <c r="AV103" s="96"/>
      <c r="AW103" s="76"/>
      <c r="AX103" s="76"/>
      <c r="AY103" s="200" t="s">
        <v>1354</v>
      </c>
      <c r="AZ103" s="96"/>
      <c r="BA103" s="96"/>
      <c r="BB103" s="96"/>
      <c r="BC103" s="76"/>
      <c r="BD103" s="76"/>
      <c r="BE103" s="96"/>
      <c r="BF103" s="96"/>
      <c r="BG103" s="96"/>
      <c r="BH103" s="96"/>
      <c r="BI103" s="76"/>
      <c r="BJ103" s="76"/>
      <c r="BK103" s="96"/>
      <c r="BL103" s="96"/>
      <c r="BM103" s="96"/>
      <c r="BN103" s="96"/>
      <c r="BO103" s="76"/>
      <c r="BP103" s="76"/>
      <c r="BQ103" s="58"/>
      <c r="BR103" s="58"/>
      <c r="BS103" s="58"/>
      <c r="BT103" s="96"/>
      <c r="BU103" s="76"/>
      <c r="BV103" s="76"/>
      <c r="BW103" s="76"/>
      <c r="BX103" s="96"/>
      <c r="BY103" s="96"/>
      <c r="BZ103" s="58"/>
      <c r="CA103" s="35"/>
      <c r="CB103" s="212" t="s">
        <v>1364</v>
      </c>
      <c r="CC103" s="221">
        <v>2020</v>
      </c>
      <c r="CD103" s="221"/>
      <c r="CE103" s="221" t="s">
        <v>520</v>
      </c>
    </row>
    <row r="104" s="18" customFormat="1" ht="36" spans="1:83">
      <c r="A104" s="162"/>
      <c r="B104" s="159"/>
      <c r="C104" s="159"/>
      <c r="D104" s="159"/>
      <c r="E104" s="160"/>
      <c r="F104" s="160" t="s">
        <v>293</v>
      </c>
      <c r="G104" s="161" t="s">
        <v>951</v>
      </c>
      <c r="H104" s="161" t="s">
        <v>841</v>
      </c>
      <c r="I104" s="178">
        <v>1</v>
      </c>
      <c r="J104" s="178">
        <v>1</v>
      </c>
      <c r="K104" s="179"/>
      <c r="L104" s="179"/>
      <c r="M104" s="179"/>
      <c r="N104" s="179"/>
      <c r="O104" s="179"/>
      <c r="P104" s="179"/>
      <c r="Q104" s="179"/>
      <c r="R104" s="160" t="s">
        <v>293</v>
      </c>
      <c r="S104" s="160" t="s">
        <v>293</v>
      </c>
      <c r="T104" s="35"/>
      <c r="U104" s="96"/>
      <c r="V104" s="96"/>
      <c r="W104" s="96"/>
      <c r="X104" s="96"/>
      <c r="Y104" s="76"/>
      <c r="Z104" s="76"/>
      <c r="AA104" s="96"/>
      <c r="AB104" s="96"/>
      <c r="AC104" s="96"/>
      <c r="AD104" s="96"/>
      <c r="AE104" s="76"/>
      <c r="AF104" s="76"/>
      <c r="AG104" s="96"/>
      <c r="AH104" s="96"/>
      <c r="AI104" s="96"/>
      <c r="AJ104" s="96"/>
      <c r="AK104" s="76"/>
      <c r="AL104" s="76"/>
      <c r="AM104" s="58"/>
      <c r="AN104" s="96"/>
      <c r="AO104" s="96"/>
      <c r="AP104" s="96"/>
      <c r="AQ104" s="76"/>
      <c r="AR104" s="76"/>
      <c r="AS104" s="96"/>
      <c r="AT104" s="96"/>
      <c r="AU104" s="96"/>
      <c r="AV104" s="96"/>
      <c r="AW104" s="76"/>
      <c r="AX104" s="76"/>
      <c r="AY104" s="200" t="s">
        <v>1354</v>
      </c>
      <c r="AZ104" s="96"/>
      <c r="BA104" s="96"/>
      <c r="BB104" s="96"/>
      <c r="BC104" s="76"/>
      <c r="BD104" s="76"/>
      <c r="BE104" s="96"/>
      <c r="BF104" s="96"/>
      <c r="BG104" s="96"/>
      <c r="BH104" s="96"/>
      <c r="BI104" s="76"/>
      <c r="BJ104" s="76"/>
      <c r="BK104" s="96"/>
      <c r="BL104" s="96"/>
      <c r="BM104" s="96"/>
      <c r="BN104" s="96"/>
      <c r="BO104" s="76"/>
      <c r="BP104" s="76"/>
      <c r="BQ104" s="58"/>
      <c r="BR104" s="58"/>
      <c r="BS104" s="58"/>
      <c r="BT104" s="96"/>
      <c r="BU104" s="76"/>
      <c r="BV104" s="76"/>
      <c r="BW104" s="76"/>
      <c r="BX104" s="96"/>
      <c r="BY104" s="96"/>
      <c r="BZ104" s="58"/>
      <c r="CA104" s="35"/>
      <c r="CB104" s="212" t="s">
        <v>1365</v>
      </c>
      <c r="CC104" s="221">
        <v>2020</v>
      </c>
      <c r="CD104" s="221"/>
      <c r="CE104" s="221" t="s">
        <v>520</v>
      </c>
    </row>
    <row r="105" s="18" customFormat="1" ht="36" spans="1:83">
      <c r="A105" s="162"/>
      <c r="B105" s="159"/>
      <c r="C105" s="159"/>
      <c r="D105" s="159"/>
      <c r="E105" s="160"/>
      <c r="F105" s="160" t="s">
        <v>293</v>
      </c>
      <c r="G105" s="161" t="s">
        <v>951</v>
      </c>
      <c r="H105" s="161" t="s">
        <v>841</v>
      </c>
      <c r="I105" s="178">
        <v>6.24</v>
      </c>
      <c r="J105" s="178">
        <v>6.24</v>
      </c>
      <c r="K105" s="179"/>
      <c r="L105" s="179"/>
      <c r="M105" s="179"/>
      <c r="N105" s="179"/>
      <c r="O105" s="179"/>
      <c r="P105" s="179"/>
      <c r="Q105" s="179"/>
      <c r="R105" s="160" t="s">
        <v>293</v>
      </c>
      <c r="S105" s="160" t="s">
        <v>293</v>
      </c>
      <c r="T105" s="35"/>
      <c r="U105" s="58"/>
      <c r="V105" s="58"/>
      <c r="W105" s="58"/>
      <c r="X105" s="58"/>
      <c r="Y105" s="76"/>
      <c r="Z105" s="76"/>
      <c r="AA105" s="58"/>
      <c r="AB105" s="58"/>
      <c r="AC105" s="58"/>
      <c r="AD105" s="58"/>
      <c r="AE105" s="76"/>
      <c r="AF105" s="76"/>
      <c r="AG105" s="58"/>
      <c r="AH105" s="116"/>
      <c r="AI105" s="58"/>
      <c r="AJ105" s="58"/>
      <c r="AK105" s="76"/>
      <c r="AL105" s="76"/>
      <c r="AM105" s="117"/>
      <c r="AN105" s="58"/>
      <c r="AO105" s="58"/>
      <c r="AP105" s="58"/>
      <c r="AQ105" s="76"/>
      <c r="AR105" s="76"/>
      <c r="AS105" s="58"/>
      <c r="AT105" s="58"/>
      <c r="AU105" s="58"/>
      <c r="AV105" s="58"/>
      <c r="AW105" s="76"/>
      <c r="AX105" s="76"/>
      <c r="AY105" s="200" t="s">
        <v>1354</v>
      </c>
      <c r="AZ105" s="199"/>
      <c r="BA105" s="117"/>
      <c r="BB105" s="58"/>
      <c r="BC105" s="76"/>
      <c r="BD105" s="76"/>
      <c r="BE105" s="58"/>
      <c r="BF105" s="58"/>
      <c r="BG105" s="58"/>
      <c r="BH105" s="58"/>
      <c r="BI105" s="76"/>
      <c r="BJ105" s="76"/>
      <c r="BK105" s="58"/>
      <c r="BL105" s="58"/>
      <c r="BM105" s="58"/>
      <c r="BN105" s="58"/>
      <c r="BO105" s="76"/>
      <c r="BP105" s="76"/>
      <c r="BQ105" s="58"/>
      <c r="BR105" s="58"/>
      <c r="BS105" s="58"/>
      <c r="BT105" s="58"/>
      <c r="BU105" s="76"/>
      <c r="BV105" s="76"/>
      <c r="BW105" s="76"/>
      <c r="BX105" s="114"/>
      <c r="BY105" s="114"/>
      <c r="BZ105" s="114"/>
      <c r="CA105" s="35"/>
      <c r="CB105" s="212" t="s">
        <v>1366</v>
      </c>
      <c r="CC105" s="221">
        <v>2020</v>
      </c>
      <c r="CD105" s="221"/>
      <c r="CE105" s="221" t="s">
        <v>520</v>
      </c>
    </row>
    <row r="106" s="18" customFormat="1" ht="36" spans="1:83">
      <c r="A106" s="162"/>
      <c r="B106" s="159"/>
      <c r="C106" s="159"/>
      <c r="D106" s="159"/>
      <c r="E106" s="160"/>
      <c r="F106" s="160" t="s">
        <v>293</v>
      </c>
      <c r="G106" s="161" t="s">
        <v>951</v>
      </c>
      <c r="H106" s="161" t="s">
        <v>841</v>
      </c>
      <c r="I106" s="178">
        <v>45</v>
      </c>
      <c r="J106" s="178">
        <v>45</v>
      </c>
      <c r="K106" s="179"/>
      <c r="L106" s="179"/>
      <c r="M106" s="179"/>
      <c r="N106" s="179"/>
      <c r="O106" s="179"/>
      <c r="P106" s="179"/>
      <c r="Q106" s="179"/>
      <c r="R106" s="160" t="s">
        <v>293</v>
      </c>
      <c r="S106" s="160" t="s">
        <v>293</v>
      </c>
      <c r="T106" s="35"/>
      <c r="U106" s="94"/>
      <c r="V106" s="94"/>
      <c r="W106" s="192"/>
      <c r="X106" s="94"/>
      <c r="Y106" s="76"/>
      <c r="Z106" s="76"/>
      <c r="AA106" s="94"/>
      <c r="AB106" s="94"/>
      <c r="AC106" s="192"/>
      <c r="AD106" s="94"/>
      <c r="AE106" s="76"/>
      <c r="AF106" s="76"/>
      <c r="AG106" s="117"/>
      <c r="AH106" s="116"/>
      <c r="AI106" s="94"/>
      <c r="AJ106" s="94"/>
      <c r="AK106" s="76"/>
      <c r="AL106" s="76"/>
      <c r="AM106" s="117"/>
      <c r="AN106" s="94"/>
      <c r="AO106" s="94"/>
      <c r="AP106" s="94"/>
      <c r="AQ106" s="76"/>
      <c r="AR106" s="76"/>
      <c r="AS106" s="94"/>
      <c r="AT106" s="94"/>
      <c r="AU106" s="94"/>
      <c r="AV106" s="94"/>
      <c r="AW106" s="76"/>
      <c r="AX106" s="76"/>
      <c r="AY106" s="200" t="s">
        <v>1354</v>
      </c>
      <c r="AZ106" s="94"/>
      <c r="BA106" s="117"/>
      <c r="BB106" s="94"/>
      <c r="BC106" s="76"/>
      <c r="BD106" s="76"/>
      <c r="BE106" s="94"/>
      <c r="BF106" s="94"/>
      <c r="BG106" s="94"/>
      <c r="BH106" s="94"/>
      <c r="BI106" s="76"/>
      <c r="BJ106" s="76"/>
      <c r="BK106" s="94"/>
      <c r="BL106" s="94"/>
      <c r="BM106" s="94"/>
      <c r="BN106" s="94"/>
      <c r="BO106" s="76"/>
      <c r="BP106" s="76"/>
      <c r="BQ106" s="58"/>
      <c r="BR106" s="58"/>
      <c r="BS106" s="58"/>
      <c r="BT106" s="94"/>
      <c r="BU106" s="76"/>
      <c r="BV106" s="76"/>
      <c r="BW106" s="76"/>
      <c r="BX106" s="192"/>
      <c r="BY106" s="192"/>
      <c r="BZ106" s="192"/>
      <c r="CA106" s="35"/>
      <c r="CB106" s="212" t="s">
        <v>1367</v>
      </c>
      <c r="CC106" s="221">
        <v>2020</v>
      </c>
      <c r="CD106" s="221"/>
      <c r="CE106" s="221" t="s">
        <v>520</v>
      </c>
    </row>
    <row r="107" s="18" customFormat="1" ht="36" spans="1:83">
      <c r="A107" s="162"/>
      <c r="B107" s="159"/>
      <c r="C107" s="159"/>
      <c r="D107" s="159"/>
      <c r="E107" s="160"/>
      <c r="F107" s="160" t="s">
        <v>293</v>
      </c>
      <c r="G107" s="161" t="s">
        <v>951</v>
      </c>
      <c r="H107" s="161" t="s">
        <v>841</v>
      </c>
      <c r="I107" s="178">
        <v>36</v>
      </c>
      <c r="J107" s="178">
        <v>36</v>
      </c>
      <c r="K107" s="179"/>
      <c r="L107" s="179"/>
      <c r="M107" s="179"/>
      <c r="N107" s="179"/>
      <c r="O107" s="179"/>
      <c r="P107" s="179"/>
      <c r="Q107" s="179"/>
      <c r="R107" s="160" t="s">
        <v>293</v>
      </c>
      <c r="S107" s="160" t="s">
        <v>293</v>
      </c>
      <c r="T107" s="35"/>
      <c r="U107" s="58"/>
      <c r="V107" s="191"/>
      <c r="W107" s="191"/>
      <c r="X107" s="191"/>
      <c r="Y107" s="76"/>
      <c r="Z107" s="76"/>
      <c r="AA107" s="191"/>
      <c r="AB107" s="191"/>
      <c r="AC107" s="191"/>
      <c r="AD107" s="191"/>
      <c r="AE107" s="76"/>
      <c r="AF107" s="76"/>
      <c r="AG107" s="191"/>
      <c r="AH107" s="191"/>
      <c r="AI107" s="191"/>
      <c r="AJ107" s="191"/>
      <c r="AK107" s="76"/>
      <c r="AL107" s="76"/>
      <c r="AM107" s="191"/>
      <c r="AN107" s="191"/>
      <c r="AO107" s="191"/>
      <c r="AP107" s="191"/>
      <c r="AQ107" s="76"/>
      <c r="AR107" s="76"/>
      <c r="AS107" s="191"/>
      <c r="AT107" s="191"/>
      <c r="AU107" s="191"/>
      <c r="AV107" s="191"/>
      <c r="AW107" s="76"/>
      <c r="AX107" s="76"/>
      <c r="AY107" s="200" t="s">
        <v>1354</v>
      </c>
      <c r="AZ107" s="191"/>
      <c r="BA107" s="191"/>
      <c r="BB107" s="191"/>
      <c r="BC107" s="76"/>
      <c r="BD107" s="76"/>
      <c r="BE107" s="191"/>
      <c r="BF107" s="191"/>
      <c r="BG107" s="191"/>
      <c r="BH107" s="191"/>
      <c r="BI107" s="76"/>
      <c r="BJ107" s="76"/>
      <c r="BK107" s="191"/>
      <c r="BL107" s="191"/>
      <c r="BM107" s="191"/>
      <c r="BN107" s="191"/>
      <c r="BO107" s="76"/>
      <c r="BP107" s="76"/>
      <c r="BQ107" s="58"/>
      <c r="BR107" s="58"/>
      <c r="BS107" s="58"/>
      <c r="BT107" s="191"/>
      <c r="BU107" s="76"/>
      <c r="BV107" s="76"/>
      <c r="BW107" s="76"/>
      <c r="BX107" s="191"/>
      <c r="BY107" s="191"/>
      <c r="BZ107" s="191"/>
      <c r="CA107" s="35"/>
      <c r="CB107" s="212" t="s">
        <v>1368</v>
      </c>
      <c r="CC107" s="221">
        <v>2020</v>
      </c>
      <c r="CD107" s="221"/>
      <c r="CE107" s="221" t="s">
        <v>520</v>
      </c>
    </row>
    <row r="108" s="18" customFormat="1" ht="36" spans="1:83">
      <c r="A108" s="162"/>
      <c r="B108" s="159"/>
      <c r="C108" s="159"/>
      <c r="D108" s="159"/>
      <c r="E108" s="160"/>
      <c r="F108" s="160" t="s">
        <v>293</v>
      </c>
      <c r="G108" s="161" t="s">
        <v>951</v>
      </c>
      <c r="H108" s="161" t="s">
        <v>841</v>
      </c>
      <c r="I108" s="178">
        <v>17.9</v>
      </c>
      <c r="J108" s="178">
        <v>17.9</v>
      </c>
      <c r="K108" s="179"/>
      <c r="L108" s="179"/>
      <c r="M108" s="179"/>
      <c r="N108" s="179"/>
      <c r="O108" s="179"/>
      <c r="P108" s="179"/>
      <c r="Q108" s="179"/>
      <c r="R108" s="160" t="s">
        <v>293</v>
      </c>
      <c r="S108" s="160" t="s">
        <v>293</v>
      </c>
      <c r="T108" s="35"/>
      <c r="U108" s="58"/>
      <c r="V108" s="191"/>
      <c r="W108" s="191"/>
      <c r="X108" s="191"/>
      <c r="Y108" s="76"/>
      <c r="Z108" s="76"/>
      <c r="AA108" s="58"/>
      <c r="AB108" s="191"/>
      <c r="AC108" s="191"/>
      <c r="AD108" s="191"/>
      <c r="AE108" s="76"/>
      <c r="AF108" s="76"/>
      <c r="AG108" s="191"/>
      <c r="AH108" s="191"/>
      <c r="AI108" s="191"/>
      <c r="AJ108" s="191"/>
      <c r="AK108" s="76"/>
      <c r="AL108" s="76"/>
      <c r="AM108" s="191"/>
      <c r="AN108" s="191"/>
      <c r="AO108" s="191"/>
      <c r="AP108" s="191"/>
      <c r="AQ108" s="76"/>
      <c r="AR108" s="76"/>
      <c r="AS108" s="191"/>
      <c r="AT108" s="191"/>
      <c r="AU108" s="191"/>
      <c r="AV108" s="191"/>
      <c r="AW108" s="76"/>
      <c r="AX108" s="76"/>
      <c r="AY108" s="200" t="s">
        <v>1354</v>
      </c>
      <c r="AZ108" s="191"/>
      <c r="BA108" s="191"/>
      <c r="BB108" s="191"/>
      <c r="BC108" s="76"/>
      <c r="BD108" s="76"/>
      <c r="BE108" s="191"/>
      <c r="BF108" s="191"/>
      <c r="BG108" s="191"/>
      <c r="BH108" s="191"/>
      <c r="BI108" s="76"/>
      <c r="BJ108" s="76"/>
      <c r="BK108" s="191"/>
      <c r="BL108" s="191"/>
      <c r="BM108" s="191"/>
      <c r="BN108" s="191"/>
      <c r="BO108" s="76"/>
      <c r="BP108" s="76"/>
      <c r="BQ108" s="58"/>
      <c r="BR108" s="58"/>
      <c r="BS108" s="58"/>
      <c r="BT108" s="191"/>
      <c r="BU108" s="76"/>
      <c r="BV108" s="76"/>
      <c r="BW108" s="213"/>
      <c r="BX108" s="214"/>
      <c r="BY108" s="214"/>
      <c r="BZ108" s="214"/>
      <c r="CA108" s="215"/>
      <c r="CB108" s="128"/>
      <c r="CC108" s="222">
        <v>2020</v>
      </c>
      <c r="CD108" s="223" t="s">
        <v>1014</v>
      </c>
      <c r="CE108" s="222" t="s">
        <v>520</v>
      </c>
    </row>
    <row r="109" s="18" customFormat="1" ht="36" spans="1:83">
      <c r="A109" s="163"/>
      <c r="B109" s="159"/>
      <c r="C109" s="159"/>
      <c r="D109" s="159"/>
      <c r="E109" s="160"/>
      <c r="F109" s="160" t="s">
        <v>293</v>
      </c>
      <c r="G109" s="161" t="s">
        <v>951</v>
      </c>
      <c r="H109" s="161" t="s">
        <v>841</v>
      </c>
      <c r="I109" s="178">
        <v>22</v>
      </c>
      <c r="J109" s="178">
        <v>22</v>
      </c>
      <c r="K109" s="179"/>
      <c r="L109" s="179"/>
      <c r="M109" s="179"/>
      <c r="N109" s="179"/>
      <c r="O109" s="179"/>
      <c r="P109" s="179"/>
      <c r="Q109" s="179"/>
      <c r="R109" s="160" t="s">
        <v>293</v>
      </c>
      <c r="S109" s="160" t="s">
        <v>293</v>
      </c>
      <c r="T109" s="35"/>
      <c r="U109" s="192"/>
      <c r="V109" s="192"/>
      <c r="W109" s="94"/>
      <c r="X109" s="94"/>
      <c r="Y109" s="76"/>
      <c r="Z109" s="76"/>
      <c r="AA109" s="196"/>
      <c r="AB109" s="196"/>
      <c r="AC109" s="196"/>
      <c r="AD109" s="196"/>
      <c r="AE109" s="76"/>
      <c r="AF109" s="76"/>
      <c r="AG109" s="94"/>
      <c r="AH109" s="94"/>
      <c r="AI109" s="94"/>
      <c r="AJ109" s="94"/>
      <c r="AK109" s="76"/>
      <c r="AL109" s="76"/>
      <c r="AM109" s="94"/>
      <c r="AN109" s="94"/>
      <c r="AO109" s="94"/>
      <c r="AP109" s="94"/>
      <c r="AQ109" s="76"/>
      <c r="AR109" s="76"/>
      <c r="AS109" s="94"/>
      <c r="AT109" s="94"/>
      <c r="AU109" s="94"/>
      <c r="AV109" s="94"/>
      <c r="AW109" s="76"/>
      <c r="AX109" s="76"/>
      <c r="AY109" s="200" t="s">
        <v>1354</v>
      </c>
      <c r="AZ109" s="94"/>
      <c r="BA109" s="94"/>
      <c r="BB109" s="94"/>
      <c r="BC109" s="76"/>
      <c r="BD109" s="76"/>
      <c r="BE109" s="94"/>
      <c r="BF109" s="94"/>
      <c r="BG109" s="94"/>
      <c r="BH109" s="94"/>
      <c r="BI109" s="76"/>
      <c r="BJ109" s="76"/>
      <c r="BK109" s="94"/>
      <c r="BL109" s="94"/>
      <c r="BM109" s="94"/>
      <c r="BN109" s="94"/>
      <c r="BO109" s="76"/>
      <c r="BP109" s="76"/>
      <c r="BQ109" s="58"/>
      <c r="BR109" s="58"/>
      <c r="BS109" s="58"/>
      <c r="BT109" s="94"/>
      <c r="BU109" s="76"/>
      <c r="BV109" s="76"/>
      <c r="BW109" s="213"/>
      <c r="BX109" s="214"/>
      <c r="BY109" s="214"/>
      <c r="BZ109" s="214"/>
      <c r="CA109" s="215"/>
      <c r="CB109" s="128"/>
      <c r="CC109" s="222">
        <v>2020</v>
      </c>
      <c r="CD109" s="223" t="s">
        <v>1014</v>
      </c>
      <c r="CE109" s="222" t="s">
        <v>520</v>
      </c>
    </row>
    <row r="110" s="18" customFormat="1" ht="42" customHeight="1" spans="1:83">
      <c r="A110" s="31" t="s">
        <v>1369</v>
      </c>
      <c r="B110" s="36">
        <v>201</v>
      </c>
      <c r="C110" s="36">
        <v>13</v>
      </c>
      <c r="D110" s="69" t="s">
        <v>102</v>
      </c>
      <c r="E110" s="70" t="s">
        <v>412</v>
      </c>
      <c r="F110" s="70" t="s">
        <v>1153</v>
      </c>
      <c r="G110" s="71" t="s">
        <v>951</v>
      </c>
      <c r="H110" s="71" t="s">
        <v>841</v>
      </c>
      <c r="I110" s="84">
        <v>14</v>
      </c>
      <c r="J110" s="84">
        <v>14</v>
      </c>
      <c r="K110" s="76"/>
      <c r="L110" s="76"/>
      <c r="M110" s="76"/>
      <c r="N110" s="76"/>
      <c r="O110" s="76"/>
      <c r="P110" s="76"/>
      <c r="Q110" s="76"/>
      <c r="R110" s="55" t="s">
        <v>1370</v>
      </c>
      <c r="S110" s="58"/>
      <c r="T110" s="35"/>
      <c r="U110" s="107" t="s">
        <v>1155</v>
      </c>
      <c r="V110" s="55" t="s">
        <v>1371</v>
      </c>
      <c r="W110" s="55"/>
      <c r="Y110" s="76"/>
      <c r="Z110" s="76"/>
      <c r="AA110" s="55" t="s">
        <v>1157</v>
      </c>
      <c r="AB110" s="55" t="s">
        <v>1158</v>
      </c>
      <c r="AC110" s="58"/>
      <c r="AD110" s="58"/>
      <c r="AE110" s="76"/>
      <c r="AF110" s="76"/>
      <c r="AG110" s="58"/>
      <c r="AH110" s="58"/>
      <c r="AI110" s="58"/>
      <c r="AJ110" s="58"/>
      <c r="AK110" s="76"/>
      <c r="AL110" s="76"/>
      <c r="AM110" s="58"/>
      <c r="AN110" s="58"/>
      <c r="AO110" s="58"/>
      <c r="AP110" s="58"/>
      <c r="AQ110" s="76"/>
      <c r="AR110" s="76"/>
      <c r="AS110" s="58"/>
      <c r="AT110" s="58"/>
      <c r="AU110" s="58"/>
      <c r="AV110" s="58"/>
      <c r="AW110" s="76"/>
      <c r="AX110" s="76"/>
      <c r="AY110" s="55"/>
      <c r="AZ110" s="58"/>
      <c r="BA110" s="55"/>
      <c r="BB110" s="58"/>
      <c r="BC110" s="76"/>
      <c r="BD110" s="76"/>
      <c r="BE110" s="58"/>
      <c r="BF110" s="58"/>
      <c r="BG110" s="58"/>
      <c r="BH110" s="58"/>
      <c r="BI110" s="76"/>
      <c r="BJ110" s="76"/>
      <c r="BK110" s="58"/>
      <c r="BL110" s="58"/>
      <c r="BM110" s="58"/>
      <c r="BN110" s="58"/>
      <c r="BO110" s="76"/>
      <c r="BP110" s="76"/>
      <c r="BQ110" s="55"/>
      <c r="BR110" s="58"/>
      <c r="BS110" s="58"/>
      <c r="BT110" s="58"/>
      <c r="BU110" s="76"/>
      <c r="BV110" s="76"/>
      <c r="BW110" s="120" t="s">
        <v>856</v>
      </c>
      <c r="BX110" s="140" t="s">
        <v>1172</v>
      </c>
      <c r="BY110" s="140" t="s">
        <v>1372</v>
      </c>
      <c r="BZ110" s="140" t="s">
        <v>853</v>
      </c>
      <c r="CA110" s="140" t="s">
        <v>857</v>
      </c>
      <c r="CB110" s="141" t="s">
        <v>1159</v>
      </c>
      <c r="CC110" s="142">
        <v>2020</v>
      </c>
      <c r="CD110" s="142" t="s">
        <v>997</v>
      </c>
      <c r="CE110" s="36" t="s">
        <v>520</v>
      </c>
    </row>
    <row r="111" s="18" customFormat="1" ht="38" customHeight="1" spans="1:83">
      <c r="A111" s="37"/>
      <c r="B111" s="36">
        <v>201</v>
      </c>
      <c r="C111" s="36">
        <v>13</v>
      </c>
      <c r="D111" s="69" t="s">
        <v>102</v>
      </c>
      <c r="E111" s="164" t="s">
        <v>1373</v>
      </c>
      <c r="F111" s="164" t="s">
        <v>1374</v>
      </c>
      <c r="G111" s="71" t="s">
        <v>951</v>
      </c>
      <c r="H111" s="71" t="s">
        <v>841</v>
      </c>
      <c r="I111" s="84">
        <v>5</v>
      </c>
      <c r="J111" s="84">
        <v>5</v>
      </c>
      <c r="K111" s="76"/>
      <c r="L111" s="76"/>
      <c r="M111" s="76"/>
      <c r="N111" s="76"/>
      <c r="O111" s="76"/>
      <c r="P111" s="76"/>
      <c r="Q111" s="76"/>
      <c r="R111" s="55" t="s">
        <v>1370</v>
      </c>
      <c r="S111" s="58"/>
      <c r="T111" s="35"/>
      <c r="U111" s="107" t="s">
        <v>1375</v>
      </c>
      <c r="V111" s="55" t="s">
        <v>1376</v>
      </c>
      <c r="W111" s="58"/>
      <c r="Y111" s="76"/>
      <c r="Z111" s="76"/>
      <c r="AA111" s="55" t="s">
        <v>1157</v>
      </c>
      <c r="AB111" s="55" t="s">
        <v>1158</v>
      </c>
      <c r="AC111" s="58"/>
      <c r="AD111" s="58"/>
      <c r="AE111" s="76"/>
      <c r="AF111" s="76"/>
      <c r="AG111" s="58"/>
      <c r="AH111" s="58"/>
      <c r="AI111" s="58"/>
      <c r="AJ111" s="58"/>
      <c r="AK111" s="76"/>
      <c r="AL111" s="76"/>
      <c r="AM111" s="58"/>
      <c r="AN111" s="58"/>
      <c r="AO111" s="58"/>
      <c r="AP111" s="58"/>
      <c r="AQ111" s="76"/>
      <c r="AR111" s="76"/>
      <c r="AS111" s="58"/>
      <c r="AT111" s="58"/>
      <c r="AU111" s="58"/>
      <c r="AV111" s="58"/>
      <c r="AW111" s="76"/>
      <c r="AX111" s="76"/>
      <c r="AY111" s="55"/>
      <c r="AZ111" s="58"/>
      <c r="BA111" s="55"/>
      <c r="BB111" s="58"/>
      <c r="BC111" s="76"/>
      <c r="BD111" s="76"/>
      <c r="BE111" s="58"/>
      <c r="BF111" s="58"/>
      <c r="BG111" s="58"/>
      <c r="BH111" s="58"/>
      <c r="BI111" s="76"/>
      <c r="BJ111" s="76"/>
      <c r="BK111" s="58"/>
      <c r="BL111" s="58"/>
      <c r="BM111" s="58"/>
      <c r="BN111" s="58"/>
      <c r="BO111" s="76"/>
      <c r="BP111" s="76"/>
      <c r="BQ111" s="58"/>
      <c r="BR111" s="58"/>
      <c r="BS111" s="58"/>
      <c r="BT111" s="58"/>
      <c r="BU111" s="76"/>
      <c r="BV111" s="76"/>
      <c r="BW111" s="120" t="s">
        <v>856</v>
      </c>
      <c r="BX111" s="140" t="s">
        <v>1172</v>
      </c>
      <c r="BY111" s="140" t="s">
        <v>1372</v>
      </c>
      <c r="BZ111" s="140" t="s">
        <v>853</v>
      </c>
      <c r="CA111" s="140" t="s">
        <v>857</v>
      </c>
      <c r="CB111" s="141" t="s">
        <v>1159</v>
      </c>
      <c r="CC111" s="142">
        <v>2020</v>
      </c>
      <c r="CD111" s="142" t="s">
        <v>997</v>
      </c>
      <c r="CE111" s="36" t="s">
        <v>520</v>
      </c>
    </row>
    <row r="112" s="18" customFormat="1" ht="77" customHeight="1" spans="1:83">
      <c r="A112" s="37"/>
      <c r="B112" s="36">
        <v>201</v>
      </c>
      <c r="C112" s="36">
        <v>13</v>
      </c>
      <c r="D112" s="69" t="s">
        <v>102</v>
      </c>
      <c r="E112" s="164" t="s">
        <v>418</v>
      </c>
      <c r="F112" s="164" t="s">
        <v>418</v>
      </c>
      <c r="G112" s="71" t="s">
        <v>951</v>
      </c>
      <c r="H112" s="71" t="s">
        <v>841</v>
      </c>
      <c r="I112" s="84">
        <v>5</v>
      </c>
      <c r="J112" s="84">
        <v>5</v>
      </c>
      <c r="K112" s="76"/>
      <c r="L112" s="76"/>
      <c r="M112" s="76"/>
      <c r="N112" s="76"/>
      <c r="O112" s="76"/>
      <c r="P112" s="76"/>
      <c r="Q112" s="76"/>
      <c r="R112" s="107" t="s">
        <v>1377</v>
      </c>
      <c r="S112" s="58"/>
      <c r="T112" s="35"/>
      <c r="U112" s="107" t="s">
        <v>1378</v>
      </c>
      <c r="V112" s="55" t="s">
        <v>1379</v>
      </c>
      <c r="W112" s="55"/>
      <c r="Y112" s="76"/>
      <c r="Z112" s="76"/>
      <c r="AA112" s="55" t="s">
        <v>1157</v>
      </c>
      <c r="AB112" s="55" t="s">
        <v>1158</v>
      </c>
      <c r="AC112" s="58"/>
      <c r="AD112" s="58"/>
      <c r="AE112" s="76"/>
      <c r="AF112" s="76"/>
      <c r="AG112" s="58"/>
      <c r="AH112" s="58"/>
      <c r="AI112" s="58"/>
      <c r="AJ112" s="58"/>
      <c r="AK112" s="76"/>
      <c r="AL112" s="76"/>
      <c r="AM112" s="58"/>
      <c r="AN112" s="114"/>
      <c r="AO112" s="58"/>
      <c r="AP112" s="58"/>
      <c r="AQ112" s="76"/>
      <c r="AR112" s="76"/>
      <c r="AS112" s="58"/>
      <c r="AT112" s="58"/>
      <c r="AU112" s="58"/>
      <c r="AV112" s="58"/>
      <c r="AW112" s="76"/>
      <c r="AX112" s="76"/>
      <c r="AY112" s="55"/>
      <c r="AZ112" s="58"/>
      <c r="BA112" s="55"/>
      <c r="BB112" s="58"/>
      <c r="BC112" s="76"/>
      <c r="BD112" s="76"/>
      <c r="BE112" s="58"/>
      <c r="BF112" s="58"/>
      <c r="BG112" s="58"/>
      <c r="BH112" s="58"/>
      <c r="BI112" s="76"/>
      <c r="BJ112" s="76"/>
      <c r="BK112" s="58"/>
      <c r="BL112" s="58"/>
      <c r="BM112" s="58"/>
      <c r="BN112" s="58"/>
      <c r="BO112" s="76"/>
      <c r="BP112" s="76"/>
      <c r="BQ112" s="58"/>
      <c r="BR112" s="58"/>
      <c r="BS112" s="58"/>
      <c r="BT112" s="58"/>
      <c r="BU112" s="76"/>
      <c r="BV112" s="76"/>
      <c r="BW112" s="120" t="s">
        <v>856</v>
      </c>
      <c r="BX112" s="140" t="s">
        <v>1172</v>
      </c>
      <c r="BY112" s="140" t="s">
        <v>1372</v>
      </c>
      <c r="BZ112" s="140" t="s">
        <v>853</v>
      </c>
      <c r="CA112" s="140" t="s">
        <v>857</v>
      </c>
      <c r="CB112" s="141" t="s">
        <v>1159</v>
      </c>
      <c r="CC112" s="142">
        <v>2020</v>
      </c>
      <c r="CD112" s="142" t="s">
        <v>997</v>
      </c>
      <c r="CE112" s="36" t="s">
        <v>520</v>
      </c>
    </row>
    <row r="113" s="18" customFormat="1" ht="39" customHeight="1" spans="1:83">
      <c r="A113" s="37"/>
      <c r="B113" s="36">
        <v>201</v>
      </c>
      <c r="C113" s="36">
        <v>13</v>
      </c>
      <c r="D113" s="69" t="s">
        <v>98</v>
      </c>
      <c r="E113" s="164" t="s">
        <v>424</v>
      </c>
      <c r="F113" s="164" t="s">
        <v>679</v>
      </c>
      <c r="G113" s="71" t="s">
        <v>951</v>
      </c>
      <c r="H113" s="71" t="s">
        <v>841</v>
      </c>
      <c r="I113" s="84">
        <v>3</v>
      </c>
      <c r="J113" s="84">
        <v>3</v>
      </c>
      <c r="K113" s="76"/>
      <c r="L113" s="76"/>
      <c r="M113" s="76"/>
      <c r="N113" s="76"/>
      <c r="O113" s="76"/>
      <c r="P113" s="76"/>
      <c r="Q113" s="76"/>
      <c r="R113" s="55" t="s">
        <v>1380</v>
      </c>
      <c r="S113" s="58"/>
      <c r="T113" s="35"/>
      <c r="U113" s="107" t="s">
        <v>1381</v>
      </c>
      <c r="V113" s="55" t="s">
        <v>1382</v>
      </c>
      <c r="W113" s="58"/>
      <c r="Y113" s="76"/>
      <c r="Z113" s="76"/>
      <c r="AA113" s="58"/>
      <c r="AB113" s="58"/>
      <c r="AC113" s="58"/>
      <c r="AD113" s="58"/>
      <c r="AE113" s="76"/>
      <c r="AF113" s="76"/>
      <c r="AG113" s="58"/>
      <c r="AH113" s="58"/>
      <c r="AI113" s="58"/>
      <c r="AJ113" s="58"/>
      <c r="AK113" s="76"/>
      <c r="AL113" s="76"/>
      <c r="AM113" s="114"/>
      <c r="AN113" s="114"/>
      <c r="AO113" s="58"/>
      <c r="AP113" s="58"/>
      <c r="AQ113" s="76"/>
      <c r="AR113" s="76"/>
      <c r="AS113" s="58"/>
      <c r="AT113" s="58"/>
      <c r="AU113" s="58"/>
      <c r="AV113" s="58"/>
      <c r="AW113" s="76"/>
      <c r="AX113" s="76"/>
      <c r="AY113" s="55"/>
      <c r="AZ113" s="58"/>
      <c r="BA113" s="55"/>
      <c r="BB113" s="58"/>
      <c r="BC113" s="76"/>
      <c r="BD113" s="76"/>
      <c r="BE113" s="58"/>
      <c r="BF113" s="58"/>
      <c r="BG113" s="58"/>
      <c r="BH113" s="58"/>
      <c r="BI113" s="76"/>
      <c r="BJ113" s="76"/>
      <c r="BK113" s="58"/>
      <c r="BL113" s="58"/>
      <c r="BM113" s="58"/>
      <c r="BN113" s="58"/>
      <c r="BO113" s="76"/>
      <c r="BP113" s="76"/>
      <c r="BQ113" s="58"/>
      <c r="BR113" s="58"/>
      <c r="BS113" s="58"/>
      <c r="BT113" s="58"/>
      <c r="BU113" s="76"/>
      <c r="BV113" s="76"/>
      <c r="BW113" s="120" t="s">
        <v>856</v>
      </c>
      <c r="BX113" s="140" t="s">
        <v>1172</v>
      </c>
      <c r="BY113" s="140" t="s">
        <v>1372</v>
      </c>
      <c r="BZ113" s="140" t="s">
        <v>853</v>
      </c>
      <c r="CA113" s="140" t="s">
        <v>857</v>
      </c>
      <c r="CB113" s="141" t="s">
        <v>1159</v>
      </c>
      <c r="CC113" s="142">
        <v>2020</v>
      </c>
      <c r="CD113" s="142" t="s">
        <v>997</v>
      </c>
      <c r="CE113" s="36" t="s">
        <v>520</v>
      </c>
    </row>
    <row r="114" s="18" customFormat="1" ht="65" customHeight="1" spans="1:83">
      <c r="A114" s="44"/>
      <c r="B114" s="36">
        <v>201</v>
      </c>
      <c r="C114" s="36">
        <v>13</v>
      </c>
      <c r="D114" s="69" t="s">
        <v>98</v>
      </c>
      <c r="E114" s="164" t="s">
        <v>430</v>
      </c>
      <c r="F114" s="71" t="s">
        <v>683</v>
      </c>
      <c r="G114" s="71" t="s">
        <v>951</v>
      </c>
      <c r="H114" s="71" t="s">
        <v>841</v>
      </c>
      <c r="I114" s="84">
        <v>3</v>
      </c>
      <c r="J114" s="84">
        <v>3</v>
      </c>
      <c r="K114" s="76"/>
      <c r="L114" s="76"/>
      <c r="M114" s="76"/>
      <c r="N114" s="76"/>
      <c r="O114" s="76"/>
      <c r="P114" s="76"/>
      <c r="Q114" s="76"/>
      <c r="R114" s="107" t="s">
        <v>1377</v>
      </c>
      <c r="S114" s="94"/>
      <c r="T114" s="35"/>
      <c r="U114" s="193" t="s">
        <v>1383</v>
      </c>
      <c r="V114" s="94"/>
      <c r="W114" s="94"/>
      <c r="X114" s="94"/>
      <c r="Y114" s="76"/>
      <c r="Z114" s="76"/>
      <c r="AA114" s="94"/>
      <c r="AB114" s="94"/>
      <c r="AC114" s="94"/>
      <c r="AD114" s="94"/>
      <c r="AE114" s="76"/>
      <c r="AF114" s="76"/>
      <c r="AG114" s="94"/>
      <c r="AH114" s="94"/>
      <c r="AI114" s="94"/>
      <c r="AJ114" s="94"/>
      <c r="AK114" s="76"/>
      <c r="AL114" s="76"/>
      <c r="AM114" s="94"/>
      <c r="AN114" s="94"/>
      <c r="AO114" s="94"/>
      <c r="AP114" s="94"/>
      <c r="AQ114" s="76"/>
      <c r="AR114" s="76"/>
      <c r="AS114" s="94"/>
      <c r="AT114" s="94"/>
      <c r="AU114" s="94"/>
      <c r="AV114" s="94"/>
      <c r="AW114" s="76"/>
      <c r="AX114" s="76"/>
      <c r="AY114" s="94"/>
      <c r="AZ114" s="94"/>
      <c r="BA114" s="94"/>
      <c r="BB114" s="94"/>
      <c r="BC114" s="76"/>
      <c r="BD114" s="76"/>
      <c r="BE114" s="94"/>
      <c r="BF114" s="94"/>
      <c r="BG114" s="94"/>
      <c r="BH114" s="94"/>
      <c r="BI114" s="76"/>
      <c r="BJ114" s="76"/>
      <c r="BK114" s="94"/>
      <c r="BL114" s="94"/>
      <c r="BM114" s="94"/>
      <c r="BN114" s="94"/>
      <c r="BO114" s="76"/>
      <c r="BP114" s="76"/>
      <c r="BQ114" s="94"/>
      <c r="BR114" s="94"/>
      <c r="BS114" s="94"/>
      <c r="BT114" s="94"/>
      <c r="BU114" s="76"/>
      <c r="BV114" s="76"/>
      <c r="BW114" s="120" t="s">
        <v>856</v>
      </c>
      <c r="BX114" s="191"/>
      <c r="BY114" s="191"/>
      <c r="BZ114" s="140" t="s">
        <v>853</v>
      </c>
      <c r="CA114" s="140" t="s">
        <v>857</v>
      </c>
      <c r="CB114" s="141" t="s">
        <v>1159</v>
      </c>
      <c r="CC114" s="142">
        <v>2020</v>
      </c>
      <c r="CD114" s="142" t="s">
        <v>997</v>
      </c>
      <c r="CE114" s="36" t="s">
        <v>520</v>
      </c>
    </row>
    <row r="115" s="18" customFormat="1" ht="60" spans="1:83">
      <c r="A115" s="31" t="s">
        <v>1384</v>
      </c>
      <c r="B115" s="35">
        <v>201</v>
      </c>
      <c r="C115" s="35">
        <v>13</v>
      </c>
      <c r="D115" s="32" t="s">
        <v>102</v>
      </c>
      <c r="E115" s="35" t="s">
        <v>1385</v>
      </c>
      <c r="F115" s="55" t="s">
        <v>412</v>
      </c>
      <c r="G115" s="35" t="s">
        <v>951</v>
      </c>
      <c r="H115" s="35" t="s">
        <v>841</v>
      </c>
      <c r="I115" s="84">
        <v>14</v>
      </c>
      <c r="J115" s="84">
        <v>14</v>
      </c>
      <c r="K115" s="76"/>
      <c r="L115" s="76"/>
      <c r="M115" s="76"/>
      <c r="N115" s="76"/>
      <c r="O115" s="76"/>
      <c r="P115" s="76"/>
      <c r="Q115" s="76"/>
      <c r="R115" s="55" t="s">
        <v>1157</v>
      </c>
      <c r="S115" s="58"/>
      <c r="T115" s="35"/>
      <c r="U115" s="55" t="s">
        <v>1157</v>
      </c>
      <c r="V115" s="55" t="s">
        <v>1386</v>
      </c>
      <c r="W115" s="58"/>
      <c r="X115" s="58"/>
      <c r="Y115" s="76"/>
      <c r="Z115" s="76"/>
      <c r="AA115" s="55" t="s">
        <v>1157</v>
      </c>
      <c r="AB115" s="55" t="s">
        <v>1158</v>
      </c>
      <c r="AC115" s="58"/>
      <c r="AD115" s="58"/>
      <c r="AE115" s="76"/>
      <c r="AF115" s="76"/>
      <c r="AG115" s="55" t="s">
        <v>1157</v>
      </c>
      <c r="AH115" s="57" t="s">
        <v>1387</v>
      </c>
      <c r="AI115" s="58"/>
      <c r="AJ115" s="58"/>
      <c r="AK115" s="76"/>
      <c r="AL115" s="76"/>
      <c r="AM115" s="58"/>
      <c r="AN115" s="58"/>
      <c r="AO115" s="58"/>
      <c r="AP115" s="58"/>
      <c r="AQ115" s="76"/>
      <c r="AR115" s="76"/>
      <c r="AS115" s="58"/>
      <c r="AT115" s="58"/>
      <c r="AU115" s="58"/>
      <c r="AV115" s="58"/>
      <c r="AW115" s="76"/>
      <c r="AX115" s="76"/>
      <c r="AY115" s="58"/>
      <c r="AZ115" s="58"/>
      <c r="BA115" s="58"/>
      <c r="BB115" s="58"/>
      <c r="BC115" s="76"/>
      <c r="BD115" s="76"/>
      <c r="BE115" s="58"/>
      <c r="BF115" s="58"/>
      <c r="BG115" s="58"/>
      <c r="BH115" s="58"/>
      <c r="BI115" s="76"/>
      <c r="BJ115" s="76"/>
      <c r="BK115" s="58"/>
      <c r="BL115" s="58"/>
      <c r="BM115" s="58"/>
      <c r="BN115" s="58"/>
      <c r="BO115" s="76"/>
      <c r="BP115" s="76"/>
      <c r="BQ115" s="58"/>
      <c r="BR115" s="58"/>
      <c r="BS115" s="58"/>
      <c r="BT115" s="58"/>
      <c r="BU115" s="76"/>
      <c r="BV115" s="76"/>
      <c r="BW115" s="76" t="s">
        <v>856</v>
      </c>
      <c r="BX115" s="58" t="s">
        <v>1172</v>
      </c>
      <c r="BY115" s="58" t="s">
        <v>1372</v>
      </c>
      <c r="BZ115" s="58" t="s">
        <v>853</v>
      </c>
      <c r="CA115" s="35" t="s">
        <v>857</v>
      </c>
      <c r="CB115" s="129" t="s">
        <v>1159</v>
      </c>
      <c r="CC115" s="35">
        <v>2020</v>
      </c>
      <c r="CD115" s="35" t="s">
        <v>997</v>
      </c>
      <c r="CE115" s="35" t="s">
        <v>520</v>
      </c>
    </row>
    <row r="116" s="18" customFormat="1" ht="36" spans="1:83">
      <c r="A116" s="37"/>
      <c r="B116" s="35">
        <v>201</v>
      </c>
      <c r="C116" s="35">
        <v>13</v>
      </c>
      <c r="D116" s="32" t="s">
        <v>102</v>
      </c>
      <c r="E116" s="35" t="s">
        <v>1385</v>
      </c>
      <c r="F116" s="55" t="s">
        <v>418</v>
      </c>
      <c r="G116" s="35" t="s">
        <v>951</v>
      </c>
      <c r="H116" s="35" t="s">
        <v>841</v>
      </c>
      <c r="I116" s="84">
        <v>2</v>
      </c>
      <c r="J116" s="84">
        <v>2</v>
      </c>
      <c r="K116" s="76"/>
      <c r="L116" s="76"/>
      <c r="M116" s="76"/>
      <c r="N116" s="76"/>
      <c r="O116" s="76"/>
      <c r="P116" s="76"/>
      <c r="Q116" s="76"/>
      <c r="R116" s="55" t="s">
        <v>1157</v>
      </c>
      <c r="S116" s="58"/>
      <c r="T116" s="35"/>
      <c r="U116" s="55" t="s">
        <v>1157</v>
      </c>
      <c r="V116" s="55" t="s">
        <v>1388</v>
      </c>
      <c r="W116" s="58"/>
      <c r="X116" s="58"/>
      <c r="Y116" s="76"/>
      <c r="Z116" s="76"/>
      <c r="AA116" s="55" t="s">
        <v>1157</v>
      </c>
      <c r="AB116" s="55" t="s">
        <v>1158</v>
      </c>
      <c r="AC116" s="58"/>
      <c r="AD116" s="58"/>
      <c r="AE116" s="76"/>
      <c r="AF116" s="76"/>
      <c r="AG116" s="55" t="s">
        <v>1157</v>
      </c>
      <c r="AH116" s="57" t="s">
        <v>1387</v>
      </c>
      <c r="AI116" s="58"/>
      <c r="AJ116" s="58"/>
      <c r="AK116" s="76"/>
      <c r="AL116" s="76"/>
      <c r="AM116" s="58"/>
      <c r="AN116" s="58"/>
      <c r="AO116" s="58"/>
      <c r="AP116" s="58"/>
      <c r="AQ116" s="76"/>
      <c r="AR116" s="76"/>
      <c r="AS116" s="58"/>
      <c r="AT116" s="58"/>
      <c r="AU116" s="58"/>
      <c r="AV116" s="58"/>
      <c r="AW116" s="76"/>
      <c r="AX116" s="76"/>
      <c r="AY116" s="58"/>
      <c r="AZ116" s="58"/>
      <c r="BA116" s="58"/>
      <c r="BB116" s="58"/>
      <c r="BC116" s="76"/>
      <c r="BD116" s="76"/>
      <c r="BE116" s="58"/>
      <c r="BF116" s="58"/>
      <c r="BG116" s="58"/>
      <c r="BH116" s="58"/>
      <c r="BI116" s="76"/>
      <c r="BJ116" s="76"/>
      <c r="BK116" s="58"/>
      <c r="BL116" s="58"/>
      <c r="BM116" s="58"/>
      <c r="BN116" s="58"/>
      <c r="BO116" s="76"/>
      <c r="BP116" s="76"/>
      <c r="BQ116" s="58"/>
      <c r="BR116" s="58"/>
      <c r="BS116" s="58"/>
      <c r="BT116" s="58"/>
      <c r="BU116" s="76"/>
      <c r="BV116" s="76"/>
      <c r="BW116" s="76" t="s">
        <v>856</v>
      </c>
      <c r="BX116" s="58" t="s">
        <v>1172</v>
      </c>
      <c r="BY116" s="58" t="s">
        <v>1372</v>
      </c>
      <c r="BZ116" s="58" t="s">
        <v>853</v>
      </c>
      <c r="CA116" s="35" t="s">
        <v>857</v>
      </c>
      <c r="CB116" s="129" t="s">
        <v>1389</v>
      </c>
      <c r="CC116" s="35">
        <v>2020</v>
      </c>
      <c r="CD116" s="35" t="s">
        <v>997</v>
      </c>
      <c r="CE116" s="35" t="s">
        <v>520</v>
      </c>
    </row>
    <row r="117" s="18" customFormat="1" ht="36" spans="1:83">
      <c r="A117" s="37"/>
      <c r="B117" s="35">
        <v>201</v>
      </c>
      <c r="C117" s="35">
        <v>13</v>
      </c>
      <c r="D117" s="32" t="s">
        <v>98</v>
      </c>
      <c r="E117" s="35" t="s">
        <v>424</v>
      </c>
      <c r="F117" s="55" t="s">
        <v>1390</v>
      </c>
      <c r="G117" s="35" t="s">
        <v>951</v>
      </c>
      <c r="H117" s="35" t="s">
        <v>841</v>
      </c>
      <c r="I117" s="84">
        <v>2</v>
      </c>
      <c r="J117" s="84">
        <v>2</v>
      </c>
      <c r="K117" s="76"/>
      <c r="L117" s="76"/>
      <c r="M117" s="76"/>
      <c r="N117" s="76"/>
      <c r="O117" s="76"/>
      <c r="P117" s="76"/>
      <c r="Q117" s="76"/>
      <c r="R117" s="55" t="s">
        <v>1391</v>
      </c>
      <c r="S117" s="55"/>
      <c r="T117" s="35"/>
      <c r="U117" s="55" t="s">
        <v>1391</v>
      </c>
      <c r="V117" s="55" t="s">
        <v>1392</v>
      </c>
      <c r="W117" s="58"/>
      <c r="X117" s="58"/>
      <c r="Y117" s="76"/>
      <c r="Z117" s="76"/>
      <c r="AA117" s="55" t="s">
        <v>1391</v>
      </c>
      <c r="AB117" s="55" t="s">
        <v>1297</v>
      </c>
      <c r="AC117" s="58"/>
      <c r="AD117" s="58"/>
      <c r="AE117" s="76"/>
      <c r="AF117" s="76"/>
      <c r="AG117" s="55" t="s">
        <v>1391</v>
      </c>
      <c r="AH117" s="57" t="s">
        <v>1387</v>
      </c>
      <c r="AI117" s="58"/>
      <c r="AJ117" s="58"/>
      <c r="AK117" s="76"/>
      <c r="AL117" s="76"/>
      <c r="AM117" s="58"/>
      <c r="AN117" s="58"/>
      <c r="AO117" s="58"/>
      <c r="AP117" s="58"/>
      <c r="AQ117" s="76"/>
      <c r="AR117" s="76"/>
      <c r="AS117" s="58"/>
      <c r="AT117" s="58"/>
      <c r="AU117" s="58"/>
      <c r="AV117" s="58"/>
      <c r="AW117" s="76"/>
      <c r="AX117" s="76"/>
      <c r="AY117" s="55" t="s">
        <v>1393</v>
      </c>
      <c r="AZ117" s="55" t="s">
        <v>1297</v>
      </c>
      <c r="BA117" s="58"/>
      <c r="BB117" s="58"/>
      <c r="BC117" s="76"/>
      <c r="BD117" s="76"/>
      <c r="BE117" s="58"/>
      <c r="BF117" s="58"/>
      <c r="BG117" s="58"/>
      <c r="BH117" s="58"/>
      <c r="BI117" s="76"/>
      <c r="BJ117" s="76"/>
      <c r="BK117" s="58"/>
      <c r="BL117" s="58"/>
      <c r="BM117" s="58"/>
      <c r="BN117" s="58"/>
      <c r="BO117" s="76"/>
      <c r="BP117" s="76"/>
      <c r="BQ117" s="58"/>
      <c r="BR117" s="58"/>
      <c r="BS117" s="58"/>
      <c r="BT117" s="58"/>
      <c r="BU117" s="76"/>
      <c r="BV117" s="76"/>
      <c r="BW117" s="76" t="s">
        <v>856</v>
      </c>
      <c r="BX117" s="58" t="s">
        <v>1172</v>
      </c>
      <c r="BY117" s="58" t="s">
        <v>1372</v>
      </c>
      <c r="BZ117" s="58" t="s">
        <v>853</v>
      </c>
      <c r="CA117" s="35" t="s">
        <v>857</v>
      </c>
      <c r="CB117" s="129" t="s">
        <v>1394</v>
      </c>
      <c r="CC117" s="35">
        <v>2020</v>
      </c>
      <c r="CD117" s="35" t="s">
        <v>997</v>
      </c>
      <c r="CE117" s="35" t="s">
        <v>520</v>
      </c>
    </row>
    <row r="118" s="18" customFormat="1" ht="27" spans="1:83">
      <c r="A118" s="44"/>
      <c r="B118" s="35">
        <v>229</v>
      </c>
      <c r="C118" s="35">
        <v>99</v>
      </c>
      <c r="D118" s="32" t="s">
        <v>96</v>
      </c>
      <c r="E118" s="35" t="s">
        <v>1395</v>
      </c>
      <c r="F118" s="55" t="s">
        <v>1396</v>
      </c>
      <c r="G118" s="35" t="s">
        <v>951</v>
      </c>
      <c r="H118" s="35" t="s">
        <v>841</v>
      </c>
      <c r="I118" s="84">
        <v>1008.0204</v>
      </c>
      <c r="J118" s="84">
        <v>1008.0204</v>
      </c>
      <c r="K118" s="76"/>
      <c r="L118" s="76"/>
      <c r="M118" s="76"/>
      <c r="N118" s="76"/>
      <c r="O118" s="76"/>
      <c r="P118" s="76"/>
      <c r="Q118" s="76"/>
      <c r="R118" s="55" t="s">
        <v>1397</v>
      </c>
      <c r="S118" s="58"/>
      <c r="T118" s="35"/>
      <c r="U118" s="55" t="s">
        <v>1397</v>
      </c>
      <c r="V118" s="55" t="s">
        <v>1398</v>
      </c>
      <c r="W118" s="58"/>
      <c r="X118" s="58"/>
      <c r="Y118" s="76"/>
      <c r="Z118" s="76"/>
      <c r="AA118" s="55" t="s">
        <v>1397</v>
      </c>
      <c r="AB118" s="55" t="s">
        <v>1397</v>
      </c>
      <c r="AC118" s="58"/>
      <c r="AD118" s="58"/>
      <c r="AE118" s="76"/>
      <c r="AF118" s="76"/>
      <c r="AG118" s="55" t="s">
        <v>1397</v>
      </c>
      <c r="AH118" s="57" t="s">
        <v>1387</v>
      </c>
      <c r="AI118" s="58"/>
      <c r="AJ118" s="58"/>
      <c r="AK118" s="76"/>
      <c r="AL118" s="76"/>
      <c r="AM118" s="58"/>
      <c r="AN118" s="58"/>
      <c r="AO118" s="58"/>
      <c r="AP118" s="58"/>
      <c r="AQ118" s="76"/>
      <c r="AR118" s="76"/>
      <c r="AS118" s="58"/>
      <c r="AT118" s="58"/>
      <c r="AU118" s="58"/>
      <c r="AV118" s="58"/>
      <c r="AW118" s="76"/>
      <c r="AX118" s="76"/>
      <c r="AY118" s="58"/>
      <c r="AZ118" s="58"/>
      <c r="BA118" s="58"/>
      <c r="BB118" s="58"/>
      <c r="BC118" s="76"/>
      <c r="BD118" s="76"/>
      <c r="BE118" s="58"/>
      <c r="BF118" s="58"/>
      <c r="BG118" s="58"/>
      <c r="BH118" s="58"/>
      <c r="BI118" s="76"/>
      <c r="BJ118" s="76"/>
      <c r="BK118" s="58"/>
      <c r="BL118" s="58"/>
      <c r="BM118" s="58"/>
      <c r="BN118" s="58"/>
      <c r="BO118" s="76"/>
      <c r="BP118" s="76"/>
      <c r="BQ118" s="58"/>
      <c r="BR118" s="58"/>
      <c r="BS118" s="58"/>
      <c r="BT118" s="58"/>
      <c r="BU118" s="76"/>
      <c r="BV118" s="76"/>
      <c r="BW118" s="76" t="s">
        <v>856</v>
      </c>
      <c r="BX118" s="58"/>
      <c r="BY118" s="58"/>
      <c r="BZ118" s="58"/>
      <c r="CA118" s="35" t="s">
        <v>857</v>
      </c>
      <c r="CB118" s="134" t="s">
        <v>1399</v>
      </c>
      <c r="CC118" s="35">
        <v>2020</v>
      </c>
      <c r="CD118" s="35" t="s">
        <v>997</v>
      </c>
      <c r="CE118" s="35" t="s">
        <v>520</v>
      </c>
    </row>
    <row r="119" s="18" customFormat="1" ht="40" customHeight="1" spans="1:83">
      <c r="A119" s="31" t="s">
        <v>1400</v>
      </c>
      <c r="B119" s="35">
        <v>201</v>
      </c>
      <c r="C119" s="35">
        <v>13</v>
      </c>
      <c r="D119" s="32" t="s">
        <v>102</v>
      </c>
      <c r="E119" s="35" t="s">
        <v>424</v>
      </c>
      <c r="F119" s="146" t="s">
        <v>1401</v>
      </c>
      <c r="G119" s="35" t="s">
        <v>840</v>
      </c>
      <c r="H119" s="35" t="s">
        <v>841</v>
      </c>
      <c r="I119" s="84">
        <v>2</v>
      </c>
      <c r="J119" s="84">
        <v>2</v>
      </c>
      <c r="K119" s="76"/>
      <c r="L119" s="76"/>
      <c r="M119" s="76"/>
      <c r="N119" s="76"/>
      <c r="O119" s="76"/>
      <c r="P119" s="76"/>
      <c r="Q119" s="76"/>
      <c r="R119" s="55" t="s">
        <v>1402</v>
      </c>
      <c r="S119" s="58"/>
      <c r="T119" s="35"/>
      <c r="U119" s="55" t="s">
        <v>1402</v>
      </c>
      <c r="V119" s="55" t="s">
        <v>1403</v>
      </c>
      <c r="W119" s="58"/>
      <c r="X119" s="58"/>
      <c r="Y119" s="76"/>
      <c r="Z119" s="76"/>
      <c r="AA119" s="55" t="s">
        <v>1402</v>
      </c>
      <c r="AB119" s="58"/>
      <c r="AC119" s="58"/>
      <c r="AD119" s="58"/>
      <c r="AE119" s="76"/>
      <c r="AF119" s="76"/>
      <c r="AG119" s="55" t="s">
        <v>1402</v>
      </c>
      <c r="AH119" s="119" t="s">
        <v>1404</v>
      </c>
      <c r="AI119" s="58"/>
      <c r="AJ119" s="58"/>
      <c r="AK119" s="76"/>
      <c r="AL119" s="76"/>
      <c r="AM119" s="58"/>
      <c r="AN119" s="58"/>
      <c r="AO119" s="58"/>
      <c r="AP119" s="58"/>
      <c r="AQ119" s="76"/>
      <c r="AR119" s="76"/>
      <c r="AS119" s="58"/>
      <c r="AT119" s="58"/>
      <c r="AU119" s="58"/>
      <c r="AV119" s="58"/>
      <c r="AW119" s="76"/>
      <c r="AX119" s="76"/>
      <c r="AY119" s="55" t="s">
        <v>1402</v>
      </c>
      <c r="AZ119" s="55" t="s">
        <v>1405</v>
      </c>
      <c r="BA119" s="58"/>
      <c r="BB119" s="58"/>
      <c r="BC119" s="76"/>
      <c r="BD119" s="76"/>
      <c r="BE119" s="58"/>
      <c r="BF119" s="58"/>
      <c r="BG119" s="58"/>
      <c r="BH119" s="58"/>
      <c r="BI119" s="76"/>
      <c r="BJ119" s="76"/>
      <c r="BK119" s="58"/>
      <c r="BL119" s="58"/>
      <c r="BM119" s="58"/>
      <c r="BN119" s="58"/>
      <c r="BO119" s="76"/>
      <c r="BP119" s="76"/>
      <c r="BQ119" s="58"/>
      <c r="BR119" s="58"/>
      <c r="BS119" s="58"/>
      <c r="BT119" s="58"/>
      <c r="BU119" s="76"/>
      <c r="BV119" s="76"/>
      <c r="BW119" s="76" t="s">
        <v>856</v>
      </c>
      <c r="BX119" s="154" t="s">
        <v>1172</v>
      </c>
      <c r="BY119" s="154" t="s">
        <v>1372</v>
      </c>
      <c r="BZ119" s="154" t="s">
        <v>853</v>
      </c>
      <c r="CA119" s="35" t="s">
        <v>857</v>
      </c>
      <c r="CB119" s="129"/>
      <c r="CC119" s="35">
        <v>2020</v>
      </c>
      <c r="CD119" s="35" t="s">
        <v>997</v>
      </c>
      <c r="CE119" s="35" t="s">
        <v>520</v>
      </c>
    </row>
    <row r="120" s="18" customFormat="1" ht="40" customHeight="1" spans="1:83">
      <c r="A120" s="37"/>
      <c r="B120" s="35">
        <v>201</v>
      </c>
      <c r="C120" s="35">
        <v>13</v>
      </c>
      <c r="D120" s="32" t="s">
        <v>102</v>
      </c>
      <c r="E120" s="35" t="s">
        <v>1385</v>
      </c>
      <c r="F120" s="143" t="s">
        <v>412</v>
      </c>
      <c r="G120" s="35" t="s">
        <v>840</v>
      </c>
      <c r="H120" s="35" t="s">
        <v>841</v>
      </c>
      <c r="I120" s="84">
        <v>12</v>
      </c>
      <c r="J120" s="84">
        <v>12</v>
      </c>
      <c r="K120" s="76"/>
      <c r="L120" s="76"/>
      <c r="M120" s="76"/>
      <c r="N120" s="76"/>
      <c r="O120" s="76"/>
      <c r="P120" s="76"/>
      <c r="Q120" s="76"/>
      <c r="R120" s="55" t="s">
        <v>1406</v>
      </c>
      <c r="S120" s="58"/>
      <c r="T120" s="35"/>
      <c r="U120" s="55" t="s">
        <v>1406</v>
      </c>
      <c r="V120" s="58"/>
      <c r="W120" s="58"/>
      <c r="X120" s="58"/>
      <c r="Y120" s="76"/>
      <c r="Z120" s="76"/>
      <c r="AA120" s="55" t="s">
        <v>1406</v>
      </c>
      <c r="AB120" s="55" t="s">
        <v>1407</v>
      </c>
      <c r="AC120" s="58"/>
      <c r="AD120" s="58"/>
      <c r="AE120" s="76"/>
      <c r="AF120" s="76"/>
      <c r="AG120" s="55" t="s">
        <v>1406</v>
      </c>
      <c r="AH120" s="119" t="s">
        <v>1404</v>
      </c>
      <c r="AI120" s="58"/>
      <c r="AJ120" s="58"/>
      <c r="AK120" s="76"/>
      <c r="AL120" s="76"/>
      <c r="AM120" s="58"/>
      <c r="AN120" s="58"/>
      <c r="AO120" s="58"/>
      <c r="AP120" s="58"/>
      <c r="AQ120" s="76"/>
      <c r="AR120" s="76"/>
      <c r="AS120" s="58"/>
      <c r="AT120" s="58"/>
      <c r="AU120" s="58"/>
      <c r="AV120" s="58"/>
      <c r="AW120" s="76"/>
      <c r="AX120" s="76"/>
      <c r="AY120" s="58"/>
      <c r="AZ120" s="58"/>
      <c r="BA120" s="58"/>
      <c r="BB120" s="58"/>
      <c r="BC120" s="76"/>
      <c r="BD120" s="76"/>
      <c r="BE120" s="58"/>
      <c r="BF120" s="58"/>
      <c r="BG120" s="58"/>
      <c r="BH120" s="58"/>
      <c r="BI120" s="76"/>
      <c r="BJ120" s="76"/>
      <c r="BK120" s="58"/>
      <c r="BL120" s="58"/>
      <c r="BM120" s="58"/>
      <c r="BN120" s="58"/>
      <c r="BO120" s="76"/>
      <c r="BP120" s="76"/>
      <c r="BQ120" s="58"/>
      <c r="BR120" s="58"/>
      <c r="BS120" s="58"/>
      <c r="BT120" s="58"/>
      <c r="BU120" s="76"/>
      <c r="BV120" s="76"/>
      <c r="BW120" s="76" t="s">
        <v>856</v>
      </c>
      <c r="BX120" s="154" t="s">
        <v>1172</v>
      </c>
      <c r="BY120" s="154" t="s">
        <v>1372</v>
      </c>
      <c r="BZ120" s="154" t="s">
        <v>853</v>
      </c>
      <c r="CA120" s="35" t="s">
        <v>857</v>
      </c>
      <c r="CB120" s="129"/>
      <c r="CC120" s="35">
        <v>2020</v>
      </c>
      <c r="CD120" s="35" t="s">
        <v>997</v>
      </c>
      <c r="CE120" s="35" t="s">
        <v>520</v>
      </c>
    </row>
    <row r="121" s="18" customFormat="1" ht="40" customHeight="1" spans="1:83">
      <c r="A121" s="37"/>
      <c r="B121" s="35">
        <v>201</v>
      </c>
      <c r="C121" s="35">
        <v>13</v>
      </c>
      <c r="D121" s="32" t="s">
        <v>98</v>
      </c>
      <c r="E121" s="35" t="s">
        <v>1385</v>
      </c>
      <c r="F121" s="148" t="s">
        <v>418</v>
      </c>
      <c r="G121" s="35" t="s">
        <v>840</v>
      </c>
      <c r="H121" s="35" t="s">
        <v>841</v>
      </c>
      <c r="I121" s="84">
        <v>2</v>
      </c>
      <c r="J121" s="84">
        <v>2</v>
      </c>
      <c r="K121" s="76"/>
      <c r="L121" s="76"/>
      <c r="M121" s="76"/>
      <c r="N121" s="76"/>
      <c r="O121" s="76"/>
      <c r="P121" s="76"/>
      <c r="Q121" s="76"/>
      <c r="R121" s="55" t="s">
        <v>1406</v>
      </c>
      <c r="S121" s="58"/>
      <c r="T121" s="35"/>
      <c r="U121" s="55" t="s">
        <v>1406</v>
      </c>
      <c r="V121" s="55" t="s">
        <v>1408</v>
      </c>
      <c r="W121" s="58"/>
      <c r="X121" s="58"/>
      <c r="Y121" s="76"/>
      <c r="Z121" s="76"/>
      <c r="AA121" s="55" t="s">
        <v>1406</v>
      </c>
      <c r="AB121" s="55" t="s">
        <v>1407</v>
      </c>
      <c r="AC121" s="58"/>
      <c r="AD121" s="58"/>
      <c r="AE121" s="76"/>
      <c r="AF121" s="76"/>
      <c r="AG121" s="55" t="s">
        <v>1406</v>
      </c>
      <c r="AH121" s="119" t="s">
        <v>1404</v>
      </c>
      <c r="AI121" s="58"/>
      <c r="AJ121" s="58"/>
      <c r="AK121" s="76"/>
      <c r="AL121" s="76"/>
      <c r="AM121" s="58"/>
      <c r="AN121" s="114"/>
      <c r="AO121" s="58"/>
      <c r="AP121" s="58"/>
      <c r="AQ121" s="76"/>
      <c r="AR121" s="76"/>
      <c r="AS121" s="58"/>
      <c r="AT121" s="58"/>
      <c r="AU121" s="58"/>
      <c r="AV121" s="58"/>
      <c r="AW121" s="76"/>
      <c r="AX121" s="76"/>
      <c r="AY121" s="58"/>
      <c r="AZ121" s="58"/>
      <c r="BA121" s="58"/>
      <c r="BB121" s="58"/>
      <c r="BC121" s="76"/>
      <c r="BD121" s="76"/>
      <c r="BE121" s="58"/>
      <c r="BF121" s="58"/>
      <c r="BG121" s="58"/>
      <c r="BH121" s="58"/>
      <c r="BI121" s="76"/>
      <c r="BJ121" s="76"/>
      <c r="BK121" s="58"/>
      <c r="BL121" s="58"/>
      <c r="BM121" s="58"/>
      <c r="BN121" s="58"/>
      <c r="BO121" s="76"/>
      <c r="BP121" s="76"/>
      <c r="BQ121" s="58"/>
      <c r="BR121" s="58"/>
      <c r="BS121" s="58"/>
      <c r="BT121" s="58"/>
      <c r="BU121" s="76"/>
      <c r="BV121" s="76"/>
      <c r="BW121" s="76" t="s">
        <v>856</v>
      </c>
      <c r="BX121" s="154" t="s">
        <v>1172</v>
      </c>
      <c r="BY121" s="154" t="s">
        <v>1372</v>
      </c>
      <c r="BZ121" s="154" t="s">
        <v>853</v>
      </c>
      <c r="CA121" s="35" t="s">
        <v>857</v>
      </c>
      <c r="CB121" s="135"/>
      <c r="CC121" s="35">
        <v>2020</v>
      </c>
      <c r="CD121" s="35" t="s">
        <v>997</v>
      </c>
      <c r="CE121" s="35" t="s">
        <v>520</v>
      </c>
    </row>
    <row r="122" s="18" customFormat="1" ht="57" customHeight="1" spans="1:83">
      <c r="A122" s="44"/>
      <c r="B122" s="35">
        <v>201</v>
      </c>
      <c r="C122" s="35">
        <v>13</v>
      </c>
      <c r="D122" s="32" t="s">
        <v>98</v>
      </c>
      <c r="E122" s="35" t="s">
        <v>1385</v>
      </c>
      <c r="F122" s="146" t="s">
        <v>1409</v>
      </c>
      <c r="G122" s="35" t="s">
        <v>840</v>
      </c>
      <c r="H122" s="35" t="s">
        <v>841</v>
      </c>
      <c r="I122" s="84">
        <v>2</v>
      </c>
      <c r="J122" s="84">
        <v>2</v>
      </c>
      <c r="K122" s="76"/>
      <c r="L122" s="76"/>
      <c r="M122" s="76"/>
      <c r="N122" s="76"/>
      <c r="O122" s="76"/>
      <c r="P122" s="76"/>
      <c r="Q122" s="76"/>
      <c r="R122" s="55" t="s">
        <v>1406</v>
      </c>
      <c r="S122" s="58"/>
      <c r="T122" s="35"/>
      <c r="U122" s="55" t="s">
        <v>1406</v>
      </c>
      <c r="V122" s="55" t="s">
        <v>1410</v>
      </c>
      <c r="W122" s="58"/>
      <c r="X122" s="58"/>
      <c r="Y122" s="76"/>
      <c r="Z122" s="76"/>
      <c r="AA122" s="55" t="s">
        <v>1406</v>
      </c>
      <c r="AB122" s="55" t="s">
        <v>1411</v>
      </c>
      <c r="AC122" s="58"/>
      <c r="AD122" s="58"/>
      <c r="AE122" s="76"/>
      <c r="AF122" s="76"/>
      <c r="AG122" s="55" t="s">
        <v>1406</v>
      </c>
      <c r="AH122" s="119" t="s">
        <v>1404</v>
      </c>
      <c r="AI122" s="58"/>
      <c r="AJ122" s="58"/>
      <c r="AK122" s="76"/>
      <c r="AL122" s="76"/>
      <c r="AM122" s="58"/>
      <c r="AN122" s="114"/>
      <c r="AO122" s="58"/>
      <c r="AP122" s="58"/>
      <c r="AQ122" s="76"/>
      <c r="AR122" s="76"/>
      <c r="AS122" s="58"/>
      <c r="AT122" s="58"/>
      <c r="AU122" s="58"/>
      <c r="AV122" s="58"/>
      <c r="AW122" s="76"/>
      <c r="AX122" s="76"/>
      <c r="AY122" s="58"/>
      <c r="AZ122" s="58"/>
      <c r="BA122" s="58"/>
      <c r="BB122" s="58"/>
      <c r="BC122" s="76"/>
      <c r="BD122" s="76"/>
      <c r="BE122" s="58"/>
      <c r="BF122" s="58"/>
      <c r="BG122" s="58"/>
      <c r="BH122" s="58"/>
      <c r="BI122" s="76"/>
      <c r="BJ122" s="76"/>
      <c r="BK122" s="58"/>
      <c r="BL122" s="58"/>
      <c r="BM122" s="58"/>
      <c r="BN122" s="58"/>
      <c r="BO122" s="76"/>
      <c r="BP122" s="76"/>
      <c r="BQ122" s="58"/>
      <c r="BR122" s="58"/>
      <c r="BS122" s="58"/>
      <c r="BT122" s="58"/>
      <c r="BU122" s="76"/>
      <c r="BV122" s="76"/>
      <c r="BW122" s="76" t="s">
        <v>856</v>
      </c>
      <c r="BX122" s="154" t="s">
        <v>1172</v>
      </c>
      <c r="BY122" s="154" t="s">
        <v>1372</v>
      </c>
      <c r="BZ122" s="154" t="s">
        <v>853</v>
      </c>
      <c r="CA122" s="35" t="s">
        <v>857</v>
      </c>
      <c r="CB122" s="76"/>
      <c r="CC122" s="35">
        <v>2020</v>
      </c>
      <c r="CD122" s="35" t="s">
        <v>997</v>
      </c>
      <c r="CE122" s="35" t="s">
        <v>520</v>
      </c>
    </row>
    <row r="123" s="21" customFormat="1" ht="60" spans="1:83">
      <c r="A123" s="165" t="s">
        <v>1412</v>
      </c>
      <c r="B123" s="166">
        <v>201</v>
      </c>
      <c r="C123" s="166">
        <v>13</v>
      </c>
      <c r="D123" s="167" t="s">
        <v>102</v>
      </c>
      <c r="E123" s="166" t="s">
        <v>1385</v>
      </c>
      <c r="F123" s="73" t="s">
        <v>412</v>
      </c>
      <c r="G123" s="166" t="s">
        <v>951</v>
      </c>
      <c r="H123" s="166" t="s">
        <v>841</v>
      </c>
      <c r="I123" s="180">
        <v>11</v>
      </c>
      <c r="J123" s="180">
        <v>11</v>
      </c>
      <c r="K123" s="181"/>
      <c r="L123" s="181"/>
      <c r="M123" s="181"/>
      <c r="N123" s="181"/>
      <c r="O123" s="181"/>
      <c r="P123" s="181"/>
      <c r="Q123" s="181"/>
      <c r="R123" s="73" t="s">
        <v>1157</v>
      </c>
      <c r="S123" s="194"/>
      <c r="T123" s="166"/>
      <c r="U123" s="73" t="s">
        <v>1157</v>
      </c>
      <c r="V123" s="73" t="s">
        <v>1386</v>
      </c>
      <c r="W123" s="194"/>
      <c r="X123" s="194"/>
      <c r="Y123" s="181"/>
      <c r="Z123" s="181"/>
      <c r="AA123" s="73" t="s">
        <v>1157</v>
      </c>
      <c r="AB123" s="73" t="s">
        <v>1158</v>
      </c>
      <c r="AC123" s="194"/>
      <c r="AD123" s="194"/>
      <c r="AE123" s="181"/>
      <c r="AF123" s="181"/>
      <c r="AG123" s="73" t="s">
        <v>1157</v>
      </c>
      <c r="AH123" s="194" t="s">
        <v>1413</v>
      </c>
      <c r="AI123" s="194"/>
      <c r="AJ123" s="194"/>
      <c r="AK123" s="181"/>
      <c r="AL123" s="181"/>
      <c r="AM123" s="194"/>
      <c r="AN123" s="194"/>
      <c r="AO123" s="194"/>
      <c r="AP123" s="194"/>
      <c r="AQ123" s="181"/>
      <c r="AR123" s="181"/>
      <c r="AS123" s="194"/>
      <c r="AT123" s="194"/>
      <c r="AU123" s="194"/>
      <c r="AV123" s="194"/>
      <c r="AW123" s="181"/>
      <c r="AX123" s="181"/>
      <c r="AY123" s="194"/>
      <c r="AZ123" s="194"/>
      <c r="BA123" s="194"/>
      <c r="BB123" s="194"/>
      <c r="BC123" s="181"/>
      <c r="BD123" s="181"/>
      <c r="BE123" s="194"/>
      <c r="BF123" s="194"/>
      <c r="BG123" s="194"/>
      <c r="BH123" s="194"/>
      <c r="BI123" s="181"/>
      <c r="BJ123" s="181"/>
      <c r="BK123" s="194"/>
      <c r="BL123" s="194"/>
      <c r="BM123" s="194"/>
      <c r="BN123" s="194"/>
      <c r="BO123" s="181"/>
      <c r="BP123" s="181"/>
      <c r="BQ123" s="194"/>
      <c r="BR123" s="194"/>
      <c r="BS123" s="194"/>
      <c r="BT123" s="194"/>
      <c r="BU123" s="181"/>
      <c r="BV123" s="181"/>
      <c r="BW123" s="181" t="s">
        <v>856</v>
      </c>
      <c r="BX123" s="194" t="s">
        <v>1172</v>
      </c>
      <c r="BY123" s="194" t="s">
        <v>1372</v>
      </c>
      <c r="BZ123" s="194" t="s">
        <v>853</v>
      </c>
      <c r="CA123" s="166" t="s">
        <v>857</v>
      </c>
      <c r="CB123" s="216" t="s">
        <v>1159</v>
      </c>
      <c r="CC123" s="166">
        <v>2020</v>
      </c>
      <c r="CD123" s="166" t="s">
        <v>997</v>
      </c>
      <c r="CE123" s="166" t="s">
        <v>520</v>
      </c>
    </row>
    <row r="124" s="21" customFormat="1" ht="44" customHeight="1" spans="1:83">
      <c r="A124" s="168"/>
      <c r="B124" s="166">
        <v>201</v>
      </c>
      <c r="C124" s="166">
        <v>13</v>
      </c>
      <c r="D124" s="167" t="s">
        <v>102</v>
      </c>
      <c r="E124" s="166" t="s">
        <v>1385</v>
      </c>
      <c r="F124" s="73" t="s">
        <v>418</v>
      </c>
      <c r="G124" s="166" t="s">
        <v>951</v>
      </c>
      <c r="H124" s="166" t="s">
        <v>841</v>
      </c>
      <c r="I124" s="180">
        <v>2</v>
      </c>
      <c r="J124" s="180">
        <v>2</v>
      </c>
      <c r="K124" s="181"/>
      <c r="L124" s="181"/>
      <c r="M124" s="181"/>
      <c r="N124" s="181"/>
      <c r="O124" s="181"/>
      <c r="P124" s="181"/>
      <c r="Q124" s="181"/>
      <c r="R124" s="73" t="s">
        <v>1157</v>
      </c>
      <c r="S124" s="194"/>
      <c r="T124" s="166"/>
      <c r="U124" s="73" t="s">
        <v>1157</v>
      </c>
      <c r="V124" s="73" t="s">
        <v>1388</v>
      </c>
      <c r="W124" s="194"/>
      <c r="X124" s="194"/>
      <c r="Y124" s="181"/>
      <c r="Z124" s="181"/>
      <c r="AA124" s="73" t="s">
        <v>1157</v>
      </c>
      <c r="AB124" s="73" t="s">
        <v>1158</v>
      </c>
      <c r="AC124" s="194"/>
      <c r="AD124" s="194"/>
      <c r="AE124" s="181"/>
      <c r="AF124" s="181"/>
      <c r="AG124" s="73" t="s">
        <v>1157</v>
      </c>
      <c r="AH124" s="194" t="s">
        <v>1413</v>
      </c>
      <c r="AI124" s="194"/>
      <c r="AJ124" s="194"/>
      <c r="AK124" s="181"/>
      <c r="AL124" s="181"/>
      <c r="AM124" s="194"/>
      <c r="AN124" s="194"/>
      <c r="AO124" s="194"/>
      <c r="AP124" s="194"/>
      <c r="AQ124" s="181"/>
      <c r="AR124" s="181"/>
      <c r="AS124" s="194"/>
      <c r="AT124" s="194"/>
      <c r="AU124" s="194"/>
      <c r="AV124" s="194"/>
      <c r="AW124" s="181"/>
      <c r="AX124" s="181"/>
      <c r="AY124" s="194"/>
      <c r="AZ124" s="194"/>
      <c r="BA124" s="194"/>
      <c r="BB124" s="194"/>
      <c r="BC124" s="181"/>
      <c r="BD124" s="181"/>
      <c r="BE124" s="194"/>
      <c r="BF124" s="194"/>
      <c r="BG124" s="194"/>
      <c r="BH124" s="194"/>
      <c r="BI124" s="181"/>
      <c r="BJ124" s="181"/>
      <c r="BK124" s="194"/>
      <c r="BL124" s="194"/>
      <c r="BM124" s="194"/>
      <c r="BN124" s="194"/>
      <c r="BO124" s="181"/>
      <c r="BP124" s="181"/>
      <c r="BQ124" s="194"/>
      <c r="BR124" s="194"/>
      <c r="BS124" s="194"/>
      <c r="BT124" s="194"/>
      <c r="BU124" s="181"/>
      <c r="BV124" s="181"/>
      <c r="BW124" s="181" t="s">
        <v>856</v>
      </c>
      <c r="BX124" s="194" t="s">
        <v>1172</v>
      </c>
      <c r="BY124" s="194" t="s">
        <v>1372</v>
      </c>
      <c r="BZ124" s="194" t="s">
        <v>853</v>
      </c>
      <c r="CA124" s="166" t="s">
        <v>857</v>
      </c>
      <c r="CB124" s="216" t="s">
        <v>1389</v>
      </c>
      <c r="CC124" s="166">
        <v>2020</v>
      </c>
      <c r="CD124" s="166" t="s">
        <v>997</v>
      </c>
      <c r="CE124" s="166" t="s">
        <v>520</v>
      </c>
    </row>
    <row r="125" s="21" customFormat="1" ht="36" spans="1:83">
      <c r="A125" s="168"/>
      <c r="B125" s="166">
        <v>201</v>
      </c>
      <c r="C125" s="166">
        <v>13</v>
      </c>
      <c r="D125" s="167" t="s">
        <v>98</v>
      </c>
      <c r="E125" s="166" t="s">
        <v>424</v>
      </c>
      <c r="F125" s="73" t="s">
        <v>1390</v>
      </c>
      <c r="G125" s="166" t="s">
        <v>951</v>
      </c>
      <c r="H125" s="166" t="s">
        <v>841</v>
      </c>
      <c r="I125" s="180">
        <v>2</v>
      </c>
      <c r="J125" s="180">
        <v>2</v>
      </c>
      <c r="K125" s="181"/>
      <c r="L125" s="181"/>
      <c r="M125" s="181"/>
      <c r="N125" s="181"/>
      <c r="O125" s="181"/>
      <c r="P125" s="181"/>
      <c r="Q125" s="181"/>
      <c r="R125" s="73" t="s">
        <v>1391</v>
      </c>
      <c r="S125" s="73"/>
      <c r="T125" s="166"/>
      <c r="U125" s="73" t="s">
        <v>1391</v>
      </c>
      <c r="V125" s="73" t="s">
        <v>1392</v>
      </c>
      <c r="W125" s="194"/>
      <c r="X125" s="194"/>
      <c r="Y125" s="181"/>
      <c r="Z125" s="181"/>
      <c r="AA125" s="73" t="s">
        <v>1391</v>
      </c>
      <c r="AB125" s="73" t="s">
        <v>1297</v>
      </c>
      <c r="AC125" s="194"/>
      <c r="AD125" s="194"/>
      <c r="AE125" s="181"/>
      <c r="AF125" s="181"/>
      <c r="AG125" s="73" t="s">
        <v>1391</v>
      </c>
      <c r="AH125" s="194" t="s">
        <v>1413</v>
      </c>
      <c r="AI125" s="194"/>
      <c r="AJ125" s="194"/>
      <c r="AK125" s="181"/>
      <c r="AL125" s="181"/>
      <c r="AM125" s="194"/>
      <c r="AN125" s="194"/>
      <c r="AO125" s="194"/>
      <c r="AP125" s="194"/>
      <c r="AQ125" s="181"/>
      <c r="AR125" s="181"/>
      <c r="AS125" s="194"/>
      <c r="AT125" s="194"/>
      <c r="AU125" s="194"/>
      <c r="AV125" s="194"/>
      <c r="AW125" s="181"/>
      <c r="AX125" s="181"/>
      <c r="AY125" s="73" t="s">
        <v>1393</v>
      </c>
      <c r="AZ125" s="73" t="s">
        <v>1297</v>
      </c>
      <c r="BA125" s="194"/>
      <c r="BB125" s="194"/>
      <c r="BC125" s="181"/>
      <c r="BD125" s="181"/>
      <c r="BE125" s="194"/>
      <c r="BF125" s="194"/>
      <c r="BG125" s="194"/>
      <c r="BH125" s="194"/>
      <c r="BI125" s="181"/>
      <c r="BJ125" s="181"/>
      <c r="BK125" s="194"/>
      <c r="BL125" s="194"/>
      <c r="BM125" s="194"/>
      <c r="BN125" s="194"/>
      <c r="BO125" s="181"/>
      <c r="BP125" s="181"/>
      <c r="BQ125" s="194"/>
      <c r="BR125" s="194"/>
      <c r="BS125" s="194"/>
      <c r="BT125" s="194"/>
      <c r="BU125" s="181"/>
      <c r="BV125" s="181"/>
      <c r="BW125" s="181" t="s">
        <v>856</v>
      </c>
      <c r="BX125" s="194" t="s">
        <v>1172</v>
      </c>
      <c r="BY125" s="194" t="s">
        <v>1372</v>
      </c>
      <c r="BZ125" s="194" t="s">
        <v>853</v>
      </c>
      <c r="CA125" s="166" t="s">
        <v>857</v>
      </c>
      <c r="CB125" s="216" t="s">
        <v>1394</v>
      </c>
      <c r="CC125" s="166">
        <v>2020</v>
      </c>
      <c r="CD125" s="166" t="s">
        <v>997</v>
      </c>
      <c r="CE125" s="166" t="s">
        <v>520</v>
      </c>
    </row>
    <row r="126" s="21" customFormat="1" ht="36" spans="1:83">
      <c r="A126" s="169"/>
      <c r="B126" s="166">
        <v>201</v>
      </c>
      <c r="C126" s="166">
        <v>13</v>
      </c>
      <c r="D126" s="167" t="s">
        <v>102</v>
      </c>
      <c r="E126" s="166" t="s">
        <v>1385</v>
      </c>
      <c r="F126" s="170" t="s">
        <v>704</v>
      </c>
      <c r="G126" s="166" t="s">
        <v>951</v>
      </c>
      <c r="H126" s="166" t="s">
        <v>841</v>
      </c>
      <c r="I126" s="180">
        <v>2</v>
      </c>
      <c r="J126" s="180">
        <v>2</v>
      </c>
      <c r="K126" s="181"/>
      <c r="L126" s="181"/>
      <c r="M126" s="181"/>
      <c r="N126" s="181"/>
      <c r="O126" s="181"/>
      <c r="P126" s="181"/>
      <c r="Q126" s="181"/>
      <c r="R126" s="73" t="s">
        <v>1157</v>
      </c>
      <c r="S126" s="194"/>
      <c r="T126" s="166"/>
      <c r="U126" s="73" t="s">
        <v>1157</v>
      </c>
      <c r="V126" s="73" t="s">
        <v>1388</v>
      </c>
      <c r="W126" s="194"/>
      <c r="X126" s="194"/>
      <c r="Y126" s="181"/>
      <c r="Z126" s="181"/>
      <c r="AA126" s="73" t="s">
        <v>1157</v>
      </c>
      <c r="AB126" s="73" t="s">
        <v>1158</v>
      </c>
      <c r="AC126" s="194"/>
      <c r="AD126" s="194"/>
      <c r="AE126" s="181"/>
      <c r="AF126" s="181"/>
      <c r="AG126" s="73" t="s">
        <v>1157</v>
      </c>
      <c r="AH126" s="194" t="s">
        <v>1413</v>
      </c>
      <c r="AI126" s="194"/>
      <c r="AJ126" s="194"/>
      <c r="AK126" s="181"/>
      <c r="AL126" s="181"/>
      <c r="AM126" s="194"/>
      <c r="AN126" s="194"/>
      <c r="AO126" s="194"/>
      <c r="AP126" s="194"/>
      <c r="AQ126" s="181"/>
      <c r="AR126" s="181"/>
      <c r="AS126" s="194"/>
      <c r="AT126" s="194"/>
      <c r="AU126" s="194"/>
      <c r="AV126" s="194"/>
      <c r="AW126" s="181"/>
      <c r="AX126" s="181"/>
      <c r="AY126" s="194"/>
      <c r="AZ126" s="194"/>
      <c r="BA126" s="194"/>
      <c r="BB126" s="194"/>
      <c r="BC126" s="181"/>
      <c r="BD126" s="181"/>
      <c r="BE126" s="194"/>
      <c r="BF126" s="194"/>
      <c r="BG126" s="194"/>
      <c r="BH126" s="194"/>
      <c r="BI126" s="181"/>
      <c r="BJ126" s="181"/>
      <c r="BK126" s="194"/>
      <c r="BL126" s="194"/>
      <c r="BM126" s="194"/>
      <c r="BN126" s="194"/>
      <c r="BO126" s="181"/>
      <c r="BP126" s="181"/>
      <c r="BQ126" s="194"/>
      <c r="BR126" s="194"/>
      <c r="BS126" s="194"/>
      <c r="BT126" s="194"/>
      <c r="BU126" s="181"/>
      <c r="BV126" s="181"/>
      <c r="BW126" s="181" t="s">
        <v>856</v>
      </c>
      <c r="BX126" s="194" t="s">
        <v>1172</v>
      </c>
      <c r="BY126" s="194" t="s">
        <v>1372</v>
      </c>
      <c r="BZ126" s="194" t="s">
        <v>853</v>
      </c>
      <c r="CA126" s="166" t="s">
        <v>857</v>
      </c>
      <c r="CB126" s="216" t="s">
        <v>1389</v>
      </c>
      <c r="CC126" s="166">
        <v>2020</v>
      </c>
      <c r="CD126" s="166" t="s">
        <v>997</v>
      </c>
      <c r="CE126" s="166" t="s">
        <v>520</v>
      </c>
    </row>
    <row r="127" s="18" customFormat="1" ht="60" spans="1:83">
      <c r="A127" s="31" t="s">
        <v>1414</v>
      </c>
      <c r="B127" s="35">
        <v>201</v>
      </c>
      <c r="C127" s="35">
        <v>13</v>
      </c>
      <c r="D127" s="32" t="s">
        <v>102</v>
      </c>
      <c r="E127" s="35" t="s">
        <v>1385</v>
      </c>
      <c r="F127" s="55" t="s">
        <v>412</v>
      </c>
      <c r="G127" s="35" t="s">
        <v>951</v>
      </c>
      <c r="H127" s="35" t="s">
        <v>841</v>
      </c>
      <c r="I127" s="84">
        <v>12</v>
      </c>
      <c r="J127" s="84">
        <v>12</v>
      </c>
      <c r="K127" s="76"/>
      <c r="L127" s="76"/>
      <c r="M127" s="76"/>
      <c r="N127" s="76"/>
      <c r="O127" s="76"/>
      <c r="P127" s="76"/>
      <c r="Q127" s="76"/>
      <c r="R127" s="55" t="s">
        <v>1157</v>
      </c>
      <c r="S127" s="58"/>
      <c r="T127" s="35"/>
      <c r="U127" s="55" t="s">
        <v>1157</v>
      </c>
      <c r="V127" s="55" t="s">
        <v>1386</v>
      </c>
      <c r="W127" s="58"/>
      <c r="X127" s="58"/>
      <c r="Y127" s="76"/>
      <c r="Z127" s="76"/>
      <c r="AA127" s="55" t="s">
        <v>1157</v>
      </c>
      <c r="AB127" s="55" t="s">
        <v>1158</v>
      </c>
      <c r="AC127" s="58"/>
      <c r="AD127" s="58"/>
      <c r="AE127" s="76"/>
      <c r="AF127" s="76"/>
      <c r="AG127" s="55" t="s">
        <v>1157</v>
      </c>
      <c r="AH127" s="57" t="s">
        <v>1387</v>
      </c>
      <c r="AI127" s="58"/>
      <c r="AJ127" s="58"/>
      <c r="AK127" s="76"/>
      <c r="AL127" s="76"/>
      <c r="AM127" s="58"/>
      <c r="AN127" s="58"/>
      <c r="AO127" s="58"/>
      <c r="AP127" s="58"/>
      <c r="AQ127" s="76"/>
      <c r="AR127" s="76"/>
      <c r="AS127" s="58"/>
      <c r="AT127" s="58"/>
      <c r="AU127" s="58"/>
      <c r="AV127" s="58"/>
      <c r="AW127" s="76"/>
      <c r="AX127" s="76"/>
      <c r="AY127" s="58"/>
      <c r="AZ127" s="58"/>
      <c r="BA127" s="58"/>
      <c r="BB127" s="58"/>
      <c r="BC127" s="76"/>
      <c r="BD127" s="76"/>
      <c r="BE127" s="58"/>
      <c r="BF127" s="58"/>
      <c r="BG127" s="58"/>
      <c r="BH127" s="58"/>
      <c r="BI127" s="76"/>
      <c r="BJ127" s="76"/>
      <c r="BK127" s="58"/>
      <c r="BL127" s="58"/>
      <c r="BM127" s="58"/>
      <c r="BN127" s="58"/>
      <c r="BO127" s="76"/>
      <c r="BP127" s="76"/>
      <c r="BQ127" s="58"/>
      <c r="BR127" s="58"/>
      <c r="BS127" s="58"/>
      <c r="BT127" s="58"/>
      <c r="BU127" s="76"/>
      <c r="BV127" s="76"/>
      <c r="BW127" s="76" t="s">
        <v>856</v>
      </c>
      <c r="BX127" s="58" t="s">
        <v>1172</v>
      </c>
      <c r="BY127" s="58" t="s">
        <v>1372</v>
      </c>
      <c r="BZ127" s="58" t="s">
        <v>853</v>
      </c>
      <c r="CA127" s="35" t="s">
        <v>857</v>
      </c>
      <c r="CB127" s="129" t="s">
        <v>1159</v>
      </c>
      <c r="CC127" s="35">
        <v>2020</v>
      </c>
      <c r="CD127" s="35" t="s">
        <v>997</v>
      </c>
      <c r="CE127" s="35" t="s">
        <v>520</v>
      </c>
    </row>
    <row r="128" s="18" customFormat="1" ht="36" spans="1:83">
      <c r="A128" s="44"/>
      <c r="B128" s="35">
        <v>201</v>
      </c>
      <c r="C128" s="35">
        <v>13</v>
      </c>
      <c r="D128" s="32" t="s">
        <v>102</v>
      </c>
      <c r="E128" s="35" t="s">
        <v>1385</v>
      </c>
      <c r="F128" s="55" t="s">
        <v>418</v>
      </c>
      <c r="G128" s="35" t="s">
        <v>951</v>
      </c>
      <c r="H128" s="35" t="s">
        <v>841</v>
      </c>
      <c r="I128" s="84">
        <v>2</v>
      </c>
      <c r="J128" s="84">
        <v>2</v>
      </c>
      <c r="K128" s="76"/>
      <c r="L128" s="76"/>
      <c r="M128" s="76"/>
      <c r="N128" s="76"/>
      <c r="O128" s="76"/>
      <c r="P128" s="76"/>
      <c r="Q128" s="76"/>
      <c r="R128" s="55" t="s">
        <v>1157</v>
      </c>
      <c r="S128" s="58"/>
      <c r="T128" s="35"/>
      <c r="U128" s="55" t="s">
        <v>1157</v>
      </c>
      <c r="V128" s="55" t="s">
        <v>1388</v>
      </c>
      <c r="W128" s="58"/>
      <c r="X128" s="58"/>
      <c r="Y128" s="76"/>
      <c r="Z128" s="76"/>
      <c r="AA128" s="55" t="s">
        <v>1157</v>
      </c>
      <c r="AB128" s="55" t="s">
        <v>1158</v>
      </c>
      <c r="AC128" s="58"/>
      <c r="AD128" s="58"/>
      <c r="AE128" s="76"/>
      <c r="AF128" s="76"/>
      <c r="AG128" s="55" t="s">
        <v>1157</v>
      </c>
      <c r="AH128" s="57" t="s">
        <v>1387</v>
      </c>
      <c r="AI128" s="58"/>
      <c r="AJ128" s="58"/>
      <c r="AK128" s="76"/>
      <c r="AL128" s="76"/>
      <c r="AM128" s="58"/>
      <c r="AN128" s="58"/>
      <c r="AO128" s="58"/>
      <c r="AP128" s="58"/>
      <c r="AQ128" s="76"/>
      <c r="AR128" s="76"/>
      <c r="AS128" s="58"/>
      <c r="AT128" s="58"/>
      <c r="AU128" s="58"/>
      <c r="AV128" s="58"/>
      <c r="AW128" s="76"/>
      <c r="AX128" s="76"/>
      <c r="AY128" s="58"/>
      <c r="AZ128" s="58"/>
      <c r="BA128" s="58"/>
      <c r="BB128" s="58"/>
      <c r="BC128" s="76"/>
      <c r="BD128" s="76"/>
      <c r="BE128" s="58"/>
      <c r="BF128" s="58"/>
      <c r="BG128" s="58"/>
      <c r="BH128" s="58"/>
      <c r="BI128" s="76"/>
      <c r="BJ128" s="76"/>
      <c r="BK128" s="58"/>
      <c r="BL128" s="58"/>
      <c r="BM128" s="58"/>
      <c r="BN128" s="58"/>
      <c r="BO128" s="76"/>
      <c r="BP128" s="76"/>
      <c r="BQ128" s="58"/>
      <c r="BR128" s="58"/>
      <c r="BS128" s="58"/>
      <c r="BT128" s="58"/>
      <c r="BU128" s="76"/>
      <c r="BV128" s="76"/>
      <c r="BW128" s="76" t="s">
        <v>856</v>
      </c>
      <c r="BX128" s="58" t="s">
        <v>1172</v>
      </c>
      <c r="BY128" s="58" t="s">
        <v>1372</v>
      </c>
      <c r="BZ128" s="58" t="s">
        <v>853</v>
      </c>
      <c r="CA128" s="35" t="s">
        <v>857</v>
      </c>
      <c r="CB128" s="129" t="s">
        <v>1389</v>
      </c>
      <c r="CC128" s="35">
        <v>2020</v>
      </c>
      <c r="CD128" s="35" t="s">
        <v>997</v>
      </c>
      <c r="CE128" s="35" t="s">
        <v>520</v>
      </c>
    </row>
    <row r="129" s="18" customFormat="1" ht="111" customHeight="1" spans="1:83">
      <c r="A129" s="31" t="s">
        <v>1415</v>
      </c>
      <c r="B129" s="35">
        <v>212</v>
      </c>
      <c r="C129" s="32" t="s">
        <v>96</v>
      </c>
      <c r="D129" s="32" t="s">
        <v>106</v>
      </c>
      <c r="E129" s="35" t="s">
        <v>314</v>
      </c>
      <c r="F129" s="224" t="s">
        <v>1416</v>
      </c>
      <c r="G129" s="35" t="s">
        <v>988</v>
      </c>
      <c r="H129" s="35" t="s">
        <v>1015</v>
      </c>
      <c r="I129" s="102" t="s">
        <v>1417</v>
      </c>
      <c r="J129" s="102" t="s">
        <v>1417</v>
      </c>
      <c r="K129" s="76"/>
      <c r="L129" s="76"/>
      <c r="M129" s="76"/>
      <c r="N129" s="76"/>
      <c r="O129" s="76"/>
      <c r="P129" s="76"/>
      <c r="Q129" s="76"/>
      <c r="R129" s="224" t="s">
        <v>1418</v>
      </c>
      <c r="S129" s="224" t="s">
        <v>1419</v>
      </c>
      <c r="T129" s="35"/>
      <c r="U129" s="97"/>
      <c r="V129" s="97"/>
      <c r="W129" s="97"/>
      <c r="X129" s="97"/>
      <c r="Y129" s="76"/>
      <c r="Z129" s="76"/>
      <c r="AA129" s="119" t="s">
        <v>1420</v>
      </c>
      <c r="AB129" s="119" t="s">
        <v>1421</v>
      </c>
      <c r="AC129" s="97"/>
      <c r="AD129" s="97"/>
      <c r="AE129" s="76"/>
      <c r="AF129" s="76"/>
      <c r="AG129" s="224" t="s">
        <v>1418</v>
      </c>
      <c r="AH129" s="119" t="s">
        <v>1404</v>
      </c>
      <c r="AI129" s="224" t="s">
        <v>1419</v>
      </c>
      <c r="AJ129" s="119" t="s">
        <v>1404</v>
      </c>
      <c r="AK129" s="76"/>
      <c r="AL129" s="76"/>
      <c r="AM129" s="97"/>
      <c r="AN129" s="97"/>
      <c r="AO129" s="97"/>
      <c r="AP129" s="97"/>
      <c r="AQ129" s="76"/>
      <c r="AR129" s="76"/>
      <c r="AS129" s="97"/>
      <c r="AT129" s="97"/>
      <c r="AU129" s="97"/>
      <c r="AV129" s="97"/>
      <c r="AW129" s="76"/>
      <c r="AX129" s="76"/>
      <c r="AY129" s="224" t="s">
        <v>1422</v>
      </c>
      <c r="AZ129" s="97"/>
      <c r="BA129" s="224" t="s">
        <v>1423</v>
      </c>
      <c r="BB129" s="97"/>
      <c r="BC129" s="76"/>
      <c r="BD129" s="76"/>
      <c r="BE129" s="97"/>
      <c r="BF129" s="97"/>
      <c r="BG129" s="97"/>
      <c r="BH129" s="97"/>
      <c r="BI129" s="76"/>
      <c r="BJ129" s="76"/>
      <c r="BK129" s="224" t="s">
        <v>1424</v>
      </c>
      <c r="BL129" s="97"/>
      <c r="BM129" s="97"/>
      <c r="BN129" s="97"/>
      <c r="BO129" s="76"/>
      <c r="BP129" s="76"/>
      <c r="BQ129" s="224"/>
      <c r="BR129" s="97"/>
      <c r="BS129" s="97"/>
      <c r="BT129" s="97"/>
      <c r="BU129" s="76"/>
      <c r="BV129" s="76"/>
      <c r="BW129" s="76" t="s">
        <v>1425</v>
      </c>
      <c r="BX129" s="97"/>
      <c r="BY129" s="97"/>
      <c r="BZ129" s="97"/>
      <c r="CA129" s="35" t="s">
        <v>857</v>
      </c>
      <c r="CB129" s="129" t="s">
        <v>1426</v>
      </c>
      <c r="CC129" s="35">
        <v>2020</v>
      </c>
      <c r="CD129" s="35" t="s">
        <v>997</v>
      </c>
      <c r="CE129" s="35" t="s">
        <v>811</v>
      </c>
    </row>
    <row r="130" s="18" customFormat="1" ht="111" customHeight="1" spans="1:83">
      <c r="A130" s="37"/>
      <c r="B130" s="35">
        <v>212</v>
      </c>
      <c r="C130" s="32" t="s">
        <v>96</v>
      </c>
      <c r="D130" s="32" t="s">
        <v>106</v>
      </c>
      <c r="E130" s="35" t="s">
        <v>314</v>
      </c>
      <c r="F130" s="224" t="s">
        <v>1427</v>
      </c>
      <c r="G130" s="35" t="s">
        <v>988</v>
      </c>
      <c r="H130" s="35" t="s">
        <v>1015</v>
      </c>
      <c r="I130" s="102" t="s">
        <v>1428</v>
      </c>
      <c r="J130" s="102" t="s">
        <v>1428</v>
      </c>
      <c r="K130" s="76"/>
      <c r="L130" s="76"/>
      <c r="M130" s="76"/>
      <c r="N130" s="76"/>
      <c r="O130" s="76"/>
      <c r="P130" s="76"/>
      <c r="Q130" s="76"/>
      <c r="R130" s="35" t="s">
        <v>1429</v>
      </c>
      <c r="S130" s="35" t="s">
        <v>1429</v>
      </c>
      <c r="T130" s="35"/>
      <c r="U130" s="97"/>
      <c r="V130" s="97"/>
      <c r="W130" s="97"/>
      <c r="X130" s="97"/>
      <c r="Y130" s="76"/>
      <c r="Z130" s="76"/>
      <c r="AA130" s="119" t="s">
        <v>1420</v>
      </c>
      <c r="AB130" s="119" t="s">
        <v>1421</v>
      </c>
      <c r="AC130" s="97"/>
      <c r="AD130" s="97"/>
      <c r="AE130" s="76"/>
      <c r="AF130" s="76"/>
      <c r="AG130" s="35" t="s">
        <v>1430</v>
      </c>
      <c r="AH130" s="119" t="s">
        <v>1404</v>
      </c>
      <c r="AI130" s="35" t="s">
        <v>1429</v>
      </c>
      <c r="AJ130" s="119" t="s">
        <v>1404</v>
      </c>
      <c r="AK130" s="76"/>
      <c r="AL130" s="76"/>
      <c r="AM130" s="97"/>
      <c r="AN130" s="97"/>
      <c r="AO130" s="97"/>
      <c r="AP130" s="97"/>
      <c r="AQ130" s="76"/>
      <c r="AR130" s="76"/>
      <c r="AS130" s="97"/>
      <c r="AT130" s="97"/>
      <c r="AU130" s="97"/>
      <c r="AV130" s="97"/>
      <c r="AW130" s="76"/>
      <c r="AX130" s="76"/>
      <c r="AY130" s="224" t="s">
        <v>1422</v>
      </c>
      <c r="AZ130" s="97"/>
      <c r="BA130" s="224" t="s">
        <v>1423</v>
      </c>
      <c r="BB130" s="97"/>
      <c r="BC130" s="76"/>
      <c r="BD130" s="76"/>
      <c r="BE130" s="97"/>
      <c r="BF130" s="97"/>
      <c r="BG130" s="97"/>
      <c r="BH130" s="97"/>
      <c r="BI130" s="76"/>
      <c r="BJ130" s="76"/>
      <c r="BK130" s="224" t="s">
        <v>1424</v>
      </c>
      <c r="BL130" s="97"/>
      <c r="BM130" s="97"/>
      <c r="BN130" s="97"/>
      <c r="BO130" s="76"/>
      <c r="BP130" s="76"/>
      <c r="BQ130" s="224"/>
      <c r="BR130" s="97"/>
      <c r="BS130" s="97"/>
      <c r="BT130" s="97"/>
      <c r="BU130" s="76"/>
      <c r="BV130" s="76"/>
      <c r="BW130" s="76" t="s">
        <v>1425</v>
      </c>
      <c r="BX130" s="97"/>
      <c r="BY130" s="97"/>
      <c r="BZ130" s="97"/>
      <c r="CA130" s="35" t="s">
        <v>857</v>
      </c>
      <c r="CB130" s="129" t="s">
        <v>1426</v>
      </c>
      <c r="CC130" s="35">
        <v>2020</v>
      </c>
      <c r="CD130" s="35" t="s">
        <v>997</v>
      </c>
      <c r="CE130" s="35" t="s">
        <v>811</v>
      </c>
    </row>
    <row r="131" s="18" customFormat="1" ht="111" customHeight="1" spans="1:83">
      <c r="A131" s="37"/>
      <c r="B131" s="35">
        <v>212</v>
      </c>
      <c r="C131" s="32" t="s">
        <v>96</v>
      </c>
      <c r="D131" s="32" t="s">
        <v>106</v>
      </c>
      <c r="E131" s="35" t="s">
        <v>314</v>
      </c>
      <c r="F131" s="183" t="s">
        <v>788</v>
      </c>
      <c r="G131" s="35" t="s">
        <v>840</v>
      </c>
      <c r="H131" s="35" t="s">
        <v>841</v>
      </c>
      <c r="I131" s="102" t="s">
        <v>1431</v>
      </c>
      <c r="J131" s="102" t="s">
        <v>1431</v>
      </c>
      <c r="K131" s="76"/>
      <c r="L131" s="76"/>
      <c r="M131" s="76"/>
      <c r="N131" s="76"/>
      <c r="O131" s="76"/>
      <c r="P131" s="76"/>
      <c r="Q131" s="76"/>
      <c r="R131" s="224" t="s">
        <v>1432</v>
      </c>
      <c r="S131" s="224" t="s">
        <v>1433</v>
      </c>
      <c r="T131" s="35"/>
      <c r="U131" s="97"/>
      <c r="V131" s="97"/>
      <c r="W131" s="97"/>
      <c r="X131" s="97"/>
      <c r="Y131" s="76"/>
      <c r="Z131" s="76"/>
      <c r="AA131" s="97"/>
      <c r="AB131" s="97"/>
      <c r="AC131" s="97"/>
      <c r="AD131" s="97"/>
      <c r="AE131" s="76"/>
      <c r="AF131" s="76"/>
      <c r="AG131" s="97"/>
      <c r="AH131" s="97"/>
      <c r="AI131" s="97"/>
      <c r="AJ131" s="97"/>
      <c r="AK131" s="76"/>
      <c r="AL131" s="76"/>
      <c r="AM131" s="97"/>
      <c r="AN131" s="97"/>
      <c r="AO131" s="97"/>
      <c r="AP131" s="97"/>
      <c r="AQ131" s="76"/>
      <c r="AR131" s="76"/>
      <c r="AS131" s="119" t="s">
        <v>1434</v>
      </c>
      <c r="AT131" s="97"/>
      <c r="AU131" s="97"/>
      <c r="AV131" s="97"/>
      <c r="AW131" s="76"/>
      <c r="AX131" s="76"/>
      <c r="AY131" s="224" t="s">
        <v>1435</v>
      </c>
      <c r="AZ131" s="224" t="s">
        <v>1313</v>
      </c>
      <c r="BA131" s="224" t="s">
        <v>1436</v>
      </c>
      <c r="BB131" s="224" t="s">
        <v>1313</v>
      </c>
      <c r="BC131" s="76"/>
      <c r="BD131" s="76"/>
      <c r="BE131" s="97"/>
      <c r="BF131" s="97"/>
      <c r="BG131" s="97"/>
      <c r="BH131" s="97"/>
      <c r="BI131" s="76"/>
      <c r="BJ131" s="76"/>
      <c r="BK131" s="224" t="s">
        <v>1437</v>
      </c>
      <c r="BL131" s="224" t="s">
        <v>1438</v>
      </c>
      <c r="BM131" s="97"/>
      <c r="BN131" s="97"/>
      <c r="BO131" s="76"/>
      <c r="BP131" s="76"/>
      <c r="BQ131" s="97"/>
      <c r="BR131" s="97"/>
      <c r="BS131" s="97"/>
      <c r="BT131" s="97"/>
      <c r="BU131" s="76"/>
      <c r="BV131" s="76"/>
      <c r="BW131" s="76" t="s">
        <v>1439</v>
      </c>
      <c r="BX131" s="97"/>
      <c r="BY131" s="97"/>
      <c r="BZ131" s="97"/>
      <c r="CA131" s="35" t="s">
        <v>857</v>
      </c>
      <c r="CB131" s="130" t="s">
        <v>1440</v>
      </c>
      <c r="CC131" s="35">
        <v>2020</v>
      </c>
      <c r="CD131" s="35" t="s">
        <v>997</v>
      </c>
      <c r="CE131" s="35" t="s">
        <v>811</v>
      </c>
    </row>
    <row r="132" s="18" customFormat="1" ht="111" customHeight="1" spans="1:83">
      <c r="A132" s="37"/>
      <c r="B132" s="35">
        <v>212</v>
      </c>
      <c r="C132" s="32" t="s">
        <v>96</v>
      </c>
      <c r="D132" s="32" t="s">
        <v>106</v>
      </c>
      <c r="E132" s="35" t="s">
        <v>314</v>
      </c>
      <c r="F132" s="183" t="s">
        <v>786</v>
      </c>
      <c r="G132" s="35" t="s">
        <v>840</v>
      </c>
      <c r="H132" s="35" t="s">
        <v>841</v>
      </c>
      <c r="I132" s="102" t="s">
        <v>1441</v>
      </c>
      <c r="J132" s="102" t="s">
        <v>1441</v>
      </c>
      <c r="K132" s="76"/>
      <c r="L132" s="76"/>
      <c r="M132" s="76"/>
      <c r="N132" s="76"/>
      <c r="O132" s="76"/>
      <c r="P132" s="76"/>
      <c r="Q132" s="76"/>
      <c r="R132" s="224" t="s">
        <v>1432</v>
      </c>
      <c r="S132" s="224" t="s">
        <v>1433</v>
      </c>
      <c r="T132" s="35"/>
      <c r="U132" s="97"/>
      <c r="V132" s="97"/>
      <c r="W132" s="97"/>
      <c r="X132" s="97"/>
      <c r="Y132" s="76"/>
      <c r="Z132" s="76"/>
      <c r="AA132" s="97"/>
      <c r="AB132" s="97"/>
      <c r="AC132" s="97"/>
      <c r="AD132" s="97"/>
      <c r="AE132" s="76"/>
      <c r="AF132" s="76"/>
      <c r="AG132" s="97"/>
      <c r="AH132" s="97"/>
      <c r="AI132" s="97"/>
      <c r="AJ132" s="97"/>
      <c r="AK132" s="76"/>
      <c r="AL132" s="76"/>
      <c r="AM132" s="97"/>
      <c r="AN132" s="97"/>
      <c r="AO132" s="97"/>
      <c r="AP132" s="97"/>
      <c r="AQ132" s="76"/>
      <c r="AR132" s="76"/>
      <c r="AS132" s="119" t="s">
        <v>1434</v>
      </c>
      <c r="AT132" s="97"/>
      <c r="AU132" s="97"/>
      <c r="AV132" s="97"/>
      <c r="AW132" s="76"/>
      <c r="AX132" s="76"/>
      <c r="AY132" s="224" t="s">
        <v>1435</v>
      </c>
      <c r="AZ132" s="224" t="s">
        <v>1313</v>
      </c>
      <c r="BA132" s="224" t="s">
        <v>1436</v>
      </c>
      <c r="BB132" s="224" t="s">
        <v>1313</v>
      </c>
      <c r="BC132" s="76"/>
      <c r="BD132" s="76"/>
      <c r="BE132" s="97"/>
      <c r="BF132" s="97"/>
      <c r="BG132" s="97"/>
      <c r="BH132" s="97"/>
      <c r="BI132" s="76"/>
      <c r="BJ132" s="76"/>
      <c r="BK132" s="97"/>
      <c r="BL132" s="97"/>
      <c r="BM132" s="97"/>
      <c r="BN132" s="97"/>
      <c r="BO132" s="76"/>
      <c r="BP132" s="76"/>
      <c r="BQ132" s="97"/>
      <c r="BR132" s="97"/>
      <c r="BS132" s="97"/>
      <c r="BT132" s="97"/>
      <c r="BU132" s="76"/>
      <c r="BV132" s="76"/>
      <c r="BW132" s="76" t="s">
        <v>1439</v>
      </c>
      <c r="BX132" s="97"/>
      <c r="BY132" s="97"/>
      <c r="BZ132" s="97"/>
      <c r="CA132" s="35" t="s">
        <v>857</v>
      </c>
      <c r="CB132" s="130" t="s">
        <v>1440</v>
      </c>
      <c r="CC132" s="35">
        <v>2020</v>
      </c>
      <c r="CD132" s="35" t="s">
        <v>997</v>
      </c>
      <c r="CE132" s="35" t="s">
        <v>811</v>
      </c>
    </row>
    <row r="133" s="18" customFormat="1" ht="111" customHeight="1" spans="1:83">
      <c r="A133" s="44"/>
      <c r="B133" s="35">
        <v>212</v>
      </c>
      <c r="C133" s="32" t="s">
        <v>96</v>
      </c>
      <c r="D133" s="32" t="s">
        <v>106</v>
      </c>
      <c r="E133" s="35" t="s">
        <v>314</v>
      </c>
      <c r="F133" s="183" t="s">
        <v>789</v>
      </c>
      <c r="G133" s="35" t="s">
        <v>840</v>
      </c>
      <c r="H133" s="35" t="s">
        <v>841</v>
      </c>
      <c r="I133" s="102" t="s">
        <v>1442</v>
      </c>
      <c r="J133" s="102" t="s">
        <v>1442</v>
      </c>
      <c r="K133" s="76"/>
      <c r="L133" s="76"/>
      <c r="M133" s="76"/>
      <c r="N133" s="76"/>
      <c r="O133" s="76"/>
      <c r="P133" s="76"/>
      <c r="Q133" s="76"/>
      <c r="R133" s="224" t="s">
        <v>1443</v>
      </c>
      <c r="S133" s="97"/>
      <c r="T133" s="35"/>
      <c r="U133" s="224" t="s">
        <v>1444</v>
      </c>
      <c r="V133" s="224" t="s">
        <v>955</v>
      </c>
      <c r="W133" s="97"/>
      <c r="X133" s="97"/>
      <c r="Y133" s="76"/>
      <c r="Z133" s="76"/>
      <c r="AA133" s="97"/>
      <c r="AB133" s="97"/>
      <c r="AC133" s="97"/>
      <c r="AD133" s="97"/>
      <c r="AE133" s="76"/>
      <c r="AF133" s="76"/>
      <c r="AG133" s="232" t="s">
        <v>1445</v>
      </c>
      <c r="AH133" s="224" t="s">
        <v>1446</v>
      </c>
      <c r="AI133" s="97"/>
      <c r="AJ133" s="97"/>
      <c r="AK133" s="76"/>
      <c r="AL133" s="76"/>
      <c r="AM133" s="97"/>
      <c r="AN133" s="102"/>
      <c r="AO133" s="97"/>
      <c r="AP133" s="97"/>
      <c r="AQ133" s="76"/>
      <c r="AR133" s="76"/>
      <c r="AS133" s="97"/>
      <c r="AT133" s="97"/>
      <c r="AU133" s="97"/>
      <c r="AV133" s="97"/>
      <c r="AW133" s="76"/>
      <c r="AX133" s="76"/>
      <c r="AY133" s="97"/>
      <c r="AZ133" s="97"/>
      <c r="BA133" s="97"/>
      <c r="BB133" s="97"/>
      <c r="BC133" s="76"/>
      <c r="BD133" s="76"/>
      <c r="BE133" s="97"/>
      <c r="BF133" s="97"/>
      <c r="BG133" s="97"/>
      <c r="BH133" s="97"/>
      <c r="BI133" s="76"/>
      <c r="BJ133" s="76"/>
      <c r="BK133" s="97"/>
      <c r="BL133" s="97"/>
      <c r="BM133" s="97"/>
      <c r="BN133" s="97"/>
      <c r="BO133" s="76"/>
      <c r="BP133" s="76"/>
      <c r="BQ133" s="97"/>
      <c r="BR133" s="97"/>
      <c r="BS133" s="97"/>
      <c r="BT133" s="97"/>
      <c r="BU133" s="76"/>
      <c r="BV133" s="76"/>
      <c r="BW133" s="76" t="s">
        <v>1439</v>
      </c>
      <c r="BX133" s="97"/>
      <c r="BY133" s="97"/>
      <c r="BZ133" s="97"/>
      <c r="CA133" s="35" t="s">
        <v>857</v>
      </c>
      <c r="CB133" s="135"/>
      <c r="CC133" s="35">
        <v>2020</v>
      </c>
      <c r="CD133" s="35" t="s">
        <v>997</v>
      </c>
      <c r="CE133" s="35" t="s">
        <v>811</v>
      </c>
    </row>
    <row r="134" s="18" customFormat="1" ht="110.25" spans="1:83">
      <c r="A134" s="31" t="s">
        <v>1447</v>
      </c>
      <c r="B134" s="36">
        <v>211</v>
      </c>
      <c r="C134" s="225" t="s">
        <v>1448</v>
      </c>
      <c r="D134" s="225" t="s">
        <v>1449</v>
      </c>
      <c r="E134" s="226" t="s">
        <v>1450</v>
      </c>
      <c r="F134" s="227" t="s">
        <v>749</v>
      </c>
      <c r="G134" s="228" t="s">
        <v>840</v>
      </c>
      <c r="H134" s="228" t="s">
        <v>841</v>
      </c>
      <c r="I134" s="102">
        <v>3</v>
      </c>
      <c r="J134" s="102">
        <v>3</v>
      </c>
      <c r="K134" s="76"/>
      <c r="L134" s="76"/>
      <c r="M134" s="76"/>
      <c r="N134" s="76"/>
      <c r="O134" s="76"/>
      <c r="P134" s="76"/>
      <c r="Q134" s="76"/>
      <c r="R134" s="73" t="s">
        <v>1451</v>
      </c>
      <c r="S134" s="58"/>
      <c r="T134" s="35"/>
      <c r="U134" s="58"/>
      <c r="V134" s="58"/>
      <c r="W134" s="58"/>
      <c r="X134" s="58"/>
      <c r="Y134" s="76"/>
      <c r="Z134" s="76"/>
      <c r="AA134" s="58"/>
      <c r="AB134" s="58"/>
      <c r="AC134" s="58"/>
      <c r="AD134" s="58"/>
      <c r="AE134" s="76"/>
      <c r="AF134" s="76"/>
      <c r="AG134" s="58"/>
      <c r="AH134" s="58"/>
      <c r="AI134" s="58"/>
      <c r="AJ134" s="58"/>
      <c r="AK134" s="76"/>
      <c r="AL134" s="76"/>
      <c r="AM134" s="73" t="s">
        <v>418</v>
      </c>
      <c r="AN134" s="58" t="s">
        <v>1452</v>
      </c>
      <c r="AO134" s="58"/>
      <c r="AP134" s="58"/>
      <c r="AQ134" s="76"/>
      <c r="AR134" s="76"/>
      <c r="AS134" s="58"/>
      <c r="AT134" s="58"/>
      <c r="AU134" s="58"/>
      <c r="AV134" s="58"/>
      <c r="AW134" s="76"/>
      <c r="AX134" s="76"/>
      <c r="AY134" s="58"/>
      <c r="AZ134" s="58"/>
      <c r="BA134" s="58"/>
      <c r="BB134" s="58"/>
      <c r="BC134" s="76"/>
      <c r="BD134" s="76"/>
      <c r="BE134" s="58"/>
      <c r="BF134" s="58"/>
      <c r="BG134" s="58"/>
      <c r="BH134" s="58"/>
      <c r="BI134" s="76"/>
      <c r="BJ134" s="76"/>
      <c r="BK134" s="58"/>
      <c r="BL134" s="58"/>
      <c r="BM134" s="58"/>
      <c r="BN134" s="58"/>
      <c r="BO134" s="76"/>
      <c r="BP134" s="76"/>
      <c r="BQ134" s="58"/>
      <c r="BR134" s="58"/>
      <c r="BS134" s="58"/>
      <c r="BT134" s="58"/>
      <c r="BU134" s="76"/>
      <c r="BV134" s="76"/>
      <c r="BW134" s="76" t="s">
        <v>856</v>
      </c>
      <c r="BX134" s="58" t="s">
        <v>1453</v>
      </c>
      <c r="BY134" s="58"/>
      <c r="BZ134" s="58"/>
      <c r="CA134" s="35" t="s">
        <v>857</v>
      </c>
      <c r="CB134" s="129"/>
      <c r="CC134" s="35">
        <v>2020</v>
      </c>
      <c r="CD134" s="35"/>
      <c r="CE134" s="35" t="s">
        <v>520</v>
      </c>
    </row>
    <row r="135" s="18" customFormat="1" ht="110.25" spans="1:83">
      <c r="A135" s="37"/>
      <c r="B135" s="36">
        <v>211</v>
      </c>
      <c r="C135" s="225" t="s">
        <v>1448</v>
      </c>
      <c r="D135" s="225" t="s">
        <v>1449</v>
      </c>
      <c r="E135" s="226" t="s">
        <v>1450</v>
      </c>
      <c r="F135" s="227" t="s">
        <v>743</v>
      </c>
      <c r="G135" s="228" t="s">
        <v>840</v>
      </c>
      <c r="H135" s="228" t="s">
        <v>841</v>
      </c>
      <c r="I135" s="102">
        <v>10.5</v>
      </c>
      <c r="J135" s="102">
        <v>10.5</v>
      </c>
      <c r="K135" s="76"/>
      <c r="L135" s="76"/>
      <c r="M135" s="76"/>
      <c r="N135" s="76"/>
      <c r="O135" s="76"/>
      <c r="P135" s="76"/>
      <c r="Q135" s="76"/>
      <c r="R135" s="73" t="s">
        <v>1451</v>
      </c>
      <c r="S135" s="58"/>
      <c r="T135" s="35"/>
      <c r="U135" s="58"/>
      <c r="V135" s="58"/>
      <c r="W135" s="58"/>
      <c r="X135" s="58"/>
      <c r="Y135" s="76"/>
      <c r="Z135" s="76"/>
      <c r="AA135" s="58"/>
      <c r="AB135" s="58"/>
      <c r="AC135" s="58"/>
      <c r="AD135" s="58"/>
      <c r="AE135" s="76"/>
      <c r="AF135" s="76"/>
      <c r="AG135" s="58"/>
      <c r="AH135" s="58"/>
      <c r="AI135" s="58"/>
      <c r="AJ135" s="58"/>
      <c r="AK135" s="76"/>
      <c r="AL135" s="76"/>
      <c r="AM135" s="73" t="s">
        <v>424</v>
      </c>
      <c r="AN135" s="58" t="s">
        <v>1454</v>
      </c>
      <c r="AO135" s="58"/>
      <c r="AP135" s="58"/>
      <c r="AQ135" s="76"/>
      <c r="AR135" s="76"/>
      <c r="AS135" s="58"/>
      <c r="AT135" s="58"/>
      <c r="AU135" s="58"/>
      <c r="AV135" s="58"/>
      <c r="AW135" s="76"/>
      <c r="AX135" s="76"/>
      <c r="AY135" s="58"/>
      <c r="AZ135" s="58"/>
      <c r="BA135" s="58"/>
      <c r="BB135" s="58"/>
      <c r="BC135" s="76"/>
      <c r="BD135" s="76"/>
      <c r="BE135" s="58"/>
      <c r="BF135" s="58"/>
      <c r="BG135" s="58"/>
      <c r="BH135" s="58"/>
      <c r="BI135" s="76"/>
      <c r="BJ135" s="76"/>
      <c r="BK135" s="58"/>
      <c r="BL135" s="58"/>
      <c r="BM135" s="58"/>
      <c r="BN135" s="58"/>
      <c r="BO135" s="76"/>
      <c r="BP135" s="76"/>
      <c r="BQ135" s="58"/>
      <c r="BR135" s="58"/>
      <c r="BS135" s="58"/>
      <c r="BT135" s="58"/>
      <c r="BU135" s="76"/>
      <c r="BV135" s="76"/>
      <c r="BW135" s="76" t="s">
        <v>856</v>
      </c>
      <c r="BX135" s="58" t="s">
        <v>1455</v>
      </c>
      <c r="BY135" s="58"/>
      <c r="BZ135" s="58"/>
      <c r="CA135" s="35" t="s">
        <v>857</v>
      </c>
      <c r="CB135" s="129"/>
      <c r="CC135" s="35">
        <v>2020</v>
      </c>
      <c r="CD135" s="35"/>
      <c r="CE135" s="35" t="s">
        <v>520</v>
      </c>
    </row>
    <row r="136" s="18" customFormat="1" ht="60" spans="1:83">
      <c r="A136" s="37"/>
      <c r="B136" s="36">
        <v>211</v>
      </c>
      <c r="C136" s="225" t="s">
        <v>1448</v>
      </c>
      <c r="D136" s="36">
        <v>99</v>
      </c>
      <c r="E136" s="226" t="s">
        <v>308</v>
      </c>
      <c r="F136" s="229" t="s">
        <v>739</v>
      </c>
      <c r="G136" s="228" t="s">
        <v>840</v>
      </c>
      <c r="H136" s="228" t="s">
        <v>841</v>
      </c>
      <c r="I136" s="102">
        <v>120</v>
      </c>
      <c r="J136" s="102">
        <v>120</v>
      </c>
      <c r="K136" s="76"/>
      <c r="L136" s="76"/>
      <c r="M136" s="76"/>
      <c r="N136" s="76"/>
      <c r="O136" s="76"/>
      <c r="P136" s="76"/>
      <c r="Q136" s="76"/>
      <c r="R136" s="73" t="s">
        <v>1456</v>
      </c>
      <c r="S136" s="58"/>
      <c r="T136" s="35"/>
      <c r="U136" s="73" t="s">
        <v>1457</v>
      </c>
      <c r="V136" s="73" t="s">
        <v>1458</v>
      </c>
      <c r="W136" s="58"/>
      <c r="X136" s="58"/>
      <c r="Y136" s="76"/>
      <c r="Z136" s="76"/>
      <c r="AA136" s="58"/>
      <c r="AB136" s="58"/>
      <c r="AC136" s="58"/>
      <c r="AD136" s="58"/>
      <c r="AE136" s="76"/>
      <c r="AF136" s="76"/>
      <c r="AG136" s="58"/>
      <c r="AH136" s="58"/>
      <c r="AI136" s="58"/>
      <c r="AJ136" s="58"/>
      <c r="AK136" s="76"/>
      <c r="AL136" s="76"/>
      <c r="AM136" s="58"/>
      <c r="AN136" s="58"/>
      <c r="AO136" s="58"/>
      <c r="AP136" s="58"/>
      <c r="AQ136" s="76"/>
      <c r="AR136" s="76"/>
      <c r="AS136" s="58"/>
      <c r="AT136" s="58"/>
      <c r="AU136" s="58"/>
      <c r="AV136" s="58"/>
      <c r="AW136" s="76"/>
      <c r="AX136" s="76"/>
      <c r="AY136" s="58"/>
      <c r="AZ136" s="58"/>
      <c r="BA136" s="58"/>
      <c r="BB136" s="58"/>
      <c r="BC136" s="76"/>
      <c r="BD136" s="76"/>
      <c r="BE136" s="58"/>
      <c r="BF136" s="58"/>
      <c r="BG136" s="58"/>
      <c r="BH136" s="58"/>
      <c r="BI136" s="76"/>
      <c r="BJ136" s="76"/>
      <c r="BK136" s="58"/>
      <c r="BL136" s="58"/>
      <c r="BM136" s="58"/>
      <c r="BN136" s="58"/>
      <c r="BO136" s="76"/>
      <c r="BP136" s="76"/>
      <c r="BQ136" s="58"/>
      <c r="BR136" s="58"/>
      <c r="BS136" s="58"/>
      <c r="BT136" s="58"/>
      <c r="BU136" s="76"/>
      <c r="BV136" s="76"/>
      <c r="BW136" s="76" t="s">
        <v>856</v>
      </c>
      <c r="BX136" s="73" t="s">
        <v>1459</v>
      </c>
      <c r="BY136" s="58"/>
      <c r="BZ136" s="58"/>
      <c r="CA136" s="35" t="s">
        <v>857</v>
      </c>
      <c r="CB136" s="130"/>
      <c r="CC136" s="35">
        <v>2020</v>
      </c>
      <c r="CD136" s="35"/>
      <c r="CE136" s="35" t="s">
        <v>520</v>
      </c>
    </row>
    <row r="137" s="18" customFormat="1" ht="49.5" spans="1:83">
      <c r="A137" s="37"/>
      <c r="B137" s="36">
        <v>212</v>
      </c>
      <c r="C137" s="225" t="s">
        <v>98</v>
      </c>
      <c r="D137" s="36">
        <v>99</v>
      </c>
      <c r="E137" s="226" t="s">
        <v>308</v>
      </c>
      <c r="F137" s="230" t="s">
        <v>737</v>
      </c>
      <c r="G137" s="228" t="s">
        <v>840</v>
      </c>
      <c r="H137" s="228" t="s">
        <v>841</v>
      </c>
      <c r="I137" s="102">
        <v>1.5</v>
      </c>
      <c r="J137" s="102">
        <v>1.5</v>
      </c>
      <c r="K137" s="76"/>
      <c r="L137" s="76"/>
      <c r="M137" s="76"/>
      <c r="N137" s="76"/>
      <c r="O137" s="76"/>
      <c r="P137" s="76"/>
      <c r="Q137" s="76"/>
      <c r="R137" s="73" t="s">
        <v>1460</v>
      </c>
      <c r="S137" s="58"/>
      <c r="T137" s="35"/>
      <c r="U137" s="58"/>
      <c r="V137" s="58"/>
      <c r="W137" s="58"/>
      <c r="X137" s="58"/>
      <c r="Y137" s="76"/>
      <c r="Z137" s="76"/>
      <c r="AA137" s="58"/>
      <c r="AB137" s="58"/>
      <c r="AC137" s="58"/>
      <c r="AD137" s="58"/>
      <c r="AE137" s="76"/>
      <c r="AF137" s="76"/>
      <c r="AG137" s="58"/>
      <c r="AH137" s="58"/>
      <c r="AI137" s="58"/>
      <c r="AJ137" s="58"/>
      <c r="AK137" s="76"/>
      <c r="AL137" s="76"/>
      <c r="AM137" s="73" t="s">
        <v>418</v>
      </c>
      <c r="AN137" s="58" t="s">
        <v>1452</v>
      </c>
      <c r="AO137" s="58"/>
      <c r="AP137" s="58"/>
      <c r="AQ137" s="76"/>
      <c r="AR137" s="76"/>
      <c r="AS137" s="58"/>
      <c r="AT137" s="58"/>
      <c r="AU137" s="58"/>
      <c r="AV137" s="58"/>
      <c r="AW137" s="76"/>
      <c r="AX137" s="76"/>
      <c r="AY137" s="58"/>
      <c r="AZ137" s="58"/>
      <c r="BA137" s="58"/>
      <c r="BB137" s="58"/>
      <c r="BC137" s="76"/>
      <c r="BD137" s="76"/>
      <c r="BE137" s="58"/>
      <c r="BF137" s="58"/>
      <c r="BG137" s="58"/>
      <c r="BH137" s="58"/>
      <c r="BI137" s="76"/>
      <c r="BJ137" s="76"/>
      <c r="BK137" s="58"/>
      <c r="BL137" s="58"/>
      <c r="BM137" s="58"/>
      <c r="BN137" s="58"/>
      <c r="BO137" s="76"/>
      <c r="BP137" s="76"/>
      <c r="BQ137" s="58"/>
      <c r="BR137" s="58"/>
      <c r="BS137" s="58"/>
      <c r="BT137" s="58"/>
      <c r="BU137" s="76"/>
      <c r="BV137" s="76"/>
      <c r="BW137" s="76" t="s">
        <v>856</v>
      </c>
      <c r="BX137" s="58" t="s">
        <v>1461</v>
      </c>
      <c r="BY137" s="58"/>
      <c r="BZ137" s="58"/>
      <c r="CA137" s="35" t="s">
        <v>857</v>
      </c>
      <c r="CB137" s="134"/>
      <c r="CC137" s="35">
        <v>2020</v>
      </c>
      <c r="CD137" s="35"/>
      <c r="CE137" s="35" t="s">
        <v>520</v>
      </c>
    </row>
    <row r="138" s="18" customFormat="1" ht="49.5" spans="1:83">
      <c r="A138" s="37"/>
      <c r="B138" s="36">
        <v>213</v>
      </c>
      <c r="C138" s="225" t="s">
        <v>98</v>
      </c>
      <c r="D138" s="36">
        <v>99</v>
      </c>
      <c r="E138" s="226" t="s">
        <v>308</v>
      </c>
      <c r="F138" s="227" t="s">
        <v>751</v>
      </c>
      <c r="G138" s="228" t="s">
        <v>840</v>
      </c>
      <c r="H138" s="228" t="s">
        <v>841</v>
      </c>
      <c r="I138" s="102">
        <v>1.5</v>
      </c>
      <c r="J138" s="102">
        <v>1.5</v>
      </c>
      <c r="K138" s="76"/>
      <c r="L138" s="76"/>
      <c r="M138" s="76"/>
      <c r="N138" s="76"/>
      <c r="O138" s="76"/>
      <c r="P138" s="76"/>
      <c r="Q138" s="76"/>
      <c r="R138" s="73" t="s">
        <v>1460</v>
      </c>
      <c r="S138" s="58"/>
      <c r="T138" s="35"/>
      <c r="U138" s="58"/>
      <c r="V138" s="58"/>
      <c r="W138" s="58"/>
      <c r="X138" s="58"/>
      <c r="Y138" s="76"/>
      <c r="Z138" s="76"/>
      <c r="AA138" s="58"/>
      <c r="AB138" s="58"/>
      <c r="AC138" s="58"/>
      <c r="AD138" s="58"/>
      <c r="AE138" s="76"/>
      <c r="AF138" s="76"/>
      <c r="AG138" s="58"/>
      <c r="AH138" s="58"/>
      <c r="AI138" s="58"/>
      <c r="AJ138" s="58"/>
      <c r="AK138" s="76"/>
      <c r="AL138" s="76"/>
      <c r="AM138" s="73" t="s">
        <v>424</v>
      </c>
      <c r="AN138" s="58" t="s">
        <v>1454</v>
      </c>
      <c r="AO138" s="58"/>
      <c r="AP138" s="58"/>
      <c r="AQ138" s="76"/>
      <c r="AR138" s="76"/>
      <c r="AS138" s="58"/>
      <c r="AT138" s="58"/>
      <c r="AU138" s="58"/>
      <c r="AV138" s="58"/>
      <c r="AW138" s="76"/>
      <c r="AX138" s="76"/>
      <c r="AY138" s="58"/>
      <c r="AZ138" s="58"/>
      <c r="BA138" s="58"/>
      <c r="BB138" s="58"/>
      <c r="BC138" s="76"/>
      <c r="BD138" s="76"/>
      <c r="BE138" s="58"/>
      <c r="BF138" s="58"/>
      <c r="BG138" s="58"/>
      <c r="BH138" s="58"/>
      <c r="BI138" s="76"/>
      <c r="BJ138" s="76"/>
      <c r="BK138" s="58"/>
      <c r="BL138" s="58"/>
      <c r="BM138" s="58"/>
      <c r="BN138" s="58"/>
      <c r="BO138" s="76"/>
      <c r="BP138" s="76"/>
      <c r="BQ138" s="58"/>
      <c r="BR138" s="58"/>
      <c r="BS138" s="58"/>
      <c r="BT138" s="58"/>
      <c r="BU138" s="76"/>
      <c r="BV138" s="76"/>
      <c r="BW138" s="76" t="s">
        <v>856</v>
      </c>
      <c r="BX138" s="58" t="s">
        <v>1461</v>
      </c>
      <c r="BY138" s="58"/>
      <c r="BZ138" s="58"/>
      <c r="CA138" s="35" t="s">
        <v>857</v>
      </c>
      <c r="CB138" s="135"/>
      <c r="CC138" s="35">
        <v>2020</v>
      </c>
      <c r="CD138" s="35"/>
      <c r="CE138" s="35" t="s">
        <v>520</v>
      </c>
    </row>
    <row r="139" s="18" customFormat="1" ht="40.5" spans="1:83">
      <c r="A139" s="37"/>
      <c r="B139" s="36">
        <v>211</v>
      </c>
      <c r="C139" s="225" t="s">
        <v>1462</v>
      </c>
      <c r="D139" s="36">
        <v>99</v>
      </c>
      <c r="E139" s="226" t="s">
        <v>306</v>
      </c>
      <c r="F139" s="227" t="s">
        <v>755</v>
      </c>
      <c r="G139" s="228" t="s">
        <v>840</v>
      </c>
      <c r="H139" s="228" t="s">
        <v>841</v>
      </c>
      <c r="I139" s="102">
        <v>12</v>
      </c>
      <c r="J139" s="102">
        <v>12</v>
      </c>
      <c r="K139" s="76"/>
      <c r="L139" s="76"/>
      <c r="M139" s="76"/>
      <c r="N139" s="76"/>
      <c r="O139" s="76"/>
      <c r="P139" s="76"/>
      <c r="Q139" s="76"/>
      <c r="R139" s="97"/>
      <c r="S139" s="97"/>
      <c r="T139" s="35"/>
      <c r="U139" s="97"/>
      <c r="V139" s="97"/>
      <c r="W139" s="97"/>
      <c r="X139" s="97"/>
      <c r="Y139" s="76"/>
      <c r="Z139" s="76"/>
      <c r="AA139" s="97"/>
      <c r="AB139" s="97"/>
      <c r="AC139" s="97"/>
      <c r="AD139" s="97"/>
      <c r="AE139" s="76"/>
      <c r="AF139" s="76"/>
      <c r="AG139" s="97"/>
      <c r="AH139" s="97"/>
      <c r="AI139" s="97"/>
      <c r="AJ139" s="97"/>
      <c r="AK139" s="76"/>
      <c r="AL139" s="76"/>
      <c r="AM139" s="97"/>
      <c r="AN139" s="102"/>
      <c r="AO139" s="97"/>
      <c r="AP139" s="97"/>
      <c r="AQ139" s="76"/>
      <c r="AR139" s="76"/>
      <c r="AS139" s="97"/>
      <c r="AT139" s="97"/>
      <c r="AU139" s="97"/>
      <c r="AV139" s="97"/>
      <c r="AW139" s="76"/>
      <c r="AX139" s="76"/>
      <c r="AY139" s="97"/>
      <c r="AZ139" s="97"/>
      <c r="BA139" s="97"/>
      <c r="BB139" s="97"/>
      <c r="BC139" s="76"/>
      <c r="BD139" s="76"/>
      <c r="BE139" s="97"/>
      <c r="BF139" s="97"/>
      <c r="BG139" s="97"/>
      <c r="BH139" s="97"/>
      <c r="BI139" s="76"/>
      <c r="BJ139" s="76"/>
      <c r="BK139" s="97"/>
      <c r="BL139" s="97"/>
      <c r="BM139" s="97"/>
      <c r="BN139" s="97"/>
      <c r="BO139" s="76"/>
      <c r="BP139" s="76"/>
      <c r="BQ139" s="97"/>
      <c r="BR139" s="97"/>
      <c r="BS139" s="97"/>
      <c r="BT139" s="97"/>
      <c r="BU139" s="76"/>
      <c r="BV139" s="76"/>
      <c r="BW139" s="76"/>
      <c r="BX139" s="97"/>
      <c r="BY139" s="97"/>
      <c r="BZ139" s="97"/>
      <c r="CA139" s="35"/>
      <c r="CB139" s="76"/>
      <c r="CC139" s="35">
        <v>2020</v>
      </c>
      <c r="CD139" s="35"/>
      <c r="CE139" s="35" t="s">
        <v>520</v>
      </c>
    </row>
    <row r="140" s="18" customFormat="1" ht="87" spans="1:83">
      <c r="A140" s="37"/>
      <c r="B140" s="36">
        <v>211</v>
      </c>
      <c r="C140" s="225" t="s">
        <v>1449</v>
      </c>
      <c r="D140" s="225" t="s">
        <v>96</v>
      </c>
      <c r="E140" s="226" t="s">
        <v>309</v>
      </c>
      <c r="F140" s="227" t="s">
        <v>741</v>
      </c>
      <c r="G140" s="228" t="s">
        <v>840</v>
      </c>
      <c r="H140" s="228" t="s">
        <v>841</v>
      </c>
      <c r="I140" s="102">
        <v>7.55</v>
      </c>
      <c r="J140" s="102">
        <v>7.55</v>
      </c>
      <c r="K140" s="76"/>
      <c r="L140" s="76"/>
      <c r="M140" s="76"/>
      <c r="N140" s="76"/>
      <c r="O140" s="76"/>
      <c r="P140" s="76"/>
      <c r="Q140" s="76"/>
      <c r="R140" s="58" t="s">
        <v>1463</v>
      </c>
      <c r="S140" s="58"/>
      <c r="T140" s="35"/>
      <c r="U140" s="73" t="s">
        <v>1464</v>
      </c>
      <c r="V140" s="58" t="s">
        <v>1465</v>
      </c>
      <c r="W140" s="58"/>
      <c r="X140" s="58"/>
      <c r="Y140" s="76"/>
      <c r="Z140" s="76"/>
      <c r="AA140" s="58" t="s">
        <v>1466</v>
      </c>
      <c r="AB140" s="58" t="s">
        <v>1467</v>
      </c>
      <c r="AC140" s="58"/>
      <c r="AD140" s="58"/>
      <c r="AE140" s="76"/>
      <c r="AF140" s="76"/>
      <c r="AG140" s="58"/>
      <c r="AH140" s="58"/>
      <c r="AI140" s="58"/>
      <c r="AJ140" s="58"/>
      <c r="AK140" s="76"/>
      <c r="AL140" s="76"/>
      <c r="AM140" s="114"/>
      <c r="AN140" s="114"/>
      <c r="AO140" s="58"/>
      <c r="AP140" s="58"/>
      <c r="AQ140" s="76"/>
      <c r="AR140" s="76"/>
      <c r="AS140" s="58"/>
      <c r="AT140" s="58"/>
      <c r="AU140" s="58"/>
      <c r="AV140" s="58"/>
      <c r="AW140" s="76"/>
      <c r="AX140" s="76"/>
      <c r="AY140" s="58"/>
      <c r="AZ140" s="58"/>
      <c r="BA140" s="58"/>
      <c r="BB140" s="58"/>
      <c r="BC140" s="76"/>
      <c r="BD140" s="76"/>
      <c r="BE140" s="58"/>
      <c r="BF140" s="58"/>
      <c r="BG140" s="58"/>
      <c r="BH140" s="58"/>
      <c r="BI140" s="76"/>
      <c r="BJ140" s="76"/>
      <c r="BK140" s="58"/>
      <c r="BL140" s="58"/>
      <c r="BM140" s="58"/>
      <c r="BN140" s="58"/>
      <c r="BO140" s="76"/>
      <c r="BP140" s="76"/>
      <c r="BQ140" s="58"/>
      <c r="BR140" s="58"/>
      <c r="BS140" s="58"/>
      <c r="BT140" s="58"/>
      <c r="BU140" s="76"/>
      <c r="BV140" s="76"/>
      <c r="BW140" s="76" t="s">
        <v>856</v>
      </c>
      <c r="BX140" s="58" t="s">
        <v>1468</v>
      </c>
      <c r="BY140" s="58"/>
      <c r="BZ140" s="58"/>
      <c r="CA140" s="35" t="s">
        <v>857</v>
      </c>
      <c r="CB140" s="76"/>
      <c r="CC140" s="35">
        <v>2020</v>
      </c>
      <c r="CD140" s="35"/>
      <c r="CE140" s="35" t="s">
        <v>520</v>
      </c>
    </row>
    <row r="141" s="18" customFormat="1" ht="48.75" spans="1:83">
      <c r="A141" s="37"/>
      <c r="B141" s="36">
        <v>211</v>
      </c>
      <c r="C141" s="225" t="s">
        <v>1462</v>
      </c>
      <c r="D141" s="225" t="s">
        <v>1469</v>
      </c>
      <c r="E141" s="226" t="s">
        <v>305</v>
      </c>
      <c r="F141" s="229" t="s">
        <v>753</v>
      </c>
      <c r="G141" s="228" t="s">
        <v>840</v>
      </c>
      <c r="H141" s="228" t="s">
        <v>841</v>
      </c>
      <c r="I141" s="102">
        <v>100</v>
      </c>
      <c r="J141" s="102">
        <v>100</v>
      </c>
      <c r="K141" s="76"/>
      <c r="L141" s="76"/>
      <c r="M141" s="76"/>
      <c r="N141" s="76"/>
      <c r="O141" s="76"/>
      <c r="P141" s="76"/>
      <c r="Q141" s="76"/>
      <c r="R141" s="231" t="s">
        <v>1470</v>
      </c>
      <c r="S141" s="94"/>
      <c r="T141" s="35"/>
      <c r="U141" s="94"/>
      <c r="V141" s="94"/>
      <c r="W141" s="94"/>
      <c r="X141" s="94"/>
      <c r="Y141" s="76"/>
      <c r="Z141" s="76"/>
      <c r="AA141" s="94"/>
      <c r="AB141" s="94"/>
      <c r="AC141" s="94"/>
      <c r="AD141" s="94"/>
      <c r="AE141" s="76"/>
      <c r="AF141" s="76"/>
      <c r="AG141" s="94"/>
      <c r="AH141" s="94"/>
      <c r="AI141" s="94"/>
      <c r="AJ141" s="94"/>
      <c r="AK141" s="76"/>
      <c r="AL141" s="76"/>
      <c r="AM141" s="94"/>
      <c r="AN141" s="94"/>
      <c r="AO141" s="94"/>
      <c r="AP141" s="94"/>
      <c r="AQ141" s="76"/>
      <c r="AR141" s="76"/>
      <c r="AS141" s="94"/>
      <c r="AT141" s="94"/>
      <c r="AU141" s="94"/>
      <c r="AV141" s="94"/>
      <c r="AW141" s="76"/>
      <c r="AX141" s="76"/>
      <c r="AY141" s="94"/>
      <c r="AZ141" s="94"/>
      <c r="BA141" s="94"/>
      <c r="BB141" s="94"/>
      <c r="BC141" s="76"/>
      <c r="BD141" s="76"/>
      <c r="BE141" s="94"/>
      <c r="BF141" s="94"/>
      <c r="BG141" s="94"/>
      <c r="BH141" s="94"/>
      <c r="BI141" s="76"/>
      <c r="BJ141" s="76"/>
      <c r="BK141" s="94"/>
      <c r="BL141" s="94"/>
      <c r="BM141" s="94"/>
      <c r="BN141" s="94"/>
      <c r="BO141" s="76"/>
      <c r="BP141" s="76"/>
      <c r="BQ141" s="58"/>
      <c r="BR141" s="58"/>
      <c r="BS141" s="58"/>
      <c r="BT141" s="94"/>
      <c r="BU141" s="76"/>
      <c r="BV141" s="76"/>
      <c r="BW141" s="76" t="s">
        <v>856</v>
      </c>
      <c r="BX141" s="184" t="s">
        <v>1471</v>
      </c>
      <c r="BY141" s="94"/>
      <c r="BZ141" s="58"/>
      <c r="CA141" s="35" t="s">
        <v>857</v>
      </c>
      <c r="CB141" s="76"/>
      <c r="CC141" s="35">
        <v>2020</v>
      </c>
      <c r="CD141" s="35"/>
      <c r="CE141" s="35" t="s">
        <v>520</v>
      </c>
    </row>
    <row r="142" s="18" customFormat="1" ht="40.5" spans="1:83">
      <c r="A142" s="37"/>
      <c r="B142" s="36">
        <v>211</v>
      </c>
      <c r="C142" s="225" t="s">
        <v>1462</v>
      </c>
      <c r="D142" s="225" t="s">
        <v>112</v>
      </c>
      <c r="E142" s="226" t="s">
        <v>305</v>
      </c>
      <c r="F142" s="229" t="s">
        <v>735</v>
      </c>
      <c r="G142" s="228" t="s">
        <v>840</v>
      </c>
      <c r="H142" s="228" t="s">
        <v>841</v>
      </c>
      <c r="I142" s="102">
        <v>390</v>
      </c>
      <c r="J142" s="102">
        <v>390</v>
      </c>
      <c r="K142" s="76"/>
      <c r="L142" s="76"/>
      <c r="M142" s="76"/>
      <c r="N142" s="76"/>
      <c r="O142" s="76"/>
      <c r="P142" s="76"/>
      <c r="Q142" s="76"/>
      <c r="R142" s="58" t="s">
        <v>1470</v>
      </c>
      <c r="S142" s="94"/>
      <c r="T142" s="35"/>
      <c r="U142" s="94"/>
      <c r="V142" s="94"/>
      <c r="W142" s="94"/>
      <c r="X142" s="94"/>
      <c r="Y142" s="76"/>
      <c r="Z142" s="76"/>
      <c r="AA142" s="94"/>
      <c r="AB142" s="94"/>
      <c r="AC142" s="94"/>
      <c r="AD142" s="94"/>
      <c r="AE142" s="76"/>
      <c r="AF142" s="76"/>
      <c r="AG142" s="94"/>
      <c r="AH142" s="94"/>
      <c r="AI142" s="94"/>
      <c r="AJ142" s="94"/>
      <c r="AK142" s="76"/>
      <c r="AL142" s="76"/>
      <c r="AM142" s="94"/>
      <c r="AN142" s="94"/>
      <c r="AO142" s="94"/>
      <c r="AP142" s="94"/>
      <c r="AQ142" s="76"/>
      <c r="AR142" s="76"/>
      <c r="AS142" s="94"/>
      <c r="AT142" s="94"/>
      <c r="AU142" s="94"/>
      <c r="AV142" s="94"/>
      <c r="AW142" s="76"/>
      <c r="AX142" s="76"/>
      <c r="AY142" s="94"/>
      <c r="AZ142" s="94"/>
      <c r="BA142" s="94"/>
      <c r="BB142" s="94"/>
      <c r="BC142" s="76"/>
      <c r="BD142" s="76"/>
      <c r="BE142" s="201"/>
      <c r="BF142" s="201"/>
      <c r="BG142" s="94"/>
      <c r="BH142" s="94"/>
      <c r="BI142" s="76"/>
      <c r="BJ142" s="76"/>
      <c r="BK142" s="94"/>
      <c r="BL142" s="94"/>
      <c r="BM142" s="94"/>
      <c r="BN142" s="94"/>
      <c r="BO142" s="76"/>
      <c r="BP142" s="76"/>
      <c r="BQ142" s="58"/>
      <c r="BR142" s="58"/>
      <c r="BS142" s="58"/>
      <c r="BT142" s="94"/>
      <c r="BU142" s="76"/>
      <c r="BV142" s="76"/>
      <c r="BW142" s="76" t="s">
        <v>856</v>
      </c>
      <c r="BX142" s="233" t="s">
        <v>1472</v>
      </c>
      <c r="BY142" s="94"/>
      <c r="BZ142" s="58"/>
      <c r="CA142" s="35" t="s">
        <v>857</v>
      </c>
      <c r="CB142" s="76"/>
      <c r="CC142" s="35">
        <v>2020</v>
      </c>
      <c r="CD142" s="35"/>
      <c r="CE142" s="35" t="s">
        <v>520</v>
      </c>
    </row>
    <row r="143" s="18" customFormat="1" ht="240" spans="1:83">
      <c r="A143" s="37"/>
      <c r="B143" s="36">
        <v>211</v>
      </c>
      <c r="C143" s="225" t="s">
        <v>1462</v>
      </c>
      <c r="D143" s="225" t="s">
        <v>112</v>
      </c>
      <c r="E143" s="226" t="s">
        <v>305</v>
      </c>
      <c r="F143" s="229" t="s">
        <v>745</v>
      </c>
      <c r="G143" s="228" t="s">
        <v>840</v>
      </c>
      <c r="H143" s="228" t="s">
        <v>841</v>
      </c>
      <c r="I143" s="102">
        <v>280</v>
      </c>
      <c r="J143" s="102">
        <v>280</v>
      </c>
      <c r="K143" s="76"/>
      <c r="L143" s="76"/>
      <c r="M143" s="76"/>
      <c r="N143" s="76"/>
      <c r="O143" s="76"/>
      <c r="P143" s="76"/>
      <c r="Q143" s="76"/>
      <c r="R143" s="58" t="s">
        <v>1473</v>
      </c>
      <c r="S143" s="58"/>
      <c r="T143" s="35"/>
      <c r="U143" s="58"/>
      <c r="V143" s="58"/>
      <c r="W143" s="58"/>
      <c r="X143" s="58"/>
      <c r="Y143" s="76"/>
      <c r="Z143" s="76"/>
      <c r="AA143" s="58"/>
      <c r="AB143" s="58"/>
      <c r="AC143" s="58"/>
      <c r="AD143" s="58"/>
      <c r="AE143" s="76"/>
      <c r="AF143" s="76"/>
      <c r="AG143" s="58"/>
      <c r="AH143" s="58"/>
      <c r="AI143" s="58"/>
      <c r="AJ143" s="58"/>
      <c r="AK143" s="76"/>
      <c r="AL143" s="76"/>
      <c r="AM143" s="58"/>
      <c r="AN143" s="58"/>
      <c r="AO143" s="58"/>
      <c r="AP143" s="58"/>
      <c r="AQ143" s="76"/>
      <c r="AR143" s="76"/>
      <c r="AS143" s="58"/>
      <c r="AT143" s="58"/>
      <c r="AU143" s="58"/>
      <c r="AV143" s="58"/>
      <c r="AW143" s="76"/>
      <c r="AX143" s="76"/>
      <c r="AY143" s="58"/>
      <c r="AZ143" s="58"/>
      <c r="BA143" s="58"/>
      <c r="BB143" s="58"/>
      <c r="BC143" s="76"/>
      <c r="BD143" s="76"/>
      <c r="BE143" s="58"/>
      <c r="BF143" s="58"/>
      <c r="BG143" s="58"/>
      <c r="BH143" s="58"/>
      <c r="BI143" s="76"/>
      <c r="BJ143" s="76"/>
      <c r="BK143" s="58"/>
      <c r="BL143" s="58"/>
      <c r="BM143" s="58"/>
      <c r="BN143" s="58"/>
      <c r="BO143" s="76"/>
      <c r="BP143" s="76"/>
      <c r="BQ143" s="58"/>
      <c r="BR143" s="58"/>
      <c r="BS143" s="58"/>
      <c r="BT143" s="58"/>
      <c r="BU143" s="76"/>
      <c r="BV143" s="76"/>
      <c r="BW143" s="76" t="s">
        <v>856</v>
      </c>
      <c r="BX143" s="73" t="s">
        <v>1474</v>
      </c>
      <c r="BY143" s="58"/>
      <c r="BZ143" s="58"/>
      <c r="CA143" s="35" t="s">
        <v>857</v>
      </c>
      <c r="CB143" s="76"/>
      <c r="CC143" s="35">
        <v>2020</v>
      </c>
      <c r="CD143" s="35"/>
      <c r="CE143" s="35" t="s">
        <v>520</v>
      </c>
    </row>
    <row r="144" s="18" customFormat="1" ht="40.5" spans="1:83">
      <c r="A144" s="37"/>
      <c r="B144" s="36">
        <v>211</v>
      </c>
      <c r="C144" s="225" t="s">
        <v>1462</v>
      </c>
      <c r="D144" s="225" t="s">
        <v>112</v>
      </c>
      <c r="E144" s="226" t="s">
        <v>305</v>
      </c>
      <c r="F144" s="229" t="s">
        <v>747</v>
      </c>
      <c r="G144" s="228" t="s">
        <v>840</v>
      </c>
      <c r="H144" s="228" t="s">
        <v>841</v>
      </c>
      <c r="I144" s="102">
        <v>160</v>
      </c>
      <c r="J144" s="102">
        <v>160</v>
      </c>
      <c r="K144" s="76"/>
      <c r="L144" s="76"/>
      <c r="M144" s="76"/>
      <c r="N144" s="76"/>
      <c r="O144" s="76"/>
      <c r="P144" s="76"/>
      <c r="Q144" s="76"/>
      <c r="R144" s="95" t="s">
        <v>1475</v>
      </c>
      <c r="S144" s="96"/>
      <c r="T144" s="35"/>
      <c r="U144" s="96"/>
      <c r="V144" s="96"/>
      <c r="W144" s="96"/>
      <c r="X144" s="96"/>
      <c r="Y144" s="76"/>
      <c r="Z144" s="76"/>
      <c r="AA144" s="96"/>
      <c r="AB144" s="96"/>
      <c r="AC144" s="96"/>
      <c r="AD144" s="96"/>
      <c r="AE144" s="76"/>
      <c r="AF144" s="76"/>
      <c r="AG144" s="96"/>
      <c r="AH144" s="96"/>
      <c r="AI144" s="96"/>
      <c r="AJ144" s="96"/>
      <c r="AK144" s="76"/>
      <c r="AL144" s="76"/>
      <c r="AM144" s="58"/>
      <c r="AN144" s="96"/>
      <c r="AO144" s="96"/>
      <c r="AP144" s="96"/>
      <c r="AQ144" s="76"/>
      <c r="AR144" s="76"/>
      <c r="AS144" s="96"/>
      <c r="AT144" s="96"/>
      <c r="AU144" s="96"/>
      <c r="AV144" s="96"/>
      <c r="AW144" s="76"/>
      <c r="AX144" s="76"/>
      <c r="AY144" s="96"/>
      <c r="AZ144" s="96"/>
      <c r="BA144" s="96"/>
      <c r="BB144" s="96"/>
      <c r="BC144" s="76"/>
      <c r="BD144" s="76"/>
      <c r="BE144" s="96"/>
      <c r="BF144" s="96"/>
      <c r="BG144" s="96"/>
      <c r="BH144" s="96"/>
      <c r="BI144" s="76"/>
      <c r="BJ144" s="76"/>
      <c r="BK144" s="96"/>
      <c r="BL144" s="96"/>
      <c r="BM144" s="96"/>
      <c r="BN144" s="96"/>
      <c r="BO144" s="76"/>
      <c r="BP144" s="76"/>
      <c r="BQ144" s="58"/>
      <c r="BR144" s="58"/>
      <c r="BS144" s="58"/>
      <c r="BT144" s="96"/>
      <c r="BU144" s="76"/>
      <c r="BV144" s="76"/>
      <c r="BW144" s="76" t="s">
        <v>856</v>
      </c>
      <c r="BX144" s="95" t="s">
        <v>1476</v>
      </c>
      <c r="BY144" s="96"/>
      <c r="BZ144" s="58"/>
      <c r="CA144" s="35" t="s">
        <v>857</v>
      </c>
      <c r="CB144" s="76"/>
      <c r="CC144" s="35">
        <v>2020</v>
      </c>
      <c r="CD144" s="35"/>
      <c r="CE144" s="35" t="s">
        <v>520</v>
      </c>
    </row>
    <row r="145" s="18" customFormat="1" ht="48" spans="1:83">
      <c r="A145" s="44"/>
      <c r="B145" s="36">
        <v>211</v>
      </c>
      <c r="C145" s="225" t="s">
        <v>1462</v>
      </c>
      <c r="D145" s="225" t="s">
        <v>112</v>
      </c>
      <c r="E145" s="226" t="s">
        <v>305</v>
      </c>
      <c r="F145" s="229" t="s">
        <v>733</v>
      </c>
      <c r="G145" s="228" t="s">
        <v>840</v>
      </c>
      <c r="H145" s="228" t="s">
        <v>841</v>
      </c>
      <c r="I145" s="102">
        <v>490</v>
      </c>
      <c r="J145" s="102">
        <v>490</v>
      </c>
      <c r="K145" s="76"/>
      <c r="L145" s="76"/>
      <c r="M145" s="76"/>
      <c r="N145" s="76"/>
      <c r="O145" s="76"/>
      <c r="P145" s="76"/>
      <c r="Q145" s="76"/>
      <c r="R145" s="95" t="s">
        <v>1477</v>
      </c>
      <c r="S145" s="96"/>
      <c r="T145" s="35"/>
      <c r="U145" s="96"/>
      <c r="V145" s="96"/>
      <c r="W145" s="96"/>
      <c r="X145" s="96"/>
      <c r="Y145" s="76"/>
      <c r="Z145" s="76"/>
      <c r="AA145" s="96"/>
      <c r="AB145" s="96"/>
      <c r="AC145" s="96"/>
      <c r="AD145" s="96"/>
      <c r="AE145" s="76"/>
      <c r="AF145" s="76"/>
      <c r="AG145" s="96"/>
      <c r="AH145" s="96"/>
      <c r="AI145" s="96"/>
      <c r="AJ145" s="96"/>
      <c r="AK145" s="76"/>
      <c r="AL145" s="76"/>
      <c r="AM145" s="58"/>
      <c r="AN145" s="96"/>
      <c r="AO145" s="96"/>
      <c r="AP145" s="96"/>
      <c r="AQ145" s="76"/>
      <c r="AR145" s="76"/>
      <c r="AS145" s="96"/>
      <c r="AT145" s="96"/>
      <c r="AU145" s="96"/>
      <c r="AV145" s="96"/>
      <c r="AW145" s="76"/>
      <c r="AX145" s="76"/>
      <c r="AY145" s="96"/>
      <c r="AZ145" s="96"/>
      <c r="BA145" s="96"/>
      <c r="BB145" s="96"/>
      <c r="BC145" s="76"/>
      <c r="BD145" s="76"/>
      <c r="BE145" s="96"/>
      <c r="BF145" s="96"/>
      <c r="BG145" s="96"/>
      <c r="BH145" s="96"/>
      <c r="BI145" s="76"/>
      <c r="BJ145" s="76"/>
      <c r="BK145" s="96"/>
      <c r="BL145" s="96"/>
      <c r="BM145" s="96"/>
      <c r="BN145" s="96"/>
      <c r="BO145" s="76"/>
      <c r="BP145" s="76"/>
      <c r="BQ145" s="58"/>
      <c r="BR145" s="58"/>
      <c r="BS145" s="58"/>
      <c r="BT145" s="96"/>
      <c r="BU145" s="76"/>
      <c r="BV145" s="76"/>
      <c r="BW145" s="76" t="s">
        <v>856</v>
      </c>
      <c r="BX145" s="95" t="s">
        <v>1476</v>
      </c>
      <c r="BY145" s="96"/>
      <c r="BZ145" s="58"/>
      <c r="CA145" s="35" t="s">
        <v>857</v>
      </c>
      <c r="CB145" s="76"/>
      <c r="CC145" s="35">
        <v>2020</v>
      </c>
      <c r="CD145" s="35"/>
      <c r="CE145" s="35" t="s">
        <v>520</v>
      </c>
    </row>
  </sheetData>
  <mergeCells count="93">
    <mergeCell ref="A1:CE1"/>
    <mergeCell ref="A2:R2"/>
    <mergeCell ref="CB2:CE2"/>
    <mergeCell ref="B3:E3"/>
    <mergeCell ref="J3:Q3"/>
    <mergeCell ref="R3:T3"/>
    <mergeCell ref="U3:AR3"/>
    <mergeCell ref="AS3:BP3"/>
    <mergeCell ref="BQ3:BV3"/>
    <mergeCell ref="BX3:BZ3"/>
    <mergeCell ref="U4:Z4"/>
    <mergeCell ref="AA4:AF4"/>
    <mergeCell ref="AG4:AL4"/>
    <mergeCell ref="AM4:AR4"/>
    <mergeCell ref="AS4:AX4"/>
    <mergeCell ref="AY4:BD4"/>
    <mergeCell ref="BE4:BJ4"/>
    <mergeCell ref="BK4:BP4"/>
    <mergeCell ref="BQ4:BV4"/>
    <mergeCell ref="U5:V5"/>
    <mergeCell ref="W5:X5"/>
    <mergeCell ref="Y5:Z5"/>
    <mergeCell ref="AA5:AB5"/>
    <mergeCell ref="AC5:AD5"/>
    <mergeCell ref="AE5:AF5"/>
    <mergeCell ref="AG5:AH5"/>
    <mergeCell ref="AI5:AJ5"/>
    <mergeCell ref="AK5:AL5"/>
    <mergeCell ref="AM5:AN5"/>
    <mergeCell ref="AO5:AP5"/>
    <mergeCell ref="AQ5:AR5"/>
    <mergeCell ref="AS5:AT5"/>
    <mergeCell ref="AU5:AV5"/>
    <mergeCell ref="AW5:AX5"/>
    <mergeCell ref="AY5:AZ5"/>
    <mergeCell ref="BA5:BB5"/>
    <mergeCell ref="BC5:BD5"/>
    <mergeCell ref="BE5:BF5"/>
    <mergeCell ref="BG5:BH5"/>
    <mergeCell ref="BI5:BJ5"/>
    <mergeCell ref="BK5:BL5"/>
    <mergeCell ref="BM5:BN5"/>
    <mergeCell ref="BO5:BP5"/>
    <mergeCell ref="BQ5:BR5"/>
    <mergeCell ref="BS5:BT5"/>
    <mergeCell ref="BU5:BV5"/>
    <mergeCell ref="A3:A6"/>
    <mergeCell ref="A8:A19"/>
    <mergeCell ref="A20:A39"/>
    <mergeCell ref="A40:A41"/>
    <mergeCell ref="A42:A45"/>
    <mergeCell ref="A46:A50"/>
    <mergeCell ref="A51:A57"/>
    <mergeCell ref="A59:A63"/>
    <mergeCell ref="A64:A65"/>
    <mergeCell ref="A66:A79"/>
    <mergeCell ref="A80:A93"/>
    <mergeCell ref="A94:A109"/>
    <mergeCell ref="A110:A114"/>
    <mergeCell ref="A115:A118"/>
    <mergeCell ref="A119:A122"/>
    <mergeCell ref="A123:A126"/>
    <mergeCell ref="A127:A128"/>
    <mergeCell ref="A129:A133"/>
    <mergeCell ref="A134:A145"/>
    <mergeCell ref="B4:B6"/>
    <mergeCell ref="C4:C6"/>
    <mergeCell ref="D4:D6"/>
    <mergeCell ref="E4:E6"/>
    <mergeCell ref="F3:F6"/>
    <mergeCell ref="G3:G6"/>
    <mergeCell ref="H3:H6"/>
    <mergeCell ref="I3:I6"/>
    <mergeCell ref="J4:J6"/>
    <mergeCell ref="K4:K6"/>
    <mergeCell ref="L4:L6"/>
    <mergeCell ref="M4:M6"/>
    <mergeCell ref="N4:N6"/>
    <mergeCell ref="O4:O6"/>
    <mergeCell ref="P4:P6"/>
    <mergeCell ref="Q4:Q6"/>
    <mergeCell ref="R4:R6"/>
    <mergeCell ref="S4:S6"/>
    <mergeCell ref="T4:T6"/>
    <mergeCell ref="BW3:BW6"/>
    <mergeCell ref="BX4:BX6"/>
    <mergeCell ref="BY4:BY6"/>
    <mergeCell ref="BZ4:BZ6"/>
    <mergeCell ref="CA3:CA6"/>
    <mergeCell ref="CB3:CB6"/>
    <mergeCell ref="CC3:CC6"/>
    <mergeCell ref="CD3:CD6"/>
    <mergeCell ref="CE3:CE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F18" sqref="F18"/>
    </sheetView>
  </sheetViews>
  <sheetFormatPr defaultColWidth="9" defaultRowHeight="14.25" outlineLevelCol="3"/>
  <cols>
    <col min="1" max="1" width="51.5" customWidth="1"/>
    <col min="2" max="2" width="38.625" customWidth="1"/>
    <col min="4" max="4" width="15" customWidth="1"/>
  </cols>
  <sheetData>
    <row r="1" ht="27" spans="1:2">
      <c r="A1" s="9" t="s">
        <v>1478</v>
      </c>
      <c r="B1" s="9"/>
    </row>
    <row r="3" ht="26.25" customHeight="1" spans="1:2">
      <c r="A3" s="10" t="s">
        <v>1479</v>
      </c>
      <c r="B3" s="11" t="s">
        <v>795</v>
      </c>
    </row>
    <row r="4" ht="26.25" customHeight="1" spans="1:2">
      <c r="A4" s="12" t="s">
        <v>1480</v>
      </c>
      <c r="B4" s="12" t="s">
        <v>1481</v>
      </c>
    </row>
    <row r="5" ht="26.25" customHeight="1" spans="1:2">
      <c r="A5" s="12" t="s">
        <v>1482</v>
      </c>
      <c r="B5" s="13">
        <f>B6+B7+B11</f>
        <v>24878</v>
      </c>
    </row>
    <row r="6" ht="26.25" customHeight="1" spans="1:2">
      <c r="A6" s="14" t="s">
        <v>1483</v>
      </c>
      <c r="B6" s="15">
        <v>12942</v>
      </c>
    </row>
    <row r="7" ht="26.25" customHeight="1" spans="1:4">
      <c r="A7" s="14" t="s">
        <v>1484</v>
      </c>
      <c r="B7" s="15">
        <f>B8+B9+B10</f>
        <v>11936</v>
      </c>
      <c r="D7" s="16"/>
    </row>
    <row r="8" ht="26.25" customHeight="1" spans="1:2">
      <c r="A8" s="14" t="s">
        <v>1485</v>
      </c>
      <c r="B8" s="15">
        <v>3946</v>
      </c>
    </row>
    <row r="9" ht="26.25" customHeight="1" spans="1:4">
      <c r="A9" s="14" t="s">
        <v>1486</v>
      </c>
      <c r="B9" s="15">
        <v>974</v>
      </c>
      <c r="D9" s="16"/>
    </row>
    <row r="10" ht="26.25" customHeight="1" spans="1:2">
      <c r="A10" s="14" t="s">
        <v>1487</v>
      </c>
      <c r="B10" s="15">
        <v>7016</v>
      </c>
    </row>
    <row r="11" ht="26.25" customHeight="1" spans="1:2">
      <c r="A11" s="14" t="s">
        <v>1488</v>
      </c>
      <c r="B11" s="15">
        <v>0</v>
      </c>
    </row>
    <row r="13" spans="2:2">
      <c r="B13" s="17"/>
    </row>
  </sheetData>
  <mergeCells count="1">
    <mergeCell ref="A1:B1"/>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C9" sqref="C9"/>
    </sheetView>
  </sheetViews>
  <sheetFormatPr defaultColWidth="9" defaultRowHeight="14.25" outlineLevelCol="2"/>
  <cols>
    <col min="1" max="3" width="29.625" customWidth="1"/>
  </cols>
  <sheetData>
    <row r="1" ht="25.5" spans="1:3">
      <c r="A1" s="1" t="s">
        <v>1489</v>
      </c>
      <c r="B1" s="1"/>
      <c r="C1" s="1"/>
    </row>
    <row r="2" spans="1:3">
      <c r="A2" s="2"/>
      <c r="B2" s="2"/>
      <c r="C2" s="3" t="s">
        <v>795</v>
      </c>
    </row>
    <row r="3" ht="36.75" customHeight="1" spans="1:3">
      <c r="A3" s="4" t="s">
        <v>1490</v>
      </c>
      <c r="B3" s="4" t="s">
        <v>1491</v>
      </c>
      <c r="C3" s="4" t="s">
        <v>1492</v>
      </c>
    </row>
    <row r="4" ht="36.75" customHeight="1" spans="1:3">
      <c r="A4" s="4" t="s">
        <v>90</v>
      </c>
      <c r="B4" s="5">
        <f>SUM(B5:B13)</f>
        <v>958.179119</v>
      </c>
      <c r="C4" s="4"/>
    </row>
    <row r="5" ht="36.75" customHeight="1" spans="1:3">
      <c r="A5" s="6" t="s">
        <v>1493</v>
      </c>
      <c r="B5" s="7">
        <f>4+7.01+5+0.84+6+7.8+2</f>
        <v>32.65</v>
      </c>
      <c r="C5" s="8"/>
    </row>
    <row r="6" ht="36.75" customHeight="1" spans="1:3">
      <c r="A6" s="6" t="s">
        <v>1494</v>
      </c>
      <c r="B6" s="7">
        <f>332+50+43.658719</f>
        <v>425.658719</v>
      </c>
      <c r="C6" s="8"/>
    </row>
    <row r="7" ht="36.75" customHeight="1" spans="1:3">
      <c r="A7" s="6" t="s">
        <v>1495</v>
      </c>
      <c r="B7" s="7">
        <f>5+40</f>
        <v>45</v>
      </c>
      <c r="C7" s="8"/>
    </row>
    <row r="8" ht="36.75" customHeight="1" spans="1:3">
      <c r="A8" s="6" t="s">
        <v>1496</v>
      </c>
      <c r="B8" s="7"/>
      <c r="C8" s="8"/>
    </row>
    <row r="9" ht="36.75" customHeight="1" spans="1:3">
      <c r="A9" s="6" t="s">
        <v>1497</v>
      </c>
      <c r="B9" s="7">
        <f>14+51+260.0314</f>
        <v>325.0314</v>
      </c>
      <c r="C9" s="8"/>
    </row>
    <row r="10" ht="36.75" customHeight="1" spans="1:3">
      <c r="A10" s="6" t="s">
        <v>1498</v>
      </c>
      <c r="B10" s="7"/>
      <c r="C10" s="8"/>
    </row>
    <row r="11" ht="36.75" customHeight="1" spans="1:3">
      <c r="A11" s="6" t="s">
        <v>1499</v>
      </c>
      <c r="B11" s="7"/>
      <c r="C11" s="8"/>
    </row>
    <row r="12" ht="36.75" customHeight="1" spans="1:3">
      <c r="A12" s="6" t="s">
        <v>1500</v>
      </c>
      <c r="B12" s="7">
        <f>50</f>
        <v>50</v>
      </c>
      <c r="C12" s="8"/>
    </row>
    <row r="13" ht="36.75" customHeight="1" spans="1:3">
      <c r="A13" s="6" t="s">
        <v>1501</v>
      </c>
      <c r="B13" s="7">
        <f>30+20+9.839+20</f>
        <v>79.839</v>
      </c>
      <c r="C13" s="8"/>
    </row>
  </sheetData>
  <mergeCells count="1">
    <mergeCell ref="A1:C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workbookViewId="0">
      <selection activeCell="E9" sqref="E9"/>
    </sheetView>
  </sheetViews>
  <sheetFormatPr defaultColWidth="9" defaultRowHeight="14.25" outlineLevelCol="5"/>
  <cols>
    <col min="1" max="1" width="40.625" style="276" customWidth="1"/>
    <col min="2" max="2" width="15.5" style="276" customWidth="1"/>
    <col min="3" max="3" width="25" style="276"/>
    <col min="4" max="4" width="28.125" style="276" customWidth="1"/>
    <col min="5" max="5" width="25.875" style="276" customWidth="1"/>
    <col min="6" max="6" width="17.25" style="276" customWidth="1"/>
    <col min="7" max="16384" width="9" style="276"/>
  </cols>
  <sheetData>
    <row r="1" ht="22.5" customHeight="1" spans="1:6">
      <c r="A1" s="277" t="s">
        <v>4</v>
      </c>
      <c r="B1" s="277"/>
      <c r="C1" s="277"/>
      <c r="D1" s="277"/>
      <c r="E1" s="277"/>
      <c r="F1" s="277"/>
    </row>
    <row r="2" customHeight="1" spans="1:6">
      <c r="A2" s="278"/>
      <c r="B2" s="278"/>
      <c r="C2" s="278"/>
      <c r="D2" s="278"/>
      <c r="E2" s="278"/>
      <c r="F2" s="279" t="s">
        <v>5</v>
      </c>
    </row>
    <row r="3" customHeight="1" spans="1:6">
      <c r="A3" s="278" t="s">
        <v>6</v>
      </c>
      <c r="B3" s="278"/>
      <c r="C3" s="278"/>
      <c r="D3" s="278"/>
      <c r="E3" s="278"/>
      <c r="F3" s="279" t="s">
        <v>7</v>
      </c>
    </row>
    <row r="4" ht="28.5" customHeight="1" spans="1:6">
      <c r="A4" s="238" t="s">
        <v>8</v>
      </c>
      <c r="B4" s="238"/>
      <c r="C4" s="238" t="s">
        <v>9</v>
      </c>
      <c r="D4" s="238"/>
      <c r="E4" s="238" t="s">
        <v>9</v>
      </c>
      <c r="F4" s="238"/>
    </row>
    <row r="5" ht="28.5" customHeight="1" spans="1:6">
      <c r="A5" s="238" t="s">
        <v>10</v>
      </c>
      <c r="B5" s="238" t="s">
        <v>11</v>
      </c>
      <c r="C5" s="238" t="s">
        <v>12</v>
      </c>
      <c r="D5" s="238" t="s">
        <v>11</v>
      </c>
      <c r="E5" s="238" t="s">
        <v>13</v>
      </c>
      <c r="F5" s="238" t="s">
        <v>11</v>
      </c>
    </row>
    <row r="6" s="245" customFormat="1" ht="21.75" customHeight="1" spans="1:6">
      <c r="A6" s="183" t="s">
        <v>14</v>
      </c>
      <c r="B6" s="291">
        <v>39000.989886</v>
      </c>
      <c r="C6" s="183" t="s">
        <v>15</v>
      </c>
      <c r="D6" s="291">
        <v>3763.433147</v>
      </c>
      <c r="E6" s="183" t="s">
        <v>16</v>
      </c>
      <c r="F6" s="291">
        <v>9578.2785</v>
      </c>
    </row>
    <row r="7" s="245" customFormat="1" ht="21.75" customHeight="1" spans="1:6">
      <c r="A7" s="183" t="s">
        <v>17</v>
      </c>
      <c r="B7" s="292">
        <v>0</v>
      </c>
      <c r="C7" s="183" t="s">
        <v>18</v>
      </c>
      <c r="D7" s="291">
        <v>1211.66088</v>
      </c>
      <c r="E7" s="183" t="s">
        <v>19</v>
      </c>
      <c r="F7" s="291">
        <v>0</v>
      </c>
    </row>
    <row r="8" s="245" customFormat="1" ht="21.75" customHeight="1" spans="1:6">
      <c r="A8" s="183" t="s">
        <v>20</v>
      </c>
      <c r="B8" s="292">
        <v>0</v>
      </c>
      <c r="C8" s="183" t="s">
        <v>21</v>
      </c>
      <c r="D8" s="291">
        <v>627.14</v>
      </c>
      <c r="E8" s="183" t="s">
        <v>22</v>
      </c>
      <c r="F8" s="291">
        <v>0</v>
      </c>
    </row>
    <row r="9" s="245" customFormat="1" ht="21.75" customHeight="1" spans="1:6">
      <c r="A9" s="183" t="s">
        <v>23</v>
      </c>
      <c r="B9" s="292">
        <v>0</v>
      </c>
      <c r="C9" s="183" t="s">
        <v>24</v>
      </c>
      <c r="D9" s="291">
        <v>11.1839</v>
      </c>
      <c r="E9" s="183" t="s">
        <v>25</v>
      </c>
      <c r="F9" s="291">
        <v>1119.0364</v>
      </c>
    </row>
    <row r="10" s="245" customFormat="1" ht="21.75" customHeight="1" spans="1:6">
      <c r="A10" s="183" t="s">
        <v>26</v>
      </c>
      <c r="B10" s="292">
        <v>0</v>
      </c>
      <c r="C10" s="183" t="s">
        <v>27</v>
      </c>
      <c r="D10" s="291">
        <v>38.6584</v>
      </c>
      <c r="E10" s="183" t="s">
        <v>28</v>
      </c>
      <c r="F10" s="291">
        <v>30.7</v>
      </c>
    </row>
    <row r="11" s="245" customFormat="1" ht="21.75" customHeight="1" spans="1:6">
      <c r="A11" s="183" t="s">
        <v>29</v>
      </c>
      <c r="B11" s="292">
        <v>0</v>
      </c>
      <c r="C11" s="183" t="s">
        <v>30</v>
      </c>
      <c r="D11" s="291">
        <v>656.221987</v>
      </c>
      <c r="E11" s="183" t="s">
        <v>31</v>
      </c>
      <c r="F11" s="291">
        <v>0</v>
      </c>
    </row>
    <row r="12" s="245" customFormat="1" ht="21.75" customHeight="1" spans="1:6">
      <c r="A12" s="183" t="s">
        <v>32</v>
      </c>
      <c r="B12" s="292">
        <v>0</v>
      </c>
      <c r="C12" s="183" t="s">
        <v>33</v>
      </c>
      <c r="D12" s="291">
        <v>253.90308</v>
      </c>
      <c r="E12" s="183" t="s">
        <v>34</v>
      </c>
      <c r="F12" s="291">
        <v>0</v>
      </c>
    </row>
    <row r="13" s="245" customFormat="1" ht="21.75" customHeight="1" spans="1:6">
      <c r="A13" s="183" t="s">
        <v>35</v>
      </c>
      <c r="B13" s="292">
        <v>0</v>
      </c>
      <c r="C13" s="183" t="s">
        <v>36</v>
      </c>
      <c r="D13" s="291">
        <v>927.6849</v>
      </c>
      <c r="E13" s="183" t="s">
        <v>37</v>
      </c>
      <c r="F13" s="291">
        <v>502.77446</v>
      </c>
    </row>
    <row r="14" s="245" customFormat="1" ht="21.75" customHeight="1" spans="1:6">
      <c r="A14" s="183"/>
      <c r="B14" s="292"/>
      <c r="C14" s="183" t="s">
        <v>38</v>
      </c>
      <c r="D14" s="291">
        <v>32569.67602</v>
      </c>
      <c r="E14" s="183" t="s">
        <v>39</v>
      </c>
      <c r="F14" s="291">
        <v>0</v>
      </c>
    </row>
    <row r="15" s="245" customFormat="1" ht="21.75" customHeight="1" spans="1:6">
      <c r="A15" s="183"/>
      <c r="B15" s="292"/>
      <c r="C15" s="183" t="s">
        <v>40</v>
      </c>
      <c r="D15" s="291">
        <v>5821.2304</v>
      </c>
      <c r="E15" s="183" t="s">
        <v>41</v>
      </c>
      <c r="F15" s="291">
        <v>227.377527</v>
      </c>
    </row>
    <row r="16" s="245" customFormat="1" ht="21.75" customHeight="1" spans="1:6">
      <c r="A16" s="183"/>
      <c r="B16" s="292"/>
      <c r="C16" s="183" t="s">
        <v>42</v>
      </c>
      <c r="D16" s="291">
        <v>5</v>
      </c>
      <c r="E16" s="183" t="s">
        <v>43</v>
      </c>
      <c r="F16" s="291">
        <v>8023.208</v>
      </c>
    </row>
    <row r="17" s="245" customFormat="1" ht="21.75" customHeight="1" spans="1:6">
      <c r="A17" s="183"/>
      <c r="B17" s="292"/>
      <c r="C17" s="183" t="s">
        <v>44</v>
      </c>
      <c r="D17" s="291">
        <v>255</v>
      </c>
      <c r="E17" s="183" t="s">
        <v>45</v>
      </c>
      <c r="F17" s="291">
        <v>12160.141119</v>
      </c>
    </row>
    <row r="18" s="245" customFormat="1" ht="21.75" customHeight="1" spans="1:6">
      <c r="A18" s="183"/>
      <c r="B18" s="292"/>
      <c r="C18" s="183" t="s">
        <v>46</v>
      </c>
      <c r="D18" s="291">
        <v>24.2</v>
      </c>
      <c r="E18" s="183" t="s">
        <v>47</v>
      </c>
      <c r="F18" s="291">
        <v>5</v>
      </c>
    </row>
    <row r="19" s="245" customFormat="1" ht="21.75" customHeight="1" spans="1:6">
      <c r="A19" s="183"/>
      <c r="B19" s="292"/>
      <c r="C19" s="183" t="s">
        <v>48</v>
      </c>
      <c r="D19" s="291">
        <v>40.7</v>
      </c>
      <c r="E19" s="183" t="s">
        <v>49</v>
      </c>
      <c r="F19" s="291">
        <v>0</v>
      </c>
    </row>
    <row r="20" s="245" customFormat="1" ht="21.75" customHeight="1" spans="1:6">
      <c r="A20" s="183"/>
      <c r="B20" s="292"/>
      <c r="C20" s="183" t="s">
        <v>50</v>
      </c>
      <c r="D20" s="291">
        <v>67</v>
      </c>
      <c r="E20" s="183" t="s">
        <v>51</v>
      </c>
      <c r="F20" s="291">
        <v>0</v>
      </c>
    </row>
    <row r="21" s="245" customFormat="1" ht="21.75" customHeight="1" spans="1:6">
      <c r="A21" s="183"/>
      <c r="B21" s="292"/>
      <c r="C21" s="183" t="s">
        <v>52</v>
      </c>
      <c r="D21" s="291">
        <v>55</v>
      </c>
      <c r="E21" s="183" t="s">
        <v>53</v>
      </c>
      <c r="F21" s="291">
        <v>0</v>
      </c>
    </row>
    <row r="22" s="245" customFormat="1" ht="21.75" customHeight="1" spans="1:6">
      <c r="A22" s="183"/>
      <c r="B22" s="292"/>
      <c r="C22" s="183" t="s">
        <v>54</v>
      </c>
      <c r="D22" s="291">
        <v>173.38</v>
      </c>
      <c r="E22" s="183" t="s">
        <v>55</v>
      </c>
      <c r="F22" s="291">
        <v>0</v>
      </c>
    </row>
    <row r="23" s="245" customFormat="1" ht="21.75" customHeight="1" spans="1:6">
      <c r="A23" s="183"/>
      <c r="B23" s="292"/>
      <c r="C23" s="183" t="s">
        <v>56</v>
      </c>
      <c r="D23" s="291">
        <v>17064.51</v>
      </c>
      <c r="E23" s="266" t="s">
        <v>57</v>
      </c>
      <c r="F23" s="291">
        <v>0</v>
      </c>
    </row>
    <row r="24" s="245" customFormat="1" ht="21.75" customHeight="1" spans="1:6">
      <c r="A24" s="183"/>
      <c r="B24" s="292"/>
      <c r="C24" s="183" t="s">
        <v>58</v>
      </c>
      <c r="D24" s="291">
        <v>247</v>
      </c>
      <c r="E24" s="183" t="s">
        <v>59</v>
      </c>
      <c r="F24" s="291">
        <v>3467.4</v>
      </c>
    </row>
    <row r="25" s="245" customFormat="1" ht="21.75" customHeight="1" spans="1:6">
      <c r="A25" s="183"/>
      <c r="B25" s="292"/>
      <c r="C25" s="183" t="s">
        <v>60</v>
      </c>
      <c r="D25" s="291">
        <v>7498.218676</v>
      </c>
      <c r="E25" s="183" t="s">
        <v>61</v>
      </c>
      <c r="F25" s="291">
        <v>237.47928</v>
      </c>
    </row>
    <row r="26" s="245" customFormat="1" ht="21.75" customHeight="1" spans="1:6">
      <c r="A26" s="183"/>
      <c r="B26" s="292"/>
      <c r="C26" s="183" t="s">
        <v>62</v>
      </c>
      <c r="D26" s="291">
        <v>163.422</v>
      </c>
      <c r="E26" s="183" t="s">
        <v>63</v>
      </c>
      <c r="F26" s="291">
        <v>0</v>
      </c>
    </row>
    <row r="27" s="245" customFormat="1" ht="21.75" customHeight="1" spans="1:6">
      <c r="A27" s="183"/>
      <c r="B27" s="292"/>
      <c r="C27" s="183" t="s">
        <v>64</v>
      </c>
      <c r="D27" s="291">
        <v>0</v>
      </c>
      <c r="E27" s="183" t="s">
        <v>65</v>
      </c>
      <c r="F27" s="291">
        <v>0</v>
      </c>
    </row>
    <row r="28" s="245" customFormat="1" ht="21.75" customHeight="1" spans="1:6">
      <c r="A28" s="183"/>
      <c r="B28" s="292"/>
      <c r="C28" s="183" t="s">
        <v>66</v>
      </c>
      <c r="D28" s="291">
        <v>2504.458719</v>
      </c>
      <c r="E28" s="183" t="s">
        <v>67</v>
      </c>
      <c r="F28" s="291">
        <v>0</v>
      </c>
    </row>
    <row r="29" s="245" customFormat="1" ht="21.75" customHeight="1" spans="1:6">
      <c r="A29" s="183"/>
      <c r="B29" s="292"/>
      <c r="C29" s="183" t="s">
        <v>68</v>
      </c>
      <c r="D29" s="291">
        <v>0</v>
      </c>
      <c r="E29" s="183" t="s">
        <v>69</v>
      </c>
      <c r="F29" s="291">
        <v>1008.0204</v>
      </c>
    </row>
    <row r="30" s="245" customFormat="1" ht="21.75" customHeight="1" spans="1:6">
      <c r="A30" s="183"/>
      <c r="B30" s="292"/>
      <c r="C30" s="183" t="s">
        <v>70</v>
      </c>
      <c r="D30" s="291">
        <v>0</v>
      </c>
      <c r="E30" s="183" t="s">
        <v>71</v>
      </c>
      <c r="F30" s="291">
        <v>0</v>
      </c>
    </row>
    <row r="31" s="245" customFormat="1" ht="21.75" customHeight="1" spans="1:6">
      <c r="A31" s="183"/>
      <c r="B31" s="292"/>
      <c r="C31" s="183" t="s">
        <v>72</v>
      </c>
      <c r="D31" s="291">
        <v>0</v>
      </c>
      <c r="E31" s="183" t="s">
        <v>73</v>
      </c>
      <c r="F31" s="291">
        <v>0</v>
      </c>
    </row>
    <row r="32" s="245" customFormat="1" ht="21.75" customHeight="1" spans="1:6">
      <c r="A32" s="183"/>
      <c r="B32" s="292"/>
      <c r="C32" s="183"/>
      <c r="D32" s="291">
        <v>0</v>
      </c>
      <c r="E32" s="183" t="s">
        <v>74</v>
      </c>
      <c r="F32" s="291">
        <v>0</v>
      </c>
    </row>
    <row r="33" s="245" customFormat="1" ht="21.75" customHeight="1" spans="1:6">
      <c r="A33" s="183"/>
      <c r="B33" s="292"/>
      <c r="C33" s="183"/>
      <c r="D33" s="291">
        <v>0</v>
      </c>
      <c r="E33" s="183" t="s">
        <v>75</v>
      </c>
      <c r="F33" s="291">
        <v>0</v>
      </c>
    </row>
    <row r="34" s="245" customFormat="1" ht="21.75" customHeight="1" spans="1:6">
      <c r="A34" s="143" t="s">
        <v>76</v>
      </c>
      <c r="B34" s="291">
        <v>39000.989886</v>
      </c>
      <c r="C34" s="143" t="s">
        <v>77</v>
      </c>
      <c r="D34" s="291">
        <v>39000.989886</v>
      </c>
      <c r="E34" s="143" t="s">
        <v>77</v>
      </c>
      <c r="F34" s="291">
        <v>39000.989886</v>
      </c>
    </row>
  </sheetData>
  <sheetProtection formatCells="0" formatColumns="0" formatRows="0"/>
  <mergeCells count="4">
    <mergeCell ref="A1:F1"/>
    <mergeCell ref="A4:B4"/>
    <mergeCell ref="C4:D4"/>
    <mergeCell ref="E4:F4"/>
  </mergeCells>
  <pageMargins left="0.75" right="0.75" top="1" bottom="1" header="0.5" footer="0.5"/>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8"/>
  <sheetViews>
    <sheetView showGridLines="0" showZeros="0" topLeftCell="A47" workbookViewId="0">
      <selection activeCell="D56" sqref="D56"/>
    </sheetView>
  </sheetViews>
  <sheetFormatPr defaultColWidth="9" defaultRowHeight="14.25"/>
  <cols>
    <col min="1" max="3" width="5.625" customWidth="1"/>
    <col min="4" max="4" width="31.875" customWidth="1"/>
    <col min="5" max="9" width="18.875" customWidth="1"/>
  </cols>
  <sheetData>
    <row r="1" ht="33.75" customHeight="1" spans="1:9">
      <c r="A1" s="235" t="s">
        <v>78</v>
      </c>
      <c r="B1" s="235"/>
      <c r="C1" s="235"/>
      <c r="D1" s="235"/>
      <c r="E1" s="235"/>
      <c r="F1" s="235"/>
      <c r="G1" s="235"/>
      <c r="H1" s="235"/>
      <c r="I1" s="235"/>
    </row>
    <row r="2" customHeight="1" spans="1:9">
      <c r="A2" s="236"/>
      <c r="B2" s="236"/>
      <c r="C2" s="236"/>
      <c r="D2" s="236"/>
      <c r="E2" s="236"/>
      <c r="F2" s="236"/>
      <c r="G2" s="236"/>
      <c r="H2" s="236"/>
      <c r="I2" s="243" t="s">
        <v>79</v>
      </c>
    </row>
    <row r="3" customHeight="1" spans="1:9">
      <c r="A3" s="236" t="s">
        <v>6</v>
      </c>
      <c r="B3" s="236"/>
      <c r="C3" s="236"/>
      <c r="D3" s="236"/>
      <c r="E3" s="236"/>
      <c r="F3" s="236"/>
      <c r="G3" s="236"/>
      <c r="H3" s="236"/>
      <c r="I3" s="243" t="s">
        <v>7</v>
      </c>
    </row>
    <row r="4" customHeight="1" spans="1:9">
      <c r="A4" s="268" t="s">
        <v>80</v>
      </c>
      <c r="B4" s="269"/>
      <c r="C4" s="270"/>
      <c r="D4" s="289" t="s">
        <v>81</v>
      </c>
      <c r="E4" s="249" t="s">
        <v>82</v>
      </c>
      <c r="F4" s="249" t="s">
        <v>83</v>
      </c>
      <c r="G4" s="249" t="s">
        <v>84</v>
      </c>
      <c r="H4" s="249" t="s">
        <v>85</v>
      </c>
      <c r="I4" s="249" t="s">
        <v>86</v>
      </c>
    </row>
    <row r="5" ht="9.75" customHeight="1" spans="1:9">
      <c r="A5" s="284"/>
      <c r="B5" s="285"/>
      <c r="C5" s="286"/>
      <c r="D5" s="274"/>
      <c r="E5" s="274"/>
      <c r="F5" s="274"/>
      <c r="G5" s="274"/>
      <c r="H5" s="274"/>
      <c r="I5" s="274"/>
    </row>
    <row r="6" hidden="1" spans="1:9">
      <c r="A6" s="271"/>
      <c r="B6" s="272"/>
      <c r="C6" s="273"/>
      <c r="D6" s="274"/>
      <c r="E6" s="274"/>
      <c r="F6" s="274"/>
      <c r="G6" s="274"/>
      <c r="H6" s="274"/>
      <c r="I6" s="274"/>
    </row>
    <row r="7" customHeight="1" spans="1:9">
      <c r="A7" s="249" t="s">
        <v>87</v>
      </c>
      <c r="B7" s="249" t="s">
        <v>88</v>
      </c>
      <c r="C7" s="249" t="s">
        <v>89</v>
      </c>
      <c r="D7" s="274"/>
      <c r="E7" s="274"/>
      <c r="F7" s="274"/>
      <c r="G7" s="274"/>
      <c r="H7" s="274"/>
      <c r="I7" s="274"/>
    </row>
    <row r="8" customHeight="1" spans="1:9">
      <c r="A8" s="251"/>
      <c r="B8" s="251"/>
      <c r="C8" s="251"/>
      <c r="D8" s="251"/>
      <c r="E8" s="251"/>
      <c r="F8" s="251"/>
      <c r="G8" s="251"/>
      <c r="H8" s="251"/>
      <c r="I8" s="251"/>
    </row>
    <row r="9" s="234" customFormat="1" ht="21" customHeight="1" spans="1:9">
      <c r="A9" s="287"/>
      <c r="B9" s="287"/>
      <c r="C9" s="287"/>
      <c r="D9" s="290" t="s">
        <v>90</v>
      </c>
      <c r="E9" s="288">
        <v>39000.989886</v>
      </c>
      <c r="F9" s="288">
        <v>39000.989886</v>
      </c>
      <c r="G9" s="288">
        <v>0</v>
      </c>
      <c r="H9" s="288">
        <v>0</v>
      </c>
      <c r="I9" s="288">
        <v>0</v>
      </c>
    </row>
    <row r="10" ht="21" customHeight="1" spans="1:9">
      <c r="A10" s="287" t="s">
        <v>91</v>
      </c>
      <c r="B10" s="287"/>
      <c r="C10" s="287"/>
      <c r="D10" s="290" t="s">
        <v>16</v>
      </c>
      <c r="E10" s="288">
        <v>9578.2785</v>
      </c>
      <c r="F10" s="288">
        <v>9578.2785</v>
      </c>
      <c r="G10" s="288">
        <v>0</v>
      </c>
      <c r="H10" s="288">
        <v>0</v>
      </c>
      <c r="I10" s="288">
        <v>0</v>
      </c>
    </row>
    <row r="11" ht="21" customHeight="1" spans="1:9">
      <c r="A11" s="287"/>
      <c r="B11" s="287" t="s">
        <v>92</v>
      </c>
      <c r="C11" s="287"/>
      <c r="D11" s="290" t="s">
        <v>93</v>
      </c>
      <c r="E11" s="288">
        <v>6829.255</v>
      </c>
      <c r="F11" s="288">
        <v>6829.255</v>
      </c>
      <c r="G11" s="288">
        <v>0</v>
      </c>
      <c r="H11" s="288">
        <v>0</v>
      </c>
      <c r="I11" s="288">
        <v>0</v>
      </c>
    </row>
    <row r="12" ht="21" customHeight="1" spans="1:9">
      <c r="A12" s="287" t="s">
        <v>94</v>
      </c>
      <c r="B12" s="287" t="s">
        <v>95</v>
      </c>
      <c r="C12" s="287" t="s">
        <v>96</v>
      </c>
      <c r="D12" s="290" t="s">
        <v>97</v>
      </c>
      <c r="E12" s="288">
        <v>93.4563</v>
      </c>
      <c r="F12" s="288">
        <v>93.4563</v>
      </c>
      <c r="G12" s="288">
        <v>0</v>
      </c>
      <c r="H12" s="288">
        <v>0</v>
      </c>
      <c r="I12" s="288">
        <v>0</v>
      </c>
    </row>
    <row r="13" ht="21" customHeight="1" spans="1:9">
      <c r="A13" s="287" t="s">
        <v>94</v>
      </c>
      <c r="B13" s="287" t="s">
        <v>95</v>
      </c>
      <c r="C13" s="287" t="s">
        <v>98</v>
      </c>
      <c r="D13" s="290" t="s">
        <v>99</v>
      </c>
      <c r="E13" s="288">
        <v>5592.6752</v>
      </c>
      <c r="F13" s="288">
        <v>5592.6752</v>
      </c>
      <c r="G13" s="288">
        <v>0</v>
      </c>
      <c r="H13" s="288">
        <v>0</v>
      </c>
      <c r="I13" s="288">
        <v>0</v>
      </c>
    </row>
    <row r="14" ht="21" customHeight="1" spans="1:9">
      <c r="A14" s="287" t="s">
        <v>94</v>
      </c>
      <c r="B14" s="287" t="s">
        <v>95</v>
      </c>
      <c r="C14" s="287" t="s">
        <v>100</v>
      </c>
      <c r="D14" s="290" t="s">
        <v>101</v>
      </c>
      <c r="E14" s="288">
        <v>63.081</v>
      </c>
      <c r="F14" s="288">
        <v>63.081</v>
      </c>
      <c r="G14" s="288">
        <v>0</v>
      </c>
      <c r="H14" s="288">
        <v>0</v>
      </c>
      <c r="I14" s="288">
        <v>0</v>
      </c>
    </row>
    <row r="15" ht="21" customHeight="1" spans="1:9">
      <c r="A15" s="287" t="s">
        <v>94</v>
      </c>
      <c r="B15" s="287" t="s">
        <v>95</v>
      </c>
      <c r="C15" s="287" t="s">
        <v>102</v>
      </c>
      <c r="D15" s="290" t="s">
        <v>103</v>
      </c>
      <c r="E15" s="288">
        <v>8</v>
      </c>
      <c r="F15" s="288">
        <v>8</v>
      </c>
      <c r="G15" s="288">
        <v>0</v>
      </c>
      <c r="H15" s="288">
        <v>0</v>
      </c>
      <c r="I15" s="288">
        <v>0</v>
      </c>
    </row>
    <row r="16" ht="21" customHeight="1" spans="1:9">
      <c r="A16" s="287" t="s">
        <v>94</v>
      </c>
      <c r="B16" s="287" t="s">
        <v>95</v>
      </c>
      <c r="C16" s="287" t="s">
        <v>104</v>
      </c>
      <c r="D16" s="290" t="s">
        <v>105</v>
      </c>
      <c r="E16" s="288">
        <v>1072.0425</v>
      </c>
      <c r="F16" s="288">
        <v>1072.0425</v>
      </c>
      <c r="G16" s="288">
        <v>0</v>
      </c>
      <c r="H16" s="288">
        <v>0</v>
      </c>
      <c r="I16" s="288">
        <v>0</v>
      </c>
    </row>
    <row r="17" ht="21" customHeight="1" spans="1:9">
      <c r="A17" s="287"/>
      <c r="B17" s="287" t="s">
        <v>106</v>
      </c>
      <c r="C17" s="287"/>
      <c r="D17" s="290" t="s">
        <v>107</v>
      </c>
      <c r="E17" s="288">
        <v>514.0804</v>
      </c>
      <c r="F17" s="288">
        <v>514.0804</v>
      </c>
      <c r="G17" s="288">
        <v>0</v>
      </c>
      <c r="H17" s="288">
        <v>0</v>
      </c>
      <c r="I17" s="288">
        <v>0</v>
      </c>
    </row>
    <row r="18" ht="21" customHeight="1" spans="1:9">
      <c r="A18" s="287" t="s">
        <v>94</v>
      </c>
      <c r="B18" s="287" t="s">
        <v>108</v>
      </c>
      <c r="C18" s="287" t="s">
        <v>96</v>
      </c>
      <c r="D18" s="290" t="s">
        <v>109</v>
      </c>
      <c r="E18" s="288">
        <v>28.059419</v>
      </c>
      <c r="F18" s="288">
        <v>28.059419</v>
      </c>
      <c r="G18" s="288">
        <v>0</v>
      </c>
      <c r="H18" s="288">
        <v>0</v>
      </c>
      <c r="I18" s="288">
        <v>0</v>
      </c>
    </row>
    <row r="19" ht="21" customHeight="1" spans="1:9">
      <c r="A19" s="287" t="s">
        <v>94</v>
      </c>
      <c r="B19" s="287" t="s">
        <v>108</v>
      </c>
      <c r="C19" s="287" t="s">
        <v>98</v>
      </c>
      <c r="D19" s="290" t="s">
        <v>110</v>
      </c>
      <c r="E19" s="288">
        <v>264.357</v>
      </c>
      <c r="F19" s="288">
        <v>264.357</v>
      </c>
      <c r="G19" s="288">
        <v>0</v>
      </c>
      <c r="H19" s="288">
        <v>0</v>
      </c>
      <c r="I19" s="288">
        <v>0</v>
      </c>
    </row>
    <row r="20" ht="21" customHeight="1" spans="1:9">
      <c r="A20" s="287" t="s">
        <v>94</v>
      </c>
      <c r="B20" s="287" t="s">
        <v>108</v>
      </c>
      <c r="C20" s="287" t="s">
        <v>104</v>
      </c>
      <c r="D20" s="290" t="s">
        <v>111</v>
      </c>
      <c r="E20" s="288">
        <v>221.663981</v>
      </c>
      <c r="F20" s="288">
        <v>221.663981</v>
      </c>
      <c r="G20" s="288">
        <v>0</v>
      </c>
      <c r="H20" s="288">
        <v>0</v>
      </c>
      <c r="I20" s="288">
        <v>0</v>
      </c>
    </row>
    <row r="21" ht="21" customHeight="1" spans="1:9">
      <c r="A21" s="287"/>
      <c r="B21" s="287" t="s">
        <v>112</v>
      </c>
      <c r="C21" s="287"/>
      <c r="D21" s="290" t="s">
        <v>113</v>
      </c>
      <c r="E21" s="288">
        <v>41.2267</v>
      </c>
      <c r="F21" s="288">
        <v>41.2267</v>
      </c>
      <c r="G21" s="288">
        <v>0</v>
      </c>
      <c r="H21" s="288">
        <v>0</v>
      </c>
      <c r="I21" s="288">
        <v>0</v>
      </c>
    </row>
    <row r="22" ht="21" customHeight="1" spans="1:9">
      <c r="A22" s="287" t="s">
        <v>94</v>
      </c>
      <c r="B22" s="287" t="s">
        <v>114</v>
      </c>
      <c r="C22" s="287" t="s">
        <v>115</v>
      </c>
      <c r="D22" s="290" t="s">
        <v>116</v>
      </c>
      <c r="E22" s="288">
        <v>41.2267</v>
      </c>
      <c r="F22" s="288">
        <v>41.2267</v>
      </c>
      <c r="G22" s="288">
        <v>0</v>
      </c>
      <c r="H22" s="288">
        <v>0</v>
      </c>
      <c r="I22" s="288">
        <v>0</v>
      </c>
    </row>
    <row r="23" ht="21" customHeight="1" spans="1:9">
      <c r="A23" s="287"/>
      <c r="B23" s="287" t="s">
        <v>100</v>
      </c>
      <c r="C23" s="287"/>
      <c r="D23" s="290" t="s">
        <v>117</v>
      </c>
      <c r="E23" s="288">
        <v>349.6829</v>
      </c>
      <c r="F23" s="288">
        <v>349.6829</v>
      </c>
      <c r="G23" s="288">
        <v>0</v>
      </c>
      <c r="H23" s="288">
        <v>0</v>
      </c>
      <c r="I23" s="288">
        <v>0</v>
      </c>
    </row>
    <row r="24" ht="21" customHeight="1" spans="1:9">
      <c r="A24" s="287" t="s">
        <v>94</v>
      </c>
      <c r="B24" s="287" t="s">
        <v>118</v>
      </c>
      <c r="C24" s="287" t="s">
        <v>96</v>
      </c>
      <c r="D24" s="290" t="s">
        <v>119</v>
      </c>
      <c r="E24" s="288">
        <v>26.181399</v>
      </c>
      <c r="F24" s="288">
        <v>26.181399</v>
      </c>
      <c r="G24" s="288">
        <v>0</v>
      </c>
      <c r="H24" s="288">
        <v>0</v>
      </c>
      <c r="I24" s="288">
        <v>0</v>
      </c>
    </row>
    <row r="25" ht="21" customHeight="1" spans="1:9">
      <c r="A25" s="287" t="s">
        <v>94</v>
      </c>
      <c r="B25" s="287" t="s">
        <v>118</v>
      </c>
      <c r="C25" s="287" t="s">
        <v>98</v>
      </c>
      <c r="D25" s="290" t="s">
        <v>120</v>
      </c>
      <c r="E25" s="288">
        <v>160</v>
      </c>
      <c r="F25" s="288">
        <v>160</v>
      </c>
      <c r="G25" s="288">
        <v>0</v>
      </c>
      <c r="H25" s="288">
        <v>0</v>
      </c>
      <c r="I25" s="288">
        <v>0</v>
      </c>
    </row>
    <row r="26" ht="21" customHeight="1" spans="1:9">
      <c r="A26" s="287" t="s">
        <v>94</v>
      </c>
      <c r="B26" s="287" t="s">
        <v>118</v>
      </c>
      <c r="C26" s="287" t="s">
        <v>104</v>
      </c>
      <c r="D26" s="290" t="s">
        <v>121</v>
      </c>
      <c r="E26" s="288">
        <v>163.501501</v>
      </c>
      <c r="F26" s="288">
        <v>163.501501</v>
      </c>
      <c r="G26" s="288">
        <v>0</v>
      </c>
      <c r="H26" s="288">
        <v>0</v>
      </c>
      <c r="I26" s="288">
        <v>0</v>
      </c>
    </row>
    <row r="27" ht="21" customHeight="1" spans="1:9">
      <c r="A27" s="287"/>
      <c r="B27" s="287" t="s">
        <v>102</v>
      </c>
      <c r="C27" s="287"/>
      <c r="D27" s="290" t="s">
        <v>122</v>
      </c>
      <c r="E27" s="288">
        <v>158.9381</v>
      </c>
      <c r="F27" s="288">
        <v>158.9381</v>
      </c>
      <c r="G27" s="288">
        <v>0</v>
      </c>
      <c r="H27" s="288">
        <v>0</v>
      </c>
      <c r="I27" s="288">
        <v>0</v>
      </c>
    </row>
    <row r="28" ht="21" customHeight="1" spans="1:9">
      <c r="A28" s="287" t="s">
        <v>94</v>
      </c>
      <c r="B28" s="287" t="s">
        <v>123</v>
      </c>
      <c r="C28" s="287" t="s">
        <v>96</v>
      </c>
      <c r="D28" s="290" t="s">
        <v>124</v>
      </c>
      <c r="E28" s="288">
        <v>10.9176</v>
      </c>
      <c r="F28" s="288">
        <v>10.9176</v>
      </c>
      <c r="G28" s="288">
        <v>0</v>
      </c>
      <c r="H28" s="288">
        <v>0</v>
      </c>
      <c r="I28" s="288">
        <v>0</v>
      </c>
    </row>
    <row r="29" ht="21" customHeight="1" spans="1:9">
      <c r="A29" s="287" t="s">
        <v>94</v>
      </c>
      <c r="B29" s="287" t="s">
        <v>123</v>
      </c>
      <c r="C29" s="287" t="s">
        <v>98</v>
      </c>
      <c r="D29" s="290" t="s">
        <v>125</v>
      </c>
      <c r="E29" s="288">
        <v>2</v>
      </c>
      <c r="F29" s="288">
        <v>2</v>
      </c>
      <c r="G29" s="288">
        <v>0</v>
      </c>
      <c r="H29" s="288">
        <v>0</v>
      </c>
      <c r="I29" s="288">
        <v>0</v>
      </c>
    </row>
    <row r="30" ht="21" customHeight="1" spans="1:9">
      <c r="A30" s="287" t="s">
        <v>94</v>
      </c>
      <c r="B30" s="287" t="s">
        <v>123</v>
      </c>
      <c r="C30" s="287" t="s">
        <v>106</v>
      </c>
      <c r="D30" s="290" t="s">
        <v>126</v>
      </c>
      <c r="E30" s="288">
        <v>93.8</v>
      </c>
      <c r="F30" s="288">
        <v>93.8</v>
      </c>
      <c r="G30" s="288">
        <v>0</v>
      </c>
      <c r="H30" s="288">
        <v>0</v>
      </c>
      <c r="I30" s="288">
        <v>0</v>
      </c>
    </row>
    <row r="31" ht="21" customHeight="1" spans="1:9">
      <c r="A31" s="287" t="s">
        <v>94</v>
      </c>
      <c r="B31" s="287" t="s">
        <v>123</v>
      </c>
      <c r="C31" s="287" t="s">
        <v>104</v>
      </c>
      <c r="D31" s="290" t="s">
        <v>127</v>
      </c>
      <c r="E31" s="288">
        <v>52.2205</v>
      </c>
      <c r="F31" s="288">
        <v>52.2205</v>
      </c>
      <c r="G31" s="288">
        <v>0</v>
      </c>
      <c r="H31" s="288">
        <v>0</v>
      </c>
      <c r="I31" s="288">
        <v>0</v>
      </c>
    </row>
    <row r="32" ht="21" customHeight="1" spans="1:9">
      <c r="A32" s="287"/>
      <c r="B32" s="287" t="s">
        <v>128</v>
      </c>
      <c r="C32" s="287"/>
      <c r="D32" s="290" t="s">
        <v>129</v>
      </c>
      <c r="E32" s="288">
        <v>5</v>
      </c>
      <c r="F32" s="288">
        <v>5</v>
      </c>
      <c r="G32" s="288">
        <v>0</v>
      </c>
      <c r="H32" s="288">
        <v>0</v>
      </c>
      <c r="I32" s="288">
        <v>0</v>
      </c>
    </row>
    <row r="33" ht="21" customHeight="1" spans="1:9">
      <c r="A33" s="287" t="s">
        <v>94</v>
      </c>
      <c r="B33" s="287" t="s">
        <v>130</v>
      </c>
      <c r="C33" s="287" t="s">
        <v>98</v>
      </c>
      <c r="D33" s="290" t="s">
        <v>131</v>
      </c>
      <c r="E33" s="288">
        <v>5</v>
      </c>
      <c r="F33" s="288">
        <v>5</v>
      </c>
      <c r="G33" s="288">
        <v>0</v>
      </c>
      <c r="H33" s="288">
        <v>0</v>
      </c>
      <c r="I33" s="288">
        <v>0</v>
      </c>
    </row>
    <row r="34" ht="21" customHeight="1" spans="1:9">
      <c r="A34" s="287"/>
      <c r="B34" s="287" t="s">
        <v>132</v>
      </c>
      <c r="C34" s="287"/>
      <c r="D34" s="290" t="s">
        <v>133</v>
      </c>
      <c r="E34" s="288">
        <v>90.6721</v>
      </c>
      <c r="F34" s="288">
        <v>90.6721</v>
      </c>
      <c r="G34" s="288">
        <v>0</v>
      </c>
      <c r="H34" s="288">
        <v>0</v>
      </c>
      <c r="I34" s="288">
        <v>0</v>
      </c>
    </row>
    <row r="35" ht="21" customHeight="1" spans="1:9">
      <c r="A35" s="287" t="s">
        <v>94</v>
      </c>
      <c r="B35" s="287" t="s">
        <v>134</v>
      </c>
      <c r="C35" s="287" t="s">
        <v>98</v>
      </c>
      <c r="D35" s="290" t="s">
        <v>135</v>
      </c>
      <c r="E35" s="288">
        <v>26.7</v>
      </c>
      <c r="F35" s="288">
        <v>26.7</v>
      </c>
      <c r="G35" s="288">
        <v>0</v>
      </c>
      <c r="H35" s="288">
        <v>0</v>
      </c>
      <c r="I35" s="288">
        <v>0</v>
      </c>
    </row>
    <row r="36" ht="21" customHeight="1" spans="1:9">
      <c r="A36" s="287" t="s">
        <v>94</v>
      </c>
      <c r="B36" s="287" t="s">
        <v>134</v>
      </c>
      <c r="C36" s="287" t="s">
        <v>104</v>
      </c>
      <c r="D36" s="290" t="s">
        <v>136</v>
      </c>
      <c r="E36" s="288">
        <v>63.9721</v>
      </c>
      <c r="F36" s="288">
        <v>63.9721</v>
      </c>
      <c r="G36" s="288">
        <v>0</v>
      </c>
      <c r="H36" s="288">
        <v>0</v>
      </c>
      <c r="I36" s="288">
        <v>0</v>
      </c>
    </row>
    <row r="37" ht="21" customHeight="1" spans="1:9">
      <c r="A37" s="287"/>
      <c r="B37" s="287" t="s">
        <v>137</v>
      </c>
      <c r="C37" s="287"/>
      <c r="D37" s="290" t="s">
        <v>138</v>
      </c>
      <c r="E37" s="288">
        <v>813.9033</v>
      </c>
      <c r="F37" s="288">
        <v>813.9033</v>
      </c>
      <c r="G37" s="288">
        <v>0</v>
      </c>
      <c r="H37" s="288">
        <v>0</v>
      </c>
      <c r="I37" s="288">
        <v>0</v>
      </c>
    </row>
    <row r="38" ht="21" customHeight="1" spans="1:9">
      <c r="A38" s="287" t="s">
        <v>94</v>
      </c>
      <c r="B38" s="287" t="s">
        <v>139</v>
      </c>
      <c r="C38" s="287" t="s">
        <v>96</v>
      </c>
      <c r="D38" s="290" t="s">
        <v>140</v>
      </c>
      <c r="E38" s="288">
        <v>91.810401</v>
      </c>
      <c r="F38" s="288">
        <v>91.810401</v>
      </c>
      <c r="G38" s="288">
        <v>0</v>
      </c>
      <c r="H38" s="288">
        <v>0</v>
      </c>
      <c r="I38" s="288">
        <v>0</v>
      </c>
    </row>
    <row r="39" ht="21" customHeight="1" spans="1:9">
      <c r="A39" s="287" t="s">
        <v>94</v>
      </c>
      <c r="B39" s="287" t="s">
        <v>139</v>
      </c>
      <c r="C39" s="287" t="s">
        <v>98</v>
      </c>
      <c r="D39" s="290" t="s">
        <v>141</v>
      </c>
      <c r="E39" s="288">
        <v>19.9</v>
      </c>
      <c r="F39" s="288">
        <v>19.9</v>
      </c>
      <c r="G39" s="288">
        <v>0</v>
      </c>
      <c r="H39" s="288">
        <v>0</v>
      </c>
      <c r="I39" s="288">
        <v>0</v>
      </c>
    </row>
    <row r="40" ht="21" customHeight="1" spans="1:9">
      <c r="A40" s="287" t="s">
        <v>94</v>
      </c>
      <c r="B40" s="287" t="s">
        <v>139</v>
      </c>
      <c r="C40" s="287" t="s">
        <v>102</v>
      </c>
      <c r="D40" s="290" t="s">
        <v>142</v>
      </c>
      <c r="E40" s="288">
        <v>107.5</v>
      </c>
      <c r="F40" s="288">
        <v>107.5</v>
      </c>
      <c r="G40" s="288">
        <v>0</v>
      </c>
      <c r="H40" s="288">
        <v>0</v>
      </c>
      <c r="I40" s="288">
        <v>0</v>
      </c>
    </row>
    <row r="41" ht="21" customHeight="1" spans="1:9">
      <c r="A41" s="287" t="s">
        <v>94</v>
      </c>
      <c r="B41" s="287" t="s">
        <v>139</v>
      </c>
      <c r="C41" s="287" t="s">
        <v>104</v>
      </c>
      <c r="D41" s="290" t="s">
        <v>143</v>
      </c>
      <c r="E41" s="288">
        <v>594.692899</v>
      </c>
      <c r="F41" s="288">
        <v>594.692899</v>
      </c>
      <c r="G41" s="288">
        <v>0</v>
      </c>
      <c r="H41" s="288">
        <v>0</v>
      </c>
      <c r="I41" s="288">
        <v>0</v>
      </c>
    </row>
    <row r="42" ht="21" customHeight="1" spans="1:9">
      <c r="A42" s="287"/>
      <c r="B42" s="287" t="s">
        <v>144</v>
      </c>
      <c r="C42" s="287"/>
      <c r="D42" s="290" t="s">
        <v>145</v>
      </c>
      <c r="E42" s="288">
        <v>88</v>
      </c>
      <c r="F42" s="288">
        <v>88</v>
      </c>
      <c r="G42" s="288">
        <v>0</v>
      </c>
      <c r="H42" s="288">
        <v>0</v>
      </c>
      <c r="I42" s="288">
        <v>0</v>
      </c>
    </row>
    <row r="43" ht="21" customHeight="1" spans="1:9">
      <c r="A43" s="287" t="s">
        <v>94</v>
      </c>
      <c r="B43" s="287" t="s">
        <v>146</v>
      </c>
      <c r="C43" s="287" t="s">
        <v>98</v>
      </c>
      <c r="D43" s="290" t="s">
        <v>147</v>
      </c>
      <c r="E43" s="288">
        <v>86</v>
      </c>
      <c r="F43" s="288">
        <v>86</v>
      </c>
      <c r="G43" s="288">
        <v>0</v>
      </c>
      <c r="H43" s="288">
        <v>0</v>
      </c>
      <c r="I43" s="288">
        <v>0</v>
      </c>
    </row>
    <row r="44" ht="21" customHeight="1" spans="1:9">
      <c r="A44" s="287" t="s">
        <v>94</v>
      </c>
      <c r="B44" s="287" t="s">
        <v>146</v>
      </c>
      <c r="C44" s="287" t="s">
        <v>148</v>
      </c>
      <c r="D44" s="290" t="s">
        <v>149</v>
      </c>
      <c r="E44" s="288">
        <v>2</v>
      </c>
      <c r="F44" s="288">
        <v>2</v>
      </c>
      <c r="G44" s="288">
        <v>0</v>
      </c>
      <c r="H44" s="288">
        <v>0</v>
      </c>
      <c r="I44" s="288">
        <v>0</v>
      </c>
    </row>
    <row r="45" ht="21" customHeight="1" spans="1:9">
      <c r="A45" s="287"/>
      <c r="B45" s="287" t="s">
        <v>150</v>
      </c>
      <c r="C45" s="287"/>
      <c r="D45" s="290" t="s">
        <v>151</v>
      </c>
      <c r="E45" s="288">
        <v>1.6</v>
      </c>
      <c r="F45" s="288">
        <v>1.6</v>
      </c>
      <c r="G45" s="288">
        <v>0</v>
      </c>
      <c r="H45" s="288">
        <v>0</v>
      </c>
      <c r="I45" s="288">
        <v>0</v>
      </c>
    </row>
    <row r="46" ht="21" customHeight="1" spans="1:9">
      <c r="A46" s="287" t="s">
        <v>94</v>
      </c>
      <c r="B46" s="287" t="s">
        <v>152</v>
      </c>
      <c r="C46" s="287" t="s">
        <v>98</v>
      </c>
      <c r="D46" s="290" t="s">
        <v>153</v>
      </c>
      <c r="E46" s="288">
        <v>1.6</v>
      </c>
      <c r="F46" s="288">
        <v>1.6</v>
      </c>
      <c r="G46" s="288">
        <v>0</v>
      </c>
      <c r="H46" s="288">
        <v>0</v>
      </c>
      <c r="I46" s="288">
        <v>0</v>
      </c>
    </row>
    <row r="47" ht="21" customHeight="1" spans="1:9">
      <c r="A47" s="287"/>
      <c r="B47" s="287" t="s">
        <v>154</v>
      </c>
      <c r="C47" s="287"/>
      <c r="D47" s="290" t="s">
        <v>155</v>
      </c>
      <c r="E47" s="288">
        <v>512.88</v>
      </c>
      <c r="F47" s="288">
        <v>512.88</v>
      </c>
      <c r="G47" s="288">
        <v>0</v>
      </c>
      <c r="H47" s="288">
        <v>0</v>
      </c>
      <c r="I47" s="288">
        <v>0</v>
      </c>
    </row>
    <row r="48" ht="21" customHeight="1" spans="1:9">
      <c r="A48" s="287" t="s">
        <v>94</v>
      </c>
      <c r="B48" s="287" t="s">
        <v>156</v>
      </c>
      <c r="C48" s="287" t="s">
        <v>96</v>
      </c>
      <c r="D48" s="290" t="s">
        <v>157</v>
      </c>
      <c r="E48" s="288">
        <v>37.971399</v>
      </c>
      <c r="F48" s="288">
        <v>37.971399</v>
      </c>
      <c r="G48" s="288">
        <v>0</v>
      </c>
      <c r="H48" s="288">
        <v>0</v>
      </c>
      <c r="I48" s="288">
        <v>0</v>
      </c>
    </row>
    <row r="49" ht="21" customHeight="1" spans="1:9">
      <c r="A49" s="287" t="s">
        <v>94</v>
      </c>
      <c r="B49" s="287" t="s">
        <v>156</v>
      </c>
      <c r="C49" s="287" t="s">
        <v>98</v>
      </c>
      <c r="D49" s="290" t="s">
        <v>158</v>
      </c>
      <c r="E49" s="288">
        <v>38.3885</v>
      </c>
      <c r="F49" s="288">
        <v>38.3885</v>
      </c>
      <c r="G49" s="288">
        <v>0</v>
      </c>
      <c r="H49" s="288">
        <v>0</v>
      </c>
      <c r="I49" s="288">
        <v>0</v>
      </c>
    </row>
    <row r="50" ht="21" customHeight="1" spans="1:9">
      <c r="A50" s="287" t="s">
        <v>94</v>
      </c>
      <c r="B50" s="287" t="s">
        <v>156</v>
      </c>
      <c r="C50" s="287" t="s">
        <v>104</v>
      </c>
      <c r="D50" s="290" t="s">
        <v>159</v>
      </c>
      <c r="E50" s="288">
        <v>159.520101</v>
      </c>
      <c r="F50" s="288">
        <v>159.520101</v>
      </c>
      <c r="G50" s="288">
        <v>0</v>
      </c>
      <c r="H50" s="288">
        <v>0</v>
      </c>
      <c r="I50" s="288">
        <v>0</v>
      </c>
    </row>
    <row r="51" ht="21" customHeight="1" spans="1:9">
      <c r="A51" s="287" t="s">
        <v>94</v>
      </c>
      <c r="B51" s="287" t="s">
        <v>156</v>
      </c>
      <c r="C51" s="287" t="s">
        <v>148</v>
      </c>
      <c r="D51" s="290" t="s">
        <v>160</v>
      </c>
      <c r="E51" s="288">
        <v>277</v>
      </c>
      <c r="F51" s="288">
        <v>277</v>
      </c>
      <c r="G51" s="288">
        <v>0</v>
      </c>
      <c r="H51" s="288">
        <v>0</v>
      </c>
      <c r="I51" s="288">
        <v>0</v>
      </c>
    </row>
    <row r="52" ht="21" customHeight="1" spans="1:9">
      <c r="A52" s="287"/>
      <c r="B52" s="287" t="s">
        <v>161</v>
      </c>
      <c r="C52" s="287"/>
      <c r="D52" s="290" t="s">
        <v>162</v>
      </c>
      <c r="E52" s="288">
        <v>50</v>
      </c>
      <c r="F52" s="288">
        <v>50</v>
      </c>
      <c r="G52" s="288">
        <v>0</v>
      </c>
      <c r="H52" s="288">
        <v>0</v>
      </c>
      <c r="I52" s="288">
        <v>0</v>
      </c>
    </row>
    <row r="53" ht="21" customHeight="1" spans="1:9">
      <c r="A53" s="287" t="s">
        <v>94</v>
      </c>
      <c r="B53" s="287" t="s">
        <v>163</v>
      </c>
      <c r="C53" s="287" t="s">
        <v>96</v>
      </c>
      <c r="D53" s="290" t="s">
        <v>164</v>
      </c>
      <c r="E53" s="288">
        <v>50</v>
      </c>
      <c r="F53" s="288">
        <v>50</v>
      </c>
      <c r="G53" s="288">
        <v>0</v>
      </c>
      <c r="H53" s="288">
        <v>0</v>
      </c>
      <c r="I53" s="288">
        <v>0</v>
      </c>
    </row>
    <row r="54" ht="21" customHeight="1" spans="1:9">
      <c r="A54" s="287"/>
      <c r="B54" s="287" t="s">
        <v>165</v>
      </c>
      <c r="C54" s="287"/>
      <c r="D54" s="290" t="s">
        <v>166</v>
      </c>
      <c r="E54" s="288">
        <v>123.04</v>
      </c>
      <c r="F54" s="288">
        <v>123.04</v>
      </c>
      <c r="G54" s="288">
        <v>0</v>
      </c>
      <c r="H54" s="288">
        <v>0</v>
      </c>
      <c r="I54" s="288">
        <v>0</v>
      </c>
    </row>
    <row r="55" ht="21" customHeight="1" spans="1:9">
      <c r="A55" s="287" t="s">
        <v>94</v>
      </c>
      <c r="B55" s="287" t="s">
        <v>167</v>
      </c>
      <c r="C55" s="287" t="s">
        <v>98</v>
      </c>
      <c r="D55" s="290" t="s">
        <v>168</v>
      </c>
      <c r="E55" s="288">
        <v>123.04</v>
      </c>
      <c r="F55" s="288">
        <v>123.04</v>
      </c>
      <c r="G55" s="288">
        <v>0</v>
      </c>
      <c r="H55" s="288">
        <v>0</v>
      </c>
      <c r="I55" s="288">
        <v>0</v>
      </c>
    </row>
    <row r="56" ht="21" customHeight="1" spans="1:9">
      <c r="A56" s="287"/>
      <c r="B56" s="287"/>
      <c r="C56" s="287"/>
      <c r="D56" s="290" t="s">
        <v>25</v>
      </c>
      <c r="E56" s="288">
        <v>1119.0364</v>
      </c>
      <c r="F56" s="288">
        <v>1119.0364</v>
      </c>
      <c r="G56" s="288">
        <v>0</v>
      </c>
      <c r="H56" s="288">
        <v>0</v>
      </c>
      <c r="I56" s="288">
        <v>0</v>
      </c>
    </row>
    <row r="57" ht="21" hidden="1" customHeight="1" spans="1:9">
      <c r="A57" s="287"/>
      <c r="B57" s="287"/>
      <c r="C57" s="287"/>
      <c r="D57" s="290"/>
      <c r="E57" s="288">
        <v>1103.0364</v>
      </c>
      <c r="F57" s="288">
        <v>1103.0364</v>
      </c>
      <c r="G57" s="288">
        <v>0</v>
      </c>
      <c r="H57" s="288">
        <v>0</v>
      </c>
      <c r="I57" s="288">
        <v>0</v>
      </c>
    </row>
    <row r="58" ht="21" hidden="1" customHeight="1" spans="1:9">
      <c r="A58" s="287"/>
      <c r="B58" s="287"/>
      <c r="C58" s="287"/>
      <c r="D58" s="290"/>
      <c r="E58" s="288">
        <v>1103.0364</v>
      </c>
      <c r="F58" s="288">
        <v>1103.0364</v>
      </c>
      <c r="G58" s="288">
        <v>0</v>
      </c>
      <c r="H58" s="288">
        <v>0</v>
      </c>
      <c r="I58" s="288">
        <v>0</v>
      </c>
    </row>
    <row r="59" ht="21" hidden="1" customHeight="1" spans="1:9">
      <c r="A59" s="287"/>
      <c r="B59" s="287"/>
      <c r="C59" s="287"/>
      <c r="D59" s="290"/>
      <c r="E59" s="288">
        <v>6</v>
      </c>
      <c r="F59" s="288">
        <v>6</v>
      </c>
      <c r="G59" s="288">
        <v>0</v>
      </c>
      <c r="H59" s="288">
        <v>0</v>
      </c>
      <c r="I59" s="288">
        <v>0</v>
      </c>
    </row>
    <row r="60" ht="21" hidden="1" customHeight="1" spans="1:9">
      <c r="A60" s="287"/>
      <c r="B60" s="287"/>
      <c r="C60" s="287"/>
      <c r="D60" s="290"/>
      <c r="E60" s="288">
        <v>6</v>
      </c>
      <c r="F60" s="288">
        <v>6</v>
      </c>
      <c r="G60" s="288">
        <v>0</v>
      </c>
      <c r="H60" s="288">
        <v>0</v>
      </c>
      <c r="I60" s="288">
        <v>0</v>
      </c>
    </row>
    <row r="61" ht="21" hidden="1" customHeight="1" spans="1:9">
      <c r="A61" s="287"/>
      <c r="B61" s="287"/>
      <c r="C61" s="287"/>
      <c r="D61" s="290"/>
      <c r="E61" s="288">
        <v>10</v>
      </c>
      <c r="F61" s="288">
        <v>10</v>
      </c>
      <c r="G61" s="288">
        <v>0</v>
      </c>
      <c r="H61" s="288">
        <v>0</v>
      </c>
      <c r="I61" s="288">
        <v>0</v>
      </c>
    </row>
    <row r="62" ht="21" hidden="1" customHeight="1" spans="1:9">
      <c r="A62" s="287"/>
      <c r="B62" s="287"/>
      <c r="C62" s="287"/>
      <c r="D62" s="290"/>
      <c r="E62" s="288">
        <v>5</v>
      </c>
      <c r="F62" s="288">
        <v>5</v>
      </c>
      <c r="G62" s="288">
        <v>0</v>
      </c>
      <c r="H62" s="288">
        <v>0</v>
      </c>
      <c r="I62" s="288">
        <v>0</v>
      </c>
    </row>
    <row r="63" ht="21" hidden="1" customHeight="1" spans="1:9">
      <c r="A63" s="287"/>
      <c r="B63" s="287"/>
      <c r="C63" s="287"/>
      <c r="D63" s="290"/>
      <c r="E63" s="288">
        <v>5</v>
      </c>
      <c r="F63" s="288">
        <v>5</v>
      </c>
      <c r="G63" s="288">
        <v>0</v>
      </c>
      <c r="H63" s="288">
        <v>0</v>
      </c>
      <c r="I63" s="288">
        <v>0</v>
      </c>
    </row>
    <row r="64" ht="21" customHeight="1" spans="1:9">
      <c r="A64" s="287" t="s">
        <v>169</v>
      </c>
      <c r="B64" s="287"/>
      <c r="C64" s="287"/>
      <c r="D64" s="290" t="s">
        <v>28</v>
      </c>
      <c r="E64" s="288">
        <v>30.7</v>
      </c>
      <c r="F64" s="288">
        <v>30.7</v>
      </c>
      <c r="G64" s="288">
        <v>0</v>
      </c>
      <c r="H64" s="288">
        <v>0</v>
      </c>
      <c r="I64" s="288">
        <v>0</v>
      </c>
    </row>
    <row r="65" ht="21" customHeight="1" spans="1:9">
      <c r="A65" s="287"/>
      <c r="B65" s="287" t="s">
        <v>102</v>
      </c>
      <c r="C65" s="287"/>
      <c r="D65" s="290" t="s">
        <v>170</v>
      </c>
      <c r="E65" s="288">
        <v>30.7</v>
      </c>
      <c r="F65" s="288">
        <v>30.7</v>
      </c>
      <c r="G65" s="288">
        <v>0</v>
      </c>
      <c r="H65" s="288">
        <v>0</v>
      </c>
      <c r="I65" s="288">
        <v>0</v>
      </c>
    </row>
    <row r="66" ht="21" customHeight="1" spans="1:9">
      <c r="A66" s="287" t="s">
        <v>171</v>
      </c>
      <c r="B66" s="287" t="s">
        <v>123</v>
      </c>
      <c r="C66" s="287" t="s">
        <v>92</v>
      </c>
      <c r="D66" s="290" t="s">
        <v>172</v>
      </c>
      <c r="E66" s="288">
        <v>30.7</v>
      </c>
      <c r="F66" s="288">
        <v>30.7</v>
      </c>
      <c r="G66" s="288">
        <v>0</v>
      </c>
      <c r="H66" s="288">
        <v>0</v>
      </c>
      <c r="I66" s="288">
        <v>0</v>
      </c>
    </row>
    <row r="67" ht="21" customHeight="1" spans="1:9">
      <c r="A67" s="287" t="s">
        <v>173</v>
      </c>
      <c r="B67" s="287"/>
      <c r="C67" s="287"/>
      <c r="D67" s="290" t="s">
        <v>37</v>
      </c>
      <c r="E67" s="288">
        <v>502.77446</v>
      </c>
      <c r="F67" s="288">
        <v>502.77446</v>
      </c>
      <c r="G67" s="288">
        <v>0</v>
      </c>
      <c r="H67" s="288">
        <v>0</v>
      </c>
      <c r="I67" s="288">
        <v>0</v>
      </c>
    </row>
    <row r="68" ht="21" customHeight="1" spans="1:9">
      <c r="A68" s="287"/>
      <c r="B68" s="287" t="s">
        <v>112</v>
      </c>
      <c r="C68" s="287"/>
      <c r="D68" s="290" t="s">
        <v>174</v>
      </c>
      <c r="E68" s="288">
        <v>492.140626</v>
      </c>
      <c r="F68" s="288">
        <v>492.140626</v>
      </c>
      <c r="G68" s="288">
        <v>0</v>
      </c>
      <c r="H68" s="288">
        <v>0</v>
      </c>
      <c r="I68" s="288">
        <v>0</v>
      </c>
    </row>
    <row r="69" ht="21" customHeight="1" spans="1:9">
      <c r="A69" s="287" t="s">
        <v>175</v>
      </c>
      <c r="B69" s="287" t="s">
        <v>114</v>
      </c>
      <c r="C69" s="287" t="s">
        <v>96</v>
      </c>
      <c r="D69" s="290" t="s">
        <v>176</v>
      </c>
      <c r="E69" s="288">
        <v>2.45</v>
      </c>
      <c r="F69" s="288">
        <v>2.45</v>
      </c>
      <c r="G69" s="288">
        <v>0</v>
      </c>
      <c r="H69" s="288">
        <v>0</v>
      </c>
      <c r="I69" s="288">
        <v>0</v>
      </c>
    </row>
    <row r="70" ht="21" customHeight="1" spans="1:9">
      <c r="A70" s="287" t="s">
        <v>175</v>
      </c>
      <c r="B70" s="287" t="s">
        <v>114</v>
      </c>
      <c r="C70" s="287" t="s">
        <v>112</v>
      </c>
      <c r="D70" s="290" t="s">
        <v>177</v>
      </c>
      <c r="E70" s="288">
        <v>459.924808</v>
      </c>
      <c r="F70" s="288">
        <v>459.924808</v>
      </c>
      <c r="G70" s="288">
        <v>0</v>
      </c>
      <c r="H70" s="288">
        <v>0</v>
      </c>
      <c r="I70" s="288">
        <v>0</v>
      </c>
    </row>
    <row r="71" ht="21" customHeight="1" spans="1:9">
      <c r="A71" s="287" t="s">
        <v>175</v>
      </c>
      <c r="B71" s="287" t="s">
        <v>114</v>
      </c>
      <c r="C71" s="287" t="s">
        <v>100</v>
      </c>
      <c r="D71" s="290" t="s">
        <v>178</v>
      </c>
      <c r="E71" s="288">
        <v>29.765818</v>
      </c>
      <c r="F71" s="288">
        <v>29.765818</v>
      </c>
      <c r="G71" s="288">
        <v>0</v>
      </c>
      <c r="H71" s="288">
        <v>0</v>
      </c>
      <c r="I71" s="288">
        <v>0</v>
      </c>
    </row>
    <row r="72" ht="21" customHeight="1" spans="1:9">
      <c r="A72" s="287"/>
      <c r="B72" s="287" t="s">
        <v>148</v>
      </c>
      <c r="C72" s="287"/>
      <c r="D72" s="290" t="s">
        <v>179</v>
      </c>
      <c r="E72" s="288">
        <v>10.633834</v>
      </c>
      <c r="F72" s="288">
        <v>10.633834</v>
      </c>
      <c r="G72" s="288">
        <v>0</v>
      </c>
      <c r="H72" s="288">
        <v>0</v>
      </c>
      <c r="I72" s="288">
        <v>0</v>
      </c>
    </row>
    <row r="73" ht="21" customHeight="1" spans="1:9">
      <c r="A73" s="287" t="s">
        <v>175</v>
      </c>
      <c r="B73" s="287" t="s">
        <v>180</v>
      </c>
      <c r="C73" s="287" t="s">
        <v>96</v>
      </c>
      <c r="D73" s="290" t="s">
        <v>181</v>
      </c>
      <c r="E73" s="288">
        <v>10.633834</v>
      </c>
      <c r="F73" s="288">
        <v>10.633834</v>
      </c>
      <c r="G73" s="288">
        <v>0</v>
      </c>
      <c r="H73" s="288">
        <v>0</v>
      </c>
      <c r="I73" s="288">
        <v>0</v>
      </c>
    </row>
    <row r="74" ht="21" customHeight="1" spans="1:9">
      <c r="A74" s="287" t="s">
        <v>182</v>
      </c>
      <c r="B74" s="287"/>
      <c r="C74" s="287"/>
      <c r="D74" s="290" t="s">
        <v>183</v>
      </c>
      <c r="E74" s="288">
        <v>227.377527</v>
      </c>
      <c r="F74" s="288">
        <v>227.377527</v>
      </c>
      <c r="G74" s="288">
        <v>0</v>
      </c>
      <c r="H74" s="288">
        <v>0</v>
      </c>
      <c r="I74" s="288">
        <v>0</v>
      </c>
    </row>
    <row r="75" ht="21" customHeight="1" spans="1:9">
      <c r="A75" s="287"/>
      <c r="B75" s="287" t="s">
        <v>98</v>
      </c>
      <c r="C75" s="287"/>
      <c r="D75" s="290" t="s">
        <v>184</v>
      </c>
      <c r="E75" s="288">
        <v>26.48</v>
      </c>
      <c r="F75" s="288">
        <v>26.48</v>
      </c>
      <c r="G75" s="288">
        <v>0</v>
      </c>
      <c r="H75" s="288">
        <v>0</v>
      </c>
      <c r="I75" s="288">
        <v>0</v>
      </c>
    </row>
    <row r="76" ht="21" customHeight="1" spans="1:9">
      <c r="A76" s="287" t="s">
        <v>185</v>
      </c>
      <c r="B76" s="287" t="s">
        <v>186</v>
      </c>
      <c r="C76" s="287" t="s">
        <v>96</v>
      </c>
      <c r="D76" s="290" t="s">
        <v>187</v>
      </c>
      <c r="E76" s="288">
        <v>26.48</v>
      </c>
      <c r="F76" s="288">
        <v>26.48</v>
      </c>
      <c r="G76" s="288">
        <v>0</v>
      </c>
      <c r="H76" s="288">
        <v>0</v>
      </c>
      <c r="I76" s="288">
        <v>0</v>
      </c>
    </row>
    <row r="77" ht="21" customHeight="1" spans="1:9">
      <c r="A77" s="287"/>
      <c r="B77" s="287" t="s">
        <v>132</v>
      </c>
      <c r="C77" s="287"/>
      <c r="D77" s="290" t="s">
        <v>188</v>
      </c>
      <c r="E77" s="288">
        <v>200.897527</v>
      </c>
      <c r="F77" s="288">
        <v>200.897527</v>
      </c>
      <c r="G77" s="288">
        <v>0</v>
      </c>
      <c r="H77" s="288">
        <v>0</v>
      </c>
      <c r="I77" s="288">
        <v>0</v>
      </c>
    </row>
    <row r="78" ht="21" customHeight="1" spans="1:9">
      <c r="A78" s="287" t="s">
        <v>185</v>
      </c>
      <c r="B78" s="287" t="s">
        <v>134</v>
      </c>
      <c r="C78" s="287" t="s">
        <v>96</v>
      </c>
      <c r="D78" s="290" t="s">
        <v>189</v>
      </c>
      <c r="E78" s="288">
        <v>14.918425</v>
      </c>
      <c r="F78" s="288">
        <v>14.918425</v>
      </c>
      <c r="G78" s="288">
        <v>0</v>
      </c>
      <c r="H78" s="288">
        <v>0</v>
      </c>
      <c r="I78" s="288">
        <v>0</v>
      </c>
    </row>
    <row r="79" ht="21" customHeight="1" spans="1:9">
      <c r="A79" s="287" t="s">
        <v>185</v>
      </c>
      <c r="B79" s="287" t="s">
        <v>134</v>
      </c>
      <c r="C79" s="287" t="s">
        <v>98</v>
      </c>
      <c r="D79" s="290" t="s">
        <v>190</v>
      </c>
      <c r="E79" s="288">
        <v>128.112946</v>
      </c>
      <c r="F79" s="288">
        <v>128.112946</v>
      </c>
      <c r="G79" s="288">
        <v>0</v>
      </c>
      <c r="H79" s="288">
        <v>0</v>
      </c>
      <c r="I79" s="288">
        <v>0</v>
      </c>
    </row>
    <row r="80" ht="21" customHeight="1" spans="1:9">
      <c r="A80" s="287" t="s">
        <v>185</v>
      </c>
      <c r="B80" s="287" t="s">
        <v>134</v>
      </c>
      <c r="C80" s="287" t="s">
        <v>92</v>
      </c>
      <c r="D80" s="290" t="s">
        <v>191</v>
      </c>
      <c r="E80" s="288">
        <v>45</v>
      </c>
      <c r="F80" s="288">
        <v>45</v>
      </c>
      <c r="G80" s="288">
        <v>0</v>
      </c>
      <c r="H80" s="288">
        <v>0</v>
      </c>
      <c r="I80" s="288">
        <v>0</v>
      </c>
    </row>
    <row r="81" ht="21" customHeight="1" spans="1:9">
      <c r="A81" s="287" t="s">
        <v>185</v>
      </c>
      <c r="B81" s="287" t="s">
        <v>134</v>
      </c>
      <c r="C81" s="287" t="s">
        <v>148</v>
      </c>
      <c r="D81" s="290" t="s">
        <v>192</v>
      </c>
      <c r="E81" s="288">
        <v>12.866156</v>
      </c>
      <c r="F81" s="288">
        <v>12.866156</v>
      </c>
      <c r="G81" s="288">
        <v>0</v>
      </c>
      <c r="H81" s="288">
        <v>0</v>
      </c>
      <c r="I81" s="288">
        <v>0</v>
      </c>
    </row>
    <row r="82" ht="21" customHeight="1" spans="1:9">
      <c r="A82" s="287" t="s">
        <v>193</v>
      </c>
      <c r="B82" s="287"/>
      <c r="C82" s="287"/>
      <c r="D82" s="290" t="s">
        <v>43</v>
      </c>
      <c r="E82" s="288">
        <v>8023.208</v>
      </c>
      <c r="F82" s="288">
        <v>8023.208</v>
      </c>
      <c r="G82" s="288">
        <v>0</v>
      </c>
      <c r="H82" s="288">
        <v>0</v>
      </c>
      <c r="I82" s="288">
        <v>0</v>
      </c>
    </row>
    <row r="83" ht="21" customHeight="1" spans="1:9">
      <c r="A83" s="287"/>
      <c r="B83" s="287" t="s">
        <v>96</v>
      </c>
      <c r="C83" s="287"/>
      <c r="D83" s="290" t="s">
        <v>194</v>
      </c>
      <c r="E83" s="288">
        <v>1448.1</v>
      </c>
      <c r="F83" s="288">
        <v>1448.1</v>
      </c>
      <c r="G83" s="288">
        <v>0</v>
      </c>
      <c r="H83" s="288">
        <v>0</v>
      </c>
      <c r="I83" s="288">
        <v>0</v>
      </c>
    </row>
    <row r="84" ht="21" customHeight="1" spans="1:9">
      <c r="A84" s="287" t="s">
        <v>195</v>
      </c>
      <c r="B84" s="287" t="s">
        <v>196</v>
      </c>
      <c r="C84" s="287" t="s">
        <v>98</v>
      </c>
      <c r="D84" s="290" t="s">
        <v>197</v>
      </c>
      <c r="E84" s="288">
        <v>21.5</v>
      </c>
      <c r="F84" s="288">
        <v>21.5</v>
      </c>
      <c r="G84" s="288">
        <v>0</v>
      </c>
      <c r="H84" s="288">
        <v>0</v>
      </c>
      <c r="I84" s="288">
        <v>0</v>
      </c>
    </row>
    <row r="85" ht="21" customHeight="1" spans="1:9">
      <c r="A85" s="287" t="s">
        <v>195</v>
      </c>
      <c r="B85" s="287" t="s">
        <v>196</v>
      </c>
      <c r="C85" s="287" t="s">
        <v>112</v>
      </c>
      <c r="D85" s="290" t="s">
        <v>198</v>
      </c>
      <c r="E85" s="288">
        <v>1420</v>
      </c>
      <c r="F85" s="288">
        <v>1420</v>
      </c>
      <c r="G85" s="288">
        <v>0</v>
      </c>
      <c r="H85" s="288">
        <v>0</v>
      </c>
      <c r="I85" s="288">
        <v>0</v>
      </c>
    </row>
    <row r="86" ht="21" customHeight="1" spans="1:9">
      <c r="A86" s="287" t="s">
        <v>195</v>
      </c>
      <c r="B86" s="287" t="s">
        <v>196</v>
      </c>
      <c r="C86" s="287" t="s">
        <v>148</v>
      </c>
      <c r="D86" s="290" t="s">
        <v>199</v>
      </c>
      <c r="E86" s="288">
        <v>6.6</v>
      </c>
      <c r="F86" s="288">
        <v>6.6</v>
      </c>
      <c r="G86" s="288">
        <v>0</v>
      </c>
      <c r="H86" s="288">
        <v>0</v>
      </c>
      <c r="I86" s="288">
        <v>0</v>
      </c>
    </row>
    <row r="87" ht="21" customHeight="1" spans="1:9">
      <c r="A87" s="287"/>
      <c r="B87" s="287" t="s">
        <v>98</v>
      </c>
      <c r="C87" s="287"/>
      <c r="D87" s="290" t="s">
        <v>200</v>
      </c>
      <c r="E87" s="288">
        <v>136.5</v>
      </c>
      <c r="F87" s="288">
        <v>136.5</v>
      </c>
      <c r="G87" s="288">
        <v>0</v>
      </c>
      <c r="H87" s="288">
        <v>0</v>
      </c>
      <c r="I87" s="288">
        <v>0</v>
      </c>
    </row>
    <row r="88" ht="21" customHeight="1" spans="1:9">
      <c r="A88" s="287" t="s">
        <v>195</v>
      </c>
      <c r="B88" s="287" t="s">
        <v>186</v>
      </c>
      <c r="C88" s="287" t="s">
        <v>92</v>
      </c>
      <c r="D88" s="290" t="s">
        <v>201</v>
      </c>
      <c r="E88" s="288">
        <v>13.5</v>
      </c>
      <c r="F88" s="288">
        <v>13.5</v>
      </c>
      <c r="G88" s="288">
        <v>0</v>
      </c>
      <c r="H88" s="288">
        <v>0</v>
      </c>
      <c r="I88" s="288">
        <v>0</v>
      </c>
    </row>
    <row r="89" ht="21" customHeight="1" spans="1:9">
      <c r="A89" s="287" t="s">
        <v>195</v>
      </c>
      <c r="B89" s="287" t="s">
        <v>186</v>
      </c>
      <c r="C89" s="287" t="s">
        <v>148</v>
      </c>
      <c r="D89" s="290" t="s">
        <v>202</v>
      </c>
      <c r="E89" s="288">
        <v>123</v>
      </c>
      <c r="F89" s="288">
        <v>123</v>
      </c>
      <c r="G89" s="288">
        <v>0</v>
      </c>
      <c r="H89" s="288">
        <v>0</v>
      </c>
      <c r="I89" s="288">
        <v>0</v>
      </c>
    </row>
    <row r="90" ht="21" customHeight="1" spans="1:9">
      <c r="A90" s="287"/>
      <c r="B90" s="287" t="s">
        <v>92</v>
      </c>
      <c r="C90" s="287"/>
      <c r="D90" s="290" t="s">
        <v>203</v>
      </c>
      <c r="E90" s="288">
        <v>6438.608</v>
      </c>
      <c r="F90" s="288">
        <v>6438.608</v>
      </c>
      <c r="G90" s="288">
        <v>0</v>
      </c>
      <c r="H90" s="288">
        <v>0</v>
      </c>
      <c r="I90" s="288">
        <v>0</v>
      </c>
    </row>
    <row r="91" ht="21" customHeight="1" spans="1:9">
      <c r="A91" s="287" t="s">
        <v>195</v>
      </c>
      <c r="B91" s="287" t="s">
        <v>95</v>
      </c>
      <c r="C91" s="287" t="s">
        <v>96</v>
      </c>
      <c r="D91" s="290" t="s">
        <v>204</v>
      </c>
      <c r="E91" s="288">
        <v>7.5</v>
      </c>
      <c r="F91" s="288">
        <v>7.5</v>
      </c>
      <c r="G91" s="288">
        <v>0</v>
      </c>
      <c r="H91" s="288">
        <v>0</v>
      </c>
      <c r="I91" s="288">
        <v>0</v>
      </c>
    </row>
    <row r="92" ht="21" customHeight="1" spans="1:9">
      <c r="A92" s="287" t="s">
        <v>195</v>
      </c>
      <c r="B92" s="287" t="s">
        <v>95</v>
      </c>
      <c r="C92" s="287" t="s">
        <v>98</v>
      </c>
      <c r="D92" s="290" t="s">
        <v>205</v>
      </c>
      <c r="E92" s="288">
        <v>6419.108</v>
      </c>
      <c r="F92" s="288">
        <v>6419.108</v>
      </c>
      <c r="G92" s="288">
        <v>0</v>
      </c>
      <c r="H92" s="288">
        <v>0</v>
      </c>
      <c r="I92" s="288">
        <v>0</v>
      </c>
    </row>
    <row r="93" ht="21" customHeight="1" spans="1:9">
      <c r="A93" s="287" t="s">
        <v>195</v>
      </c>
      <c r="B93" s="287" t="s">
        <v>95</v>
      </c>
      <c r="C93" s="287" t="s">
        <v>148</v>
      </c>
      <c r="D93" s="290" t="s">
        <v>206</v>
      </c>
      <c r="E93" s="288">
        <v>12</v>
      </c>
      <c r="F93" s="288">
        <v>12</v>
      </c>
      <c r="G93" s="288">
        <v>0</v>
      </c>
      <c r="H93" s="288">
        <v>0</v>
      </c>
      <c r="I93" s="288">
        <v>0</v>
      </c>
    </row>
    <row r="94" ht="21" customHeight="1" spans="1:9">
      <c r="A94" s="287" t="s">
        <v>207</v>
      </c>
      <c r="B94" s="287"/>
      <c r="C94" s="287"/>
      <c r="D94" s="290" t="s">
        <v>45</v>
      </c>
      <c r="E94" s="288">
        <v>12160.141119</v>
      </c>
      <c r="F94" s="288">
        <v>12160.141119</v>
      </c>
      <c r="G94" s="288">
        <v>0</v>
      </c>
      <c r="H94" s="288">
        <v>0</v>
      </c>
      <c r="I94" s="288">
        <v>0</v>
      </c>
    </row>
    <row r="95" ht="21" customHeight="1" spans="1:9">
      <c r="A95" s="287"/>
      <c r="B95" s="287" t="s">
        <v>96</v>
      </c>
      <c r="C95" s="287"/>
      <c r="D95" s="290" t="s">
        <v>208</v>
      </c>
      <c r="E95" s="288">
        <v>544.331119</v>
      </c>
      <c r="F95" s="288">
        <v>544.331119</v>
      </c>
      <c r="G95" s="288">
        <v>0</v>
      </c>
      <c r="H95" s="288">
        <v>0</v>
      </c>
      <c r="I95" s="288">
        <v>0</v>
      </c>
    </row>
    <row r="96" ht="21" customHeight="1" spans="1:9">
      <c r="A96" s="287" t="s">
        <v>209</v>
      </c>
      <c r="B96" s="287" t="s">
        <v>196</v>
      </c>
      <c r="C96" s="287" t="s">
        <v>96</v>
      </c>
      <c r="D96" s="290" t="s">
        <v>210</v>
      </c>
      <c r="E96" s="288">
        <v>8.042386</v>
      </c>
      <c r="F96" s="288">
        <v>8.042386</v>
      </c>
      <c r="G96" s="288">
        <v>0</v>
      </c>
      <c r="H96" s="288">
        <v>0</v>
      </c>
      <c r="I96" s="288">
        <v>0</v>
      </c>
    </row>
    <row r="97" ht="21" customHeight="1" spans="1:9">
      <c r="A97" s="287" t="s">
        <v>209</v>
      </c>
      <c r="B97" s="287" t="s">
        <v>196</v>
      </c>
      <c r="C97" s="287" t="s">
        <v>98</v>
      </c>
      <c r="D97" s="290" t="s">
        <v>211</v>
      </c>
      <c r="E97" s="288">
        <v>158.4</v>
      </c>
      <c r="F97" s="288">
        <v>158.4</v>
      </c>
      <c r="G97" s="288">
        <v>0</v>
      </c>
      <c r="H97" s="288">
        <v>0</v>
      </c>
      <c r="I97" s="288">
        <v>0</v>
      </c>
    </row>
    <row r="98" ht="21" customHeight="1" spans="1:9">
      <c r="A98" s="287" t="s">
        <v>209</v>
      </c>
      <c r="B98" s="287" t="s">
        <v>196</v>
      </c>
      <c r="C98" s="287" t="s">
        <v>106</v>
      </c>
      <c r="D98" s="290" t="s">
        <v>212</v>
      </c>
      <c r="E98" s="288">
        <v>145.134719</v>
      </c>
      <c r="F98" s="288">
        <v>145.134719</v>
      </c>
      <c r="G98" s="288">
        <v>0</v>
      </c>
      <c r="H98" s="288">
        <v>0</v>
      </c>
      <c r="I98" s="288">
        <v>0</v>
      </c>
    </row>
    <row r="99" ht="21" customHeight="1" spans="1:9">
      <c r="A99" s="287" t="s">
        <v>209</v>
      </c>
      <c r="B99" s="287" t="s">
        <v>196</v>
      </c>
      <c r="C99" s="287" t="s">
        <v>148</v>
      </c>
      <c r="D99" s="290" t="s">
        <v>213</v>
      </c>
      <c r="E99" s="288">
        <v>232.754014</v>
      </c>
      <c r="F99" s="288">
        <v>232.754014</v>
      </c>
      <c r="G99" s="288">
        <v>0</v>
      </c>
      <c r="H99" s="288">
        <v>0</v>
      </c>
      <c r="I99" s="288">
        <v>0</v>
      </c>
    </row>
    <row r="100" ht="21" customHeight="1" spans="1:9">
      <c r="A100" s="287"/>
      <c r="B100" s="287" t="s">
        <v>98</v>
      </c>
      <c r="C100" s="287"/>
      <c r="D100" s="290" t="s">
        <v>214</v>
      </c>
      <c r="E100" s="288">
        <v>7.5</v>
      </c>
      <c r="F100" s="288">
        <v>7.5</v>
      </c>
      <c r="G100" s="288">
        <v>0</v>
      </c>
      <c r="H100" s="288">
        <v>0</v>
      </c>
      <c r="I100" s="288">
        <v>0</v>
      </c>
    </row>
    <row r="101" ht="21" customHeight="1" spans="1:9">
      <c r="A101" s="287" t="s">
        <v>209</v>
      </c>
      <c r="B101" s="287" t="s">
        <v>186</v>
      </c>
      <c r="C101" s="287" t="s">
        <v>96</v>
      </c>
      <c r="D101" s="290" t="s">
        <v>215</v>
      </c>
      <c r="E101" s="288">
        <v>7.5</v>
      </c>
      <c r="F101" s="288">
        <v>7.5</v>
      </c>
      <c r="G101" s="288">
        <v>0</v>
      </c>
      <c r="H101" s="288">
        <v>0</v>
      </c>
      <c r="I101" s="288">
        <v>0</v>
      </c>
    </row>
    <row r="102" ht="21" customHeight="1" spans="1:9">
      <c r="A102" s="287"/>
      <c r="B102" s="287" t="s">
        <v>92</v>
      </c>
      <c r="C102" s="287"/>
      <c r="D102" s="290" t="s">
        <v>216</v>
      </c>
      <c r="E102" s="288">
        <v>3075</v>
      </c>
      <c r="F102" s="288">
        <v>3075</v>
      </c>
      <c r="G102" s="288">
        <v>0</v>
      </c>
      <c r="H102" s="288">
        <v>0</v>
      </c>
      <c r="I102" s="288">
        <v>0</v>
      </c>
    </row>
    <row r="103" ht="21" customHeight="1" spans="1:9">
      <c r="A103" s="287" t="s">
        <v>209</v>
      </c>
      <c r="B103" s="287" t="s">
        <v>95</v>
      </c>
      <c r="C103" s="287" t="s">
        <v>148</v>
      </c>
      <c r="D103" s="290" t="s">
        <v>217</v>
      </c>
      <c r="E103" s="288">
        <v>3075</v>
      </c>
      <c r="F103" s="288">
        <v>3075</v>
      </c>
      <c r="G103" s="288">
        <v>0</v>
      </c>
      <c r="H103" s="288">
        <v>0</v>
      </c>
      <c r="I103" s="288">
        <v>0</v>
      </c>
    </row>
    <row r="104" ht="21" customHeight="1" spans="1:9">
      <c r="A104" s="287"/>
      <c r="B104" s="287" t="s">
        <v>112</v>
      </c>
      <c r="C104" s="287"/>
      <c r="D104" s="290" t="s">
        <v>218</v>
      </c>
      <c r="E104" s="288">
        <v>8433.31</v>
      </c>
      <c r="F104" s="288">
        <v>8433.31</v>
      </c>
      <c r="G104" s="288">
        <v>0</v>
      </c>
      <c r="H104" s="288">
        <v>0</v>
      </c>
      <c r="I104" s="288">
        <v>0</v>
      </c>
    </row>
    <row r="105" ht="21" customHeight="1" spans="1:9">
      <c r="A105" s="287" t="s">
        <v>209</v>
      </c>
      <c r="B105" s="287" t="s">
        <v>114</v>
      </c>
      <c r="C105" s="287" t="s">
        <v>96</v>
      </c>
      <c r="D105" s="290" t="s">
        <v>219</v>
      </c>
      <c r="E105" s="288">
        <v>8433.31</v>
      </c>
      <c r="F105" s="288">
        <v>8433.31</v>
      </c>
      <c r="G105" s="288">
        <v>0</v>
      </c>
      <c r="H105" s="288">
        <v>0</v>
      </c>
      <c r="I105" s="288">
        <v>0</v>
      </c>
    </row>
    <row r="106" ht="21" customHeight="1" spans="1:9">
      <c r="A106" s="287"/>
      <c r="B106" s="287" t="s">
        <v>148</v>
      </c>
      <c r="C106" s="287"/>
      <c r="D106" s="290" t="s">
        <v>220</v>
      </c>
      <c r="E106" s="288">
        <v>100</v>
      </c>
      <c r="F106" s="288">
        <v>100</v>
      </c>
      <c r="G106" s="288">
        <v>0</v>
      </c>
      <c r="H106" s="288">
        <v>0</v>
      </c>
      <c r="I106" s="288">
        <v>0</v>
      </c>
    </row>
    <row r="107" ht="21" customHeight="1" spans="1:9">
      <c r="A107" s="287" t="s">
        <v>209</v>
      </c>
      <c r="B107" s="287" t="s">
        <v>180</v>
      </c>
      <c r="C107" s="287" t="s">
        <v>96</v>
      </c>
      <c r="D107" s="290" t="s">
        <v>221</v>
      </c>
      <c r="E107" s="288">
        <v>100</v>
      </c>
      <c r="F107" s="288">
        <v>100</v>
      </c>
      <c r="G107" s="288">
        <v>0</v>
      </c>
      <c r="H107" s="288">
        <v>0</v>
      </c>
      <c r="I107" s="288">
        <v>0</v>
      </c>
    </row>
    <row r="108" ht="21" customHeight="1" spans="1:9">
      <c r="A108" s="287" t="s">
        <v>222</v>
      </c>
      <c r="B108" s="287"/>
      <c r="C108" s="287"/>
      <c r="D108" s="290" t="s">
        <v>47</v>
      </c>
      <c r="E108" s="288">
        <v>5</v>
      </c>
      <c r="F108" s="288">
        <v>5</v>
      </c>
      <c r="G108" s="288">
        <v>0</v>
      </c>
      <c r="H108" s="288">
        <v>0</v>
      </c>
      <c r="I108" s="288">
        <v>0</v>
      </c>
    </row>
    <row r="109" ht="21" customHeight="1" spans="1:9">
      <c r="A109" s="287"/>
      <c r="B109" s="287" t="s">
        <v>112</v>
      </c>
      <c r="C109" s="287"/>
      <c r="D109" s="290" t="s">
        <v>223</v>
      </c>
      <c r="E109" s="288">
        <v>5</v>
      </c>
      <c r="F109" s="288">
        <v>5</v>
      </c>
      <c r="G109" s="288">
        <v>0</v>
      </c>
      <c r="H109" s="288">
        <v>0</v>
      </c>
      <c r="I109" s="288">
        <v>0</v>
      </c>
    </row>
    <row r="110" ht="21" customHeight="1" spans="1:9">
      <c r="A110" s="287" t="s">
        <v>224</v>
      </c>
      <c r="B110" s="287" t="s">
        <v>114</v>
      </c>
      <c r="C110" s="287" t="s">
        <v>148</v>
      </c>
      <c r="D110" s="290" t="s">
        <v>225</v>
      </c>
      <c r="E110" s="288">
        <v>5</v>
      </c>
      <c r="F110" s="288">
        <v>5</v>
      </c>
      <c r="G110" s="288">
        <v>0</v>
      </c>
      <c r="H110" s="288">
        <v>0</v>
      </c>
      <c r="I110" s="288">
        <v>0</v>
      </c>
    </row>
    <row r="111" ht="21" customHeight="1" spans="1:9">
      <c r="A111" s="287" t="s">
        <v>226</v>
      </c>
      <c r="B111" s="287"/>
      <c r="C111" s="287"/>
      <c r="D111" s="290" t="s">
        <v>227</v>
      </c>
      <c r="E111" s="288">
        <v>3467.4</v>
      </c>
      <c r="F111" s="288">
        <v>3467.4</v>
      </c>
      <c r="G111" s="288">
        <v>0</v>
      </c>
      <c r="H111" s="288">
        <v>0</v>
      </c>
      <c r="I111" s="288">
        <v>0</v>
      </c>
    </row>
    <row r="112" ht="21" customHeight="1" spans="1:9">
      <c r="A112" s="287"/>
      <c r="B112" s="287" t="s">
        <v>96</v>
      </c>
      <c r="C112" s="287"/>
      <c r="D112" s="290" t="s">
        <v>228</v>
      </c>
      <c r="E112" s="288">
        <v>3467.4</v>
      </c>
      <c r="F112" s="288">
        <v>3467.4</v>
      </c>
      <c r="G112" s="288">
        <v>0</v>
      </c>
      <c r="H112" s="288">
        <v>0</v>
      </c>
      <c r="I112" s="288">
        <v>0</v>
      </c>
    </row>
    <row r="113" ht="21" customHeight="1" spans="1:9">
      <c r="A113" s="287" t="s">
        <v>229</v>
      </c>
      <c r="B113" s="287" t="s">
        <v>196</v>
      </c>
      <c r="C113" s="287" t="s">
        <v>98</v>
      </c>
      <c r="D113" s="290" t="s">
        <v>230</v>
      </c>
      <c r="E113" s="288">
        <v>3467.4</v>
      </c>
      <c r="F113" s="288">
        <v>3467.4</v>
      </c>
      <c r="G113" s="288">
        <v>0</v>
      </c>
      <c r="H113" s="288">
        <v>0</v>
      </c>
      <c r="I113" s="288">
        <v>0</v>
      </c>
    </row>
    <row r="114" ht="21" customHeight="1" spans="1:9">
      <c r="A114" s="287" t="s">
        <v>231</v>
      </c>
      <c r="B114" s="287"/>
      <c r="C114" s="287"/>
      <c r="D114" s="290" t="s">
        <v>61</v>
      </c>
      <c r="E114" s="288">
        <v>237.47928</v>
      </c>
      <c r="F114" s="288">
        <v>237.47928</v>
      </c>
      <c r="G114" s="288">
        <v>0</v>
      </c>
      <c r="H114" s="288">
        <v>0</v>
      </c>
      <c r="I114" s="288">
        <v>0</v>
      </c>
    </row>
    <row r="115" ht="21" customHeight="1" spans="1:9">
      <c r="A115" s="287"/>
      <c r="B115" s="287" t="s">
        <v>98</v>
      </c>
      <c r="C115" s="287"/>
      <c r="D115" s="290" t="s">
        <v>232</v>
      </c>
      <c r="E115" s="288">
        <v>237.47928</v>
      </c>
      <c r="F115" s="288">
        <v>237.47928</v>
      </c>
      <c r="G115" s="288">
        <v>0</v>
      </c>
      <c r="H115" s="288">
        <v>0</v>
      </c>
      <c r="I115" s="288">
        <v>0</v>
      </c>
    </row>
    <row r="116" ht="21" customHeight="1" spans="1:9">
      <c r="A116" s="287" t="s">
        <v>233</v>
      </c>
      <c r="B116" s="287" t="s">
        <v>186</v>
      </c>
      <c r="C116" s="287" t="s">
        <v>96</v>
      </c>
      <c r="D116" s="290" t="s">
        <v>234</v>
      </c>
      <c r="E116" s="288">
        <v>237.47928</v>
      </c>
      <c r="F116" s="288">
        <v>237.47928</v>
      </c>
      <c r="G116" s="288">
        <v>0</v>
      </c>
      <c r="H116" s="288">
        <v>0</v>
      </c>
      <c r="I116" s="288">
        <v>0</v>
      </c>
    </row>
    <row r="117" ht="21" customHeight="1" spans="1:9">
      <c r="A117" s="287" t="s">
        <v>235</v>
      </c>
      <c r="B117" s="287"/>
      <c r="C117" s="287"/>
      <c r="D117" s="290" t="s">
        <v>236</v>
      </c>
      <c r="E117" s="288">
        <v>2641.5742</v>
      </c>
      <c r="F117" s="288">
        <v>2641.5742</v>
      </c>
      <c r="G117" s="288">
        <v>0</v>
      </c>
      <c r="H117" s="288">
        <v>0</v>
      </c>
      <c r="I117" s="288">
        <v>0</v>
      </c>
    </row>
    <row r="118" ht="21" customHeight="1" spans="1:9">
      <c r="A118" s="287"/>
      <c r="B118" s="287" t="s">
        <v>96</v>
      </c>
      <c r="C118" s="287"/>
      <c r="D118" s="290" t="s">
        <v>237</v>
      </c>
      <c r="E118" s="288">
        <v>638.1153</v>
      </c>
      <c r="F118" s="288">
        <v>638.1153</v>
      </c>
      <c r="G118" s="288">
        <v>0</v>
      </c>
      <c r="H118" s="288">
        <v>0</v>
      </c>
      <c r="I118" s="288">
        <v>0</v>
      </c>
    </row>
    <row r="119" ht="21" customHeight="1" spans="1:9">
      <c r="A119" s="287" t="s">
        <v>238</v>
      </c>
      <c r="B119" s="287" t="s">
        <v>196</v>
      </c>
      <c r="C119" s="287" t="s">
        <v>96</v>
      </c>
      <c r="D119" s="290" t="s">
        <v>239</v>
      </c>
      <c r="E119" s="288">
        <v>7.4014</v>
      </c>
      <c r="F119" s="288">
        <v>7.4014</v>
      </c>
      <c r="G119" s="288">
        <v>0</v>
      </c>
      <c r="H119" s="288">
        <v>0</v>
      </c>
      <c r="I119" s="288">
        <v>0</v>
      </c>
    </row>
    <row r="120" ht="21" customHeight="1" spans="1:9">
      <c r="A120" s="287" t="s">
        <v>238</v>
      </c>
      <c r="B120" s="287" t="s">
        <v>196</v>
      </c>
      <c r="C120" s="287" t="s">
        <v>98</v>
      </c>
      <c r="D120" s="290" t="s">
        <v>240</v>
      </c>
      <c r="E120" s="288">
        <v>187.5</v>
      </c>
      <c r="F120" s="288">
        <v>187.5</v>
      </c>
      <c r="G120" s="288">
        <v>0</v>
      </c>
      <c r="H120" s="288">
        <v>0</v>
      </c>
      <c r="I120" s="288">
        <v>0</v>
      </c>
    </row>
    <row r="121" ht="21" customHeight="1" spans="1:9">
      <c r="A121" s="287" t="s">
        <v>238</v>
      </c>
      <c r="B121" s="287" t="s">
        <v>196</v>
      </c>
      <c r="C121" s="287" t="s">
        <v>100</v>
      </c>
      <c r="D121" s="290" t="s">
        <v>241</v>
      </c>
      <c r="E121" s="288">
        <v>168.76</v>
      </c>
      <c r="F121" s="288">
        <v>168.76</v>
      </c>
      <c r="G121" s="288">
        <v>0</v>
      </c>
      <c r="H121" s="288">
        <v>0</v>
      </c>
      <c r="I121" s="288">
        <v>0</v>
      </c>
    </row>
    <row r="122" ht="21" customHeight="1" spans="1:9">
      <c r="A122" s="287" t="s">
        <v>238</v>
      </c>
      <c r="B122" s="287" t="s">
        <v>196</v>
      </c>
      <c r="C122" s="287" t="s">
        <v>102</v>
      </c>
      <c r="D122" s="290" t="s">
        <v>242</v>
      </c>
      <c r="E122" s="288">
        <v>119</v>
      </c>
      <c r="F122" s="288">
        <v>119</v>
      </c>
      <c r="G122" s="288">
        <v>0</v>
      </c>
      <c r="H122" s="288">
        <v>0</v>
      </c>
      <c r="I122" s="288">
        <v>0</v>
      </c>
    </row>
    <row r="123" ht="21" customHeight="1" spans="1:9">
      <c r="A123" s="287" t="s">
        <v>238</v>
      </c>
      <c r="B123" s="287" t="s">
        <v>196</v>
      </c>
      <c r="C123" s="287" t="s">
        <v>104</v>
      </c>
      <c r="D123" s="290" t="s">
        <v>243</v>
      </c>
      <c r="E123" s="288">
        <v>155.4539</v>
      </c>
      <c r="F123" s="288">
        <v>155.4539</v>
      </c>
      <c r="G123" s="288">
        <v>0</v>
      </c>
      <c r="H123" s="288">
        <v>0</v>
      </c>
      <c r="I123" s="288">
        <v>0</v>
      </c>
    </row>
    <row r="124" ht="21" customHeight="1" spans="1:9">
      <c r="A124" s="287"/>
      <c r="B124" s="287" t="s">
        <v>98</v>
      </c>
      <c r="C124" s="287"/>
      <c r="D124" s="290" t="s">
        <v>244</v>
      </c>
      <c r="E124" s="288">
        <v>2003.4589</v>
      </c>
      <c r="F124" s="288">
        <v>2003.4589</v>
      </c>
      <c r="G124" s="288">
        <v>0</v>
      </c>
      <c r="H124" s="288">
        <v>0</v>
      </c>
      <c r="I124" s="288">
        <v>0</v>
      </c>
    </row>
    <row r="125" ht="21" customHeight="1" spans="1:9">
      <c r="A125" s="287" t="s">
        <v>238</v>
      </c>
      <c r="B125" s="287" t="s">
        <v>186</v>
      </c>
      <c r="C125" s="287" t="s">
        <v>106</v>
      </c>
      <c r="D125" s="290" t="s">
        <v>245</v>
      </c>
      <c r="E125" s="288">
        <v>2003.4589</v>
      </c>
      <c r="F125" s="288">
        <v>2003.4589</v>
      </c>
      <c r="G125" s="288">
        <v>0</v>
      </c>
      <c r="H125" s="288">
        <v>0</v>
      </c>
      <c r="I125" s="288">
        <v>0</v>
      </c>
    </row>
    <row r="126" ht="21" customHeight="1" spans="1:9">
      <c r="A126" s="287" t="s">
        <v>246</v>
      </c>
      <c r="B126" s="287"/>
      <c r="C126" s="287"/>
      <c r="D126" s="290" t="s">
        <v>69</v>
      </c>
      <c r="E126" s="288">
        <v>1008.0204</v>
      </c>
      <c r="F126" s="288">
        <v>1008.0204</v>
      </c>
      <c r="G126" s="288">
        <v>0</v>
      </c>
      <c r="H126" s="288">
        <v>0</v>
      </c>
      <c r="I126" s="288">
        <v>0</v>
      </c>
    </row>
    <row r="127" ht="21" customHeight="1" spans="1:9">
      <c r="A127" s="287"/>
      <c r="B127" s="287" t="s">
        <v>148</v>
      </c>
      <c r="C127" s="287"/>
      <c r="D127" s="290" t="s">
        <v>247</v>
      </c>
      <c r="E127" s="288">
        <v>1008.0204</v>
      </c>
      <c r="F127" s="288">
        <v>1008.0204</v>
      </c>
      <c r="G127" s="288">
        <v>0</v>
      </c>
      <c r="H127" s="288">
        <v>0</v>
      </c>
      <c r="I127" s="288">
        <v>0</v>
      </c>
    </row>
    <row r="128" ht="21" customHeight="1" spans="1:9">
      <c r="A128" s="287" t="s">
        <v>248</v>
      </c>
      <c r="B128" s="287" t="s">
        <v>180</v>
      </c>
      <c r="C128" s="287" t="s">
        <v>96</v>
      </c>
      <c r="D128" s="290" t="s">
        <v>249</v>
      </c>
      <c r="E128" s="288">
        <v>1008.0204</v>
      </c>
      <c r="F128" s="288">
        <v>1008.0204</v>
      </c>
      <c r="G128" s="288">
        <v>0</v>
      </c>
      <c r="H128" s="288">
        <v>0</v>
      </c>
      <c r="I128" s="288">
        <v>0</v>
      </c>
    </row>
  </sheetData>
  <sheetProtection formatCells="0" formatColumns="0" formatRows="0"/>
  <mergeCells count="11">
    <mergeCell ref="A1:I1"/>
    <mergeCell ref="A7:A8"/>
    <mergeCell ref="B7:B8"/>
    <mergeCell ref="C7:C8"/>
    <mergeCell ref="D4:D8"/>
    <mergeCell ref="E4:E8"/>
    <mergeCell ref="F4:F8"/>
    <mergeCell ref="G4:G8"/>
    <mergeCell ref="H4:H8"/>
    <mergeCell ref="I4:I8"/>
    <mergeCell ref="A4:C6"/>
  </mergeCells>
  <pageMargins left="0.75" right="0.75" top="1" bottom="1" header="0.5" footer="0.5"/>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8"/>
  <sheetViews>
    <sheetView showGridLines="0" showZeros="0" topLeftCell="A42" workbookViewId="0">
      <selection activeCell="D60" sqref="D60"/>
    </sheetView>
  </sheetViews>
  <sheetFormatPr defaultColWidth="9" defaultRowHeight="14.25"/>
  <cols>
    <col min="1" max="3" width="6.25" customWidth="1"/>
    <col min="4" max="4" width="30.25" customWidth="1"/>
    <col min="5" max="5" width="12.125" customWidth="1"/>
    <col min="6" max="6" width="11.75" customWidth="1"/>
    <col min="7" max="7" width="13.25" customWidth="1"/>
    <col min="8" max="13" width="11.75" customWidth="1"/>
  </cols>
  <sheetData>
    <row r="1" ht="22.5" customHeight="1" spans="1:13">
      <c r="A1" s="235" t="s">
        <v>250</v>
      </c>
      <c r="B1" s="235"/>
      <c r="C1" s="235"/>
      <c r="D1" s="235"/>
      <c r="E1" s="235"/>
      <c r="F1" s="235"/>
      <c r="G1" s="235"/>
      <c r="H1" s="235"/>
      <c r="I1" s="235"/>
      <c r="J1" s="235"/>
      <c r="K1" s="235"/>
      <c r="L1" s="235"/>
      <c r="M1" s="235"/>
    </row>
    <row r="2" customHeight="1" spans="1:13">
      <c r="A2" s="236"/>
      <c r="B2" s="236"/>
      <c r="C2" s="236"/>
      <c r="D2" s="236"/>
      <c r="E2" s="236"/>
      <c r="F2" s="236"/>
      <c r="G2" s="236"/>
      <c r="H2" s="236"/>
      <c r="I2" s="236"/>
      <c r="J2" s="236"/>
      <c r="K2" s="236"/>
      <c r="L2" s="236"/>
      <c r="M2" s="243" t="s">
        <v>251</v>
      </c>
    </row>
    <row r="3" customHeight="1" spans="1:13">
      <c r="A3" s="236" t="s">
        <v>6</v>
      </c>
      <c r="B3" s="236"/>
      <c r="C3" s="236"/>
      <c r="D3" s="236"/>
      <c r="E3" s="236"/>
      <c r="F3" s="236"/>
      <c r="G3" s="236"/>
      <c r="H3" s="236"/>
      <c r="I3" s="236"/>
      <c r="J3" s="236"/>
      <c r="K3" s="236"/>
      <c r="L3" s="236"/>
      <c r="M3" s="243" t="s">
        <v>7</v>
      </c>
    </row>
    <row r="4" ht="6.75" customHeight="1" spans="1:13">
      <c r="A4" s="268" t="s">
        <v>80</v>
      </c>
      <c r="B4" s="269"/>
      <c r="C4" s="270"/>
      <c r="D4" s="249" t="s">
        <v>252</v>
      </c>
      <c r="E4" s="249" t="s">
        <v>253</v>
      </c>
      <c r="F4" s="249" t="s">
        <v>254</v>
      </c>
      <c r="G4" s="249" t="s">
        <v>255</v>
      </c>
      <c r="H4" s="249" t="s">
        <v>256</v>
      </c>
      <c r="I4" s="249" t="s">
        <v>257</v>
      </c>
      <c r="J4" s="249" t="s">
        <v>258</v>
      </c>
      <c r="K4" s="249" t="s">
        <v>259</v>
      </c>
      <c r="L4" s="249" t="s">
        <v>260</v>
      </c>
      <c r="M4" s="249" t="s">
        <v>69</v>
      </c>
    </row>
    <row r="5" ht="13.5" customHeight="1" spans="1:13">
      <c r="A5" s="284"/>
      <c r="B5" s="285"/>
      <c r="C5" s="286"/>
      <c r="D5" s="274"/>
      <c r="E5" s="274"/>
      <c r="F5" s="274"/>
      <c r="G5" s="274"/>
      <c r="H5" s="274"/>
      <c r="I5" s="274"/>
      <c r="J5" s="274"/>
      <c r="K5" s="274"/>
      <c r="L5" s="274"/>
      <c r="M5" s="274"/>
    </row>
    <row r="6" hidden="1" spans="1:13">
      <c r="A6" s="271"/>
      <c r="B6" s="272"/>
      <c r="C6" s="273"/>
      <c r="D6" s="274"/>
      <c r="E6" s="274"/>
      <c r="F6" s="274"/>
      <c r="G6" s="274"/>
      <c r="H6" s="274"/>
      <c r="I6" s="274"/>
      <c r="J6" s="274"/>
      <c r="K6" s="274"/>
      <c r="L6" s="274"/>
      <c r="M6" s="274"/>
    </row>
    <row r="7" customHeight="1" spans="1:13">
      <c r="A7" s="249" t="s">
        <v>87</v>
      </c>
      <c r="B7" s="249" t="s">
        <v>88</v>
      </c>
      <c r="C7" s="249" t="s">
        <v>89</v>
      </c>
      <c r="D7" s="274"/>
      <c r="E7" s="274"/>
      <c r="F7" s="274"/>
      <c r="G7" s="274"/>
      <c r="H7" s="274"/>
      <c r="I7" s="274"/>
      <c r="J7" s="274"/>
      <c r="K7" s="274"/>
      <c r="L7" s="274"/>
      <c r="M7" s="274"/>
    </row>
    <row r="8" customHeight="1" spans="1:13">
      <c r="A8" s="251"/>
      <c r="B8" s="251"/>
      <c r="C8" s="251"/>
      <c r="D8" s="251"/>
      <c r="E8" s="251"/>
      <c r="F8" s="251"/>
      <c r="G8" s="251"/>
      <c r="H8" s="251"/>
      <c r="I8" s="251"/>
      <c r="J8" s="251"/>
      <c r="K8" s="251"/>
      <c r="L8" s="251"/>
      <c r="M8" s="251"/>
    </row>
    <row r="9" s="234" customFormat="1" ht="18.75" customHeight="1" spans="1:13">
      <c r="A9" s="287"/>
      <c r="B9" s="287"/>
      <c r="C9" s="287"/>
      <c r="D9" s="288" t="s">
        <v>90</v>
      </c>
      <c r="E9" s="288">
        <v>39000.989886</v>
      </c>
      <c r="F9" s="288">
        <v>3763.433147</v>
      </c>
      <c r="G9" s="288">
        <v>32569.67602</v>
      </c>
      <c r="H9" s="288">
        <v>163.422</v>
      </c>
      <c r="I9" s="288">
        <v>0</v>
      </c>
      <c r="J9" s="288">
        <v>2504.458719</v>
      </c>
      <c r="K9" s="288">
        <v>0</v>
      </c>
      <c r="L9" s="288">
        <v>0</v>
      </c>
      <c r="M9" s="288">
        <v>0</v>
      </c>
    </row>
    <row r="10" ht="18.75" customHeight="1" spans="1:13">
      <c r="A10" s="287" t="s">
        <v>91</v>
      </c>
      <c r="B10" s="287"/>
      <c r="C10" s="287"/>
      <c r="D10" s="288"/>
      <c r="E10" s="288">
        <v>9578.2785</v>
      </c>
      <c r="F10" s="288">
        <v>1608.6161</v>
      </c>
      <c r="G10" s="288">
        <v>7526.9624</v>
      </c>
      <c r="H10" s="288">
        <v>0</v>
      </c>
      <c r="I10" s="288">
        <v>0</v>
      </c>
      <c r="J10" s="288">
        <v>442.7</v>
      </c>
      <c r="K10" s="288">
        <v>0</v>
      </c>
      <c r="L10" s="288">
        <v>0</v>
      </c>
      <c r="M10" s="288">
        <v>0</v>
      </c>
    </row>
    <row r="11" ht="18.75" customHeight="1" spans="1:13">
      <c r="A11" s="287"/>
      <c r="B11" s="287" t="s">
        <v>92</v>
      </c>
      <c r="C11" s="287"/>
      <c r="D11" s="288"/>
      <c r="E11" s="288">
        <v>6829.255</v>
      </c>
      <c r="F11" s="288">
        <v>353.6948</v>
      </c>
      <c r="G11" s="288">
        <v>6471.5602</v>
      </c>
      <c r="H11" s="288">
        <v>0</v>
      </c>
      <c r="I11" s="288">
        <v>0</v>
      </c>
      <c r="J11" s="288">
        <v>4</v>
      </c>
      <c r="K11" s="288">
        <v>0</v>
      </c>
      <c r="L11" s="288">
        <v>0</v>
      </c>
      <c r="M11" s="288">
        <v>0</v>
      </c>
    </row>
    <row r="12" ht="18.75" customHeight="1" spans="1:13">
      <c r="A12" s="287" t="s">
        <v>94</v>
      </c>
      <c r="B12" s="287" t="s">
        <v>95</v>
      </c>
      <c r="C12" s="287" t="s">
        <v>96</v>
      </c>
      <c r="D12" s="288" t="s">
        <v>261</v>
      </c>
      <c r="E12" s="288">
        <v>93.4563</v>
      </c>
      <c r="F12" s="288">
        <v>75.7323</v>
      </c>
      <c r="G12" s="288">
        <v>17.724</v>
      </c>
      <c r="H12" s="288">
        <v>0</v>
      </c>
      <c r="I12" s="288">
        <v>0</v>
      </c>
      <c r="J12" s="288">
        <v>0</v>
      </c>
      <c r="K12" s="288">
        <v>0</v>
      </c>
      <c r="L12" s="288">
        <v>0</v>
      </c>
      <c r="M12" s="288">
        <v>0</v>
      </c>
    </row>
    <row r="13" ht="18.75" customHeight="1" spans="1:13">
      <c r="A13" s="287" t="s">
        <v>94</v>
      </c>
      <c r="B13" s="287" t="s">
        <v>95</v>
      </c>
      <c r="C13" s="287" t="s">
        <v>98</v>
      </c>
      <c r="D13" s="288" t="s">
        <v>262</v>
      </c>
      <c r="E13" s="288">
        <v>5592.6752</v>
      </c>
      <c r="F13" s="288">
        <v>0</v>
      </c>
      <c r="G13" s="288">
        <v>5588.6752</v>
      </c>
      <c r="H13" s="288">
        <v>0</v>
      </c>
      <c r="I13" s="288">
        <v>0</v>
      </c>
      <c r="J13" s="288">
        <v>4</v>
      </c>
      <c r="K13" s="288">
        <v>0</v>
      </c>
      <c r="L13" s="288">
        <v>0</v>
      </c>
      <c r="M13" s="288">
        <v>0</v>
      </c>
    </row>
    <row r="14" ht="18.75" customHeight="1" spans="1:13">
      <c r="A14" s="287" t="s">
        <v>94</v>
      </c>
      <c r="B14" s="287" t="s">
        <v>95</v>
      </c>
      <c r="C14" s="287" t="s">
        <v>100</v>
      </c>
      <c r="D14" s="288" t="s">
        <v>263</v>
      </c>
      <c r="E14" s="288">
        <v>63.081</v>
      </c>
      <c r="F14" s="288">
        <v>0</v>
      </c>
      <c r="G14" s="288">
        <v>63.081</v>
      </c>
      <c r="H14" s="288">
        <v>0</v>
      </c>
      <c r="I14" s="288">
        <v>0</v>
      </c>
      <c r="J14" s="288">
        <v>0</v>
      </c>
      <c r="K14" s="288">
        <v>0</v>
      </c>
      <c r="L14" s="288">
        <v>0</v>
      </c>
      <c r="M14" s="288">
        <v>0</v>
      </c>
    </row>
    <row r="15" ht="18.75" customHeight="1" spans="1:13">
      <c r="A15" s="287" t="s">
        <v>94</v>
      </c>
      <c r="B15" s="287" t="s">
        <v>95</v>
      </c>
      <c r="C15" s="287" t="s">
        <v>102</v>
      </c>
      <c r="D15" s="288" t="s">
        <v>264</v>
      </c>
      <c r="E15" s="288">
        <v>8</v>
      </c>
      <c r="F15" s="288">
        <v>0</v>
      </c>
      <c r="G15" s="288">
        <v>8</v>
      </c>
      <c r="H15" s="288">
        <v>0</v>
      </c>
      <c r="I15" s="288">
        <v>0</v>
      </c>
      <c r="J15" s="288">
        <v>0</v>
      </c>
      <c r="K15" s="288">
        <v>0</v>
      </c>
      <c r="L15" s="288">
        <v>0</v>
      </c>
      <c r="M15" s="288">
        <v>0</v>
      </c>
    </row>
    <row r="16" ht="18.75" customHeight="1" spans="1:13">
      <c r="A16" s="287" t="s">
        <v>94</v>
      </c>
      <c r="B16" s="287" t="s">
        <v>95</v>
      </c>
      <c r="C16" s="287" t="s">
        <v>104</v>
      </c>
      <c r="D16" s="288" t="s">
        <v>265</v>
      </c>
      <c r="E16" s="288">
        <v>1072.0425</v>
      </c>
      <c r="F16" s="288">
        <v>277.9625</v>
      </c>
      <c r="G16" s="288">
        <v>794.08</v>
      </c>
      <c r="H16" s="288">
        <v>0</v>
      </c>
      <c r="I16" s="288">
        <v>0</v>
      </c>
      <c r="J16" s="288">
        <v>0</v>
      </c>
      <c r="K16" s="288">
        <v>0</v>
      </c>
      <c r="L16" s="288">
        <v>0</v>
      </c>
      <c r="M16" s="288">
        <v>0</v>
      </c>
    </row>
    <row r="17" ht="18.75" customHeight="1" spans="1:13">
      <c r="A17" s="287"/>
      <c r="B17" s="287" t="s">
        <v>106</v>
      </c>
      <c r="C17" s="287"/>
      <c r="D17" s="288"/>
      <c r="E17" s="288">
        <v>514.0804</v>
      </c>
      <c r="F17" s="288">
        <v>215.8834</v>
      </c>
      <c r="G17" s="288">
        <v>298.197</v>
      </c>
      <c r="H17" s="288">
        <v>0</v>
      </c>
      <c r="I17" s="288">
        <v>0</v>
      </c>
      <c r="J17" s="288">
        <v>0</v>
      </c>
      <c r="K17" s="288">
        <v>0</v>
      </c>
      <c r="L17" s="288">
        <v>0</v>
      </c>
      <c r="M17" s="288">
        <v>0</v>
      </c>
    </row>
    <row r="18" ht="18.75" customHeight="1" spans="1:13">
      <c r="A18" s="287" t="s">
        <v>94</v>
      </c>
      <c r="B18" s="287" t="s">
        <v>108</v>
      </c>
      <c r="C18" s="287" t="s">
        <v>96</v>
      </c>
      <c r="D18" s="288" t="s">
        <v>266</v>
      </c>
      <c r="E18" s="288">
        <v>28.059419</v>
      </c>
      <c r="F18" s="288">
        <v>23.7253</v>
      </c>
      <c r="G18" s="288">
        <v>4.334119</v>
      </c>
      <c r="H18" s="288">
        <v>0</v>
      </c>
      <c r="I18" s="288">
        <v>0</v>
      </c>
      <c r="J18" s="288">
        <v>0</v>
      </c>
      <c r="K18" s="288">
        <v>0</v>
      </c>
      <c r="L18" s="288">
        <v>0</v>
      </c>
      <c r="M18" s="288">
        <v>0</v>
      </c>
    </row>
    <row r="19" ht="18.75" customHeight="1" spans="1:13">
      <c r="A19" s="287" t="s">
        <v>94</v>
      </c>
      <c r="B19" s="287" t="s">
        <v>108</v>
      </c>
      <c r="C19" s="287" t="s">
        <v>98</v>
      </c>
      <c r="D19" s="288" t="s">
        <v>267</v>
      </c>
      <c r="E19" s="288">
        <v>264.357</v>
      </c>
      <c r="F19" s="288">
        <v>0</v>
      </c>
      <c r="G19" s="288">
        <v>264.357</v>
      </c>
      <c r="H19" s="288">
        <v>0</v>
      </c>
      <c r="I19" s="288">
        <v>0</v>
      </c>
      <c r="J19" s="288">
        <v>0</v>
      </c>
      <c r="K19" s="288">
        <v>0</v>
      </c>
      <c r="L19" s="288">
        <v>0</v>
      </c>
      <c r="M19" s="288">
        <v>0</v>
      </c>
    </row>
    <row r="20" ht="18.75" customHeight="1" spans="1:13">
      <c r="A20" s="287" t="s">
        <v>94</v>
      </c>
      <c r="B20" s="287" t="s">
        <v>108</v>
      </c>
      <c r="C20" s="287" t="s">
        <v>104</v>
      </c>
      <c r="D20" s="288" t="s">
        <v>268</v>
      </c>
      <c r="E20" s="288">
        <v>221.663981</v>
      </c>
      <c r="F20" s="288">
        <v>192.1581</v>
      </c>
      <c r="G20" s="288">
        <v>29.505881</v>
      </c>
      <c r="H20" s="288">
        <v>0</v>
      </c>
      <c r="I20" s="288">
        <v>0</v>
      </c>
      <c r="J20" s="288">
        <v>0</v>
      </c>
      <c r="K20" s="288">
        <v>0</v>
      </c>
      <c r="L20" s="288">
        <v>0</v>
      </c>
      <c r="M20" s="288">
        <v>0</v>
      </c>
    </row>
    <row r="21" ht="18.75" customHeight="1" spans="1:13">
      <c r="A21" s="287"/>
      <c r="B21" s="287" t="s">
        <v>112</v>
      </c>
      <c r="C21" s="287"/>
      <c r="D21" s="288"/>
      <c r="E21" s="288">
        <v>41.2267</v>
      </c>
      <c r="F21" s="288">
        <v>0</v>
      </c>
      <c r="G21" s="288">
        <v>41.2267</v>
      </c>
      <c r="H21" s="288">
        <v>0</v>
      </c>
      <c r="I21" s="288">
        <v>0</v>
      </c>
      <c r="J21" s="288">
        <v>0</v>
      </c>
      <c r="K21" s="288">
        <v>0</v>
      </c>
      <c r="L21" s="288">
        <v>0</v>
      </c>
      <c r="M21" s="288">
        <v>0</v>
      </c>
    </row>
    <row r="22" ht="18.75" customHeight="1" spans="1:13">
      <c r="A22" s="287" t="s">
        <v>94</v>
      </c>
      <c r="B22" s="287" t="s">
        <v>114</v>
      </c>
      <c r="C22" s="287" t="s">
        <v>115</v>
      </c>
      <c r="D22" s="288" t="s">
        <v>269</v>
      </c>
      <c r="E22" s="288">
        <v>41.2267</v>
      </c>
      <c r="F22" s="288">
        <v>0</v>
      </c>
      <c r="G22" s="288">
        <v>41.2267</v>
      </c>
      <c r="H22" s="288">
        <v>0</v>
      </c>
      <c r="I22" s="288">
        <v>0</v>
      </c>
      <c r="J22" s="288">
        <v>0</v>
      </c>
      <c r="K22" s="288">
        <v>0</v>
      </c>
      <c r="L22" s="288">
        <v>0</v>
      </c>
      <c r="M22" s="288">
        <v>0</v>
      </c>
    </row>
    <row r="23" ht="18.75" customHeight="1" spans="1:13">
      <c r="A23" s="287"/>
      <c r="B23" s="287" t="s">
        <v>100</v>
      </c>
      <c r="C23" s="287"/>
      <c r="D23" s="288"/>
      <c r="E23" s="288">
        <v>349.6829</v>
      </c>
      <c r="F23" s="288">
        <v>160.1029</v>
      </c>
      <c r="G23" s="288">
        <v>138.58</v>
      </c>
      <c r="H23" s="288">
        <v>0</v>
      </c>
      <c r="I23" s="288">
        <v>0</v>
      </c>
      <c r="J23" s="288">
        <v>51</v>
      </c>
      <c r="K23" s="288">
        <v>0</v>
      </c>
      <c r="L23" s="288">
        <v>0</v>
      </c>
      <c r="M23" s="288">
        <v>0</v>
      </c>
    </row>
    <row r="24" ht="18.75" customHeight="1" spans="1:13">
      <c r="A24" s="287" t="s">
        <v>94</v>
      </c>
      <c r="B24" s="287" t="s">
        <v>118</v>
      </c>
      <c r="C24" s="287" t="s">
        <v>96</v>
      </c>
      <c r="D24" s="288" t="s">
        <v>270</v>
      </c>
      <c r="E24" s="288">
        <v>26.181399</v>
      </c>
      <c r="F24" s="288">
        <v>22.0414</v>
      </c>
      <c r="G24" s="288">
        <v>4.139999</v>
      </c>
      <c r="H24" s="288">
        <v>0</v>
      </c>
      <c r="I24" s="288">
        <v>0</v>
      </c>
      <c r="J24" s="288">
        <v>0</v>
      </c>
      <c r="K24" s="288">
        <v>0</v>
      </c>
      <c r="L24" s="288">
        <v>0</v>
      </c>
      <c r="M24" s="288">
        <v>0</v>
      </c>
    </row>
    <row r="25" ht="18.75" customHeight="1" spans="1:13">
      <c r="A25" s="287" t="s">
        <v>94</v>
      </c>
      <c r="B25" s="287" t="s">
        <v>118</v>
      </c>
      <c r="C25" s="287" t="s">
        <v>98</v>
      </c>
      <c r="D25" s="288" t="s">
        <v>271</v>
      </c>
      <c r="E25" s="288">
        <v>160</v>
      </c>
      <c r="F25" s="288">
        <v>0</v>
      </c>
      <c r="G25" s="288">
        <v>109</v>
      </c>
      <c r="H25" s="288">
        <v>0</v>
      </c>
      <c r="I25" s="288">
        <v>0</v>
      </c>
      <c r="J25" s="288">
        <v>51</v>
      </c>
      <c r="K25" s="288">
        <v>0</v>
      </c>
      <c r="L25" s="288">
        <v>0</v>
      </c>
      <c r="M25" s="288">
        <v>0</v>
      </c>
    </row>
    <row r="26" ht="18.75" customHeight="1" spans="1:13">
      <c r="A26" s="287" t="s">
        <v>94</v>
      </c>
      <c r="B26" s="287" t="s">
        <v>118</v>
      </c>
      <c r="C26" s="287" t="s">
        <v>104</v>
      </c>
      <c r="D26" s="288" t="s">
        <v>272</v>
      </c>
      <c r="E26" s="288">
        <v>163.501501</v>
      </c>
      <c r="F26" s="288">
        <v>138.0615</v>
      </c>
      <c r="G26" s="288">
        <v>25.440001</v>
      </c>
      <c r="H26" s="288">
        <v>0</v>
      </c>
      <c r="I26" s="288">
        <v>0</v>
      </c>
      <c r="J26" s="288">
        <v>0</v>
      </c>
      <c r="K26" s="288">
        <v>0</v>
      </c>
      <c r="L26" s="288">
        <v>0</v>
      </c>
      <c r="M26" s="288">
        <v>0</v>
      </c>
    </row>
    <row r="27" ht="18.75" customHeight="1" spans="1:13">
      <c r="A27" s="287"/>
      <c r="B27" s="287" t="s">
        <v>102</v>
      </c>
      <c r="C27" s="287"/>
      <c r="D27" s="288"/>
      <c r="E27" s="288">
        <v>158.9381</v>
      </c>
      <c r="F27" s="288">
        <v>53.2981</v>
      </c>
      <c r="G27" s="288">
        <v>105.64</v>
      </c>
      <c r="H27" s="288">
        <v>0</v>
      </c>
      <c r="I27" s="288">
        <v>0</v>
      </c>
      <c r="J27" s="288">
        <v>0</v>
      </c>
      <c r="K27" s="288">
        <v>0</v>
      </c>
      <c r="L27" s="288">
        <v>0</v>
      </c>
      <c r="M27" s="288">
        <v>0</v>
      </c>
    </row>
    <row r="28" ht="18.75" customHeight="1" spans="1:13">
      <c r="A28" s="287" t="s">
        <v>94</v>
      </c>
      <c r="B28" s="287" t="s">
        <v>123</v>
      </c>
      <c r="C28" s="287" t="s">
        <v>96</v>
      </c>
      <c r="D28" s="288" t="s">
        <v>273</v>
      </c>
      <c r="E28" s="288">
        <v>10.9176</v>
      </c>
      <c r="F28" s="288">
        <v>5.8776</v>
      </c>
      <c r="G28" s="288">
        <v>5.04</v>
      </c>
      <c r="H28" s="288">
        <v>0</v>
      </c>
      <c r="I28" s="288">
        <v>0</v>
      </c>
      <c r="J28" s="288">
        <v>0</v>
      </c>
      <c r="K28" s="288">
        <v>0</v>
      </c>
      <c r="L28" s="288">
        <v>0</v>
      </c>
      <c r="M28" s="288">
        <v>0</v>
      </c>
    </row>
    <row r="29" ht="18.75" customHeight="1" spans="1:13">
      <c r="A29" s="287" t="s">
        <v>94</v>
      </c>
      <c r="B29" s="287" t="s">
        <v>123</v>
      </c>
      <c r="C29" s="287" t="s">
        <v>98</v>
      </c>
      <c r="D29" s="288" t="s">
        <v>274</v>
      </c>
      <c r="E29" s="288">
        <v>2</v>
      </c>
      <c r="F29" s="288">
        <v>0</v>
      </c>
      <c r="G29" s="288">
        <v>2</v>
      </c>
      <c r="H29" s="288">
        <v>0</v>
      </c>
      <c r="I29" s="288">
        <v>0</v>
      </c>
      <c r="J29" s="288">
        <v>0</v>
      </c>
      <c r="K29" s="288">
        <v>0</v>
      </c>
      <c r="L29" s="288">
        <v>0</v>
      </c>
      <c r="M29" s="288">
        <v>0</v>
      </c>
    </row>
    <row r="30" ht="18.75" customHeight="1" spans="1:13">
      <c r="A30" s="287" t="s">
        <v>94</v>
      </c>
      <c r="B30" s="287" t="s">
        <v>123</v>
      </c>
      <c r="C30" s="287" t="s">
        <v>106</v>
      </c>
      <c r="D30" s="288" t="s">
        <v>275</v>
      </c>
      <c r="E30" s="288">
        <v>93.8</v>
      </c>
      <c r="F30" s="288">
        <v>0</v>
      </c>
      <c r="G30" s="288">
        <v>93.8</v>
      </c>
      <c r="H30" s="288">
        <v>0</v>
      </c>
      <c r="I30" s="288">
        <v>0</v>
      </c>
      <c r="J30" s="288">
        <v>0</v>
      </c>
      <c r="K30" s="288">
        <v>0</v>
      </c>
      <c r="L30" s="288">
        <v>0</v>
      </c>
      <c r="M30" s="288">
        <v>0</v>
      </c>
    </row>
    <row r="31" ht="18.75" customHeight="1" spans="1:13">
      <c r="A31" s="287" t="s">
        <v>94</v>
      </c>
      <c r="B31" s="287" t="s">
        <v>123</v>
      </c>
      <c r="C31" s="287" t="s">
        <v>104</v>
      </c>
      <c r="D31" s="288" t="s">
        <v>276</v>
      </c>
      <c r="E31" s="288">
        <v>52.2205</v>
      </c>
      <c r="F31" s="288">
        <v>47.4205</v>
      </c>
      <c r="G31" s="288">
        <v>4.8</v>
      </c>
      <c r="H31" s="288">
        <v>0</v>
      </c>
      <c r="I31" s="288">
        <v>0</v>
      </c>
      <c r="J31" s="288">
        <v>0</v>
      </c>
      <c r="K31" s="288">
        <v>0</v>
      </c>
      <c r="L31" s="288">
        <v>0</v>
      </c>
      <c r="M31" s="288">
        <v>0</v>
      </c>
    </row>
    <row r="32" ht="18.75" customHeight="1" spans="1:13">
      <c r="A32" s="287"/>
      <c r="B32" s="287" t="s">
        <v>128</v>
      </c>
      <c r="C32" s="287"/>
      <c r="D32" s="288"/>
      <c r="E32" s="288">
        <v>5</v>
      </c>
      <c r="F32" s="288">
        <v>0</v>
      </c>
      <c r="G32" s="288">
        <v>5</v>
      </c>
      <c r="H32" s="288">
        <v>0</v>
      </c>
      <c r="I32" s="288">
        <v>0</v>
      </c>
      <c r="J32" s="288">
        <v>0</v>
      </c>
      <c r="K32" s="288">
        <v>0</v>
      </c>
      <c r="L32" s="288">
        <v>0</v>
      </c>
      <c r="M32" s="288">
        <v>0</v>
      </c>
    </row>
    <row r="33" ht="18.75" customHeight="1" spans="1:13">
      <c r="A33" s="287" t="s">
        <v>94</v>
      </c>
      <c r="B33" s="287" t="s">
        <v>130</v>
      </c>
      <c r="C33" s="287" t="s">
        <v>98</v>
      </c>
      <c r="D33" s="288" t="s">
        <v>277</v>
      </c>
      <c r="E33" s="288">
        <v>5</v>
      </c>
      <c r="F33" s="288">
        <v>0</v>
      </c>
      <c r="G33" s="288">
        <v>5</v>
      </c>
      <c r="H33" s="288">
        <v>0</v>
      </c>
      <c r="I33" s="288">
        <v>0</v>
      </c>
      <c r="J33" s="288">
        <v>0</v>
      </c>
      <c r="K33" s="288">
        <v>0</v>
      </c>
      <c r="L33" s="288">
        <v>0</v>
      </c>
      <c r="M33" s="288">
        <v>0</v>
      </c>
    </row>
    <row r="34" ht="18.75" customHeight="1" spans="1:13">
      <c r="A34" s="287"/>
      <c r="B34" s="287" t="s">
        <v>132</v>
      </c>
      <c r="C34" s="287"/>
      <c r="D34" s="288"/>
      <c r="E34" s="288">
        <v>90.6721</v>
      </c>
      <c r="F34" s="288">
        <v>56.4121</v>
      </c>
      <c r="G34" s="288">
        <v>7.56</v>
      </c>
      <c r="H34" s="288">
        <v>0</v>
      </c>
      <c r="I34" s="288">
        <v>0</v>
      </c>
      <c r="J34" s="288">
        <v>26.7</v>
      </c>
      <c r="K34" s="288">
        <v>0</v>
      </c>
      <c r="L34" s="288">
        <v>0</v>
      </c>
      <c r="M34" s="288">
        <v>0</v>
      </c>
    </row>
    <row r="35" ht="18.75" customHeight="1" spans="1:13">
      <c r="A35" s="287" t="s">
        <v>94</v>
      </c>
      <c r="B35" s="287" t="s">
        <v>134</v>
      </c>
      <c r="C35" s="287" t="s">
        <v>98</v>
      </c>
      <c r="D35" s="288" t="s">
        <v>278</v>
      </c>
      <c r="E35" s="288">
        <v>26.7</v>
      </c>
      <c r="F35" s="288">
        <v>0</v>
      </c>
      <c r="G35" s="288">
        <v>0</v>
      </c>
      <c r="H35" s="288">
        <v>0</v>
      </c>
      <c r="I35" s="288">
        <v>0</v>
      </c>
      <c r="J35" s="288">
        <v>26.7</v>
      </c>
      <c r="K35" s="288">
        <v>0</v>
      </c>
      <c r="L35" s="288">
        <v>0</v>
      </c>
      <c r="M35" s="288">
        <v>0</v>
      </c>
    </row>
    <row r="36" ht="18.75" customHeight="1" spans="1:13">
      <c r="A36" s="287" t="s">
        <v>94</v>
      </c>
      <c r="B36" s="287" t="s">
        <v>134</v>
      </c>
      <c r="C36" s="287" t="s">
        <v>104</v>
      </c>
      <c r="D36" s="288" t="s">
        <v>279</v>
      </c>
      <c r="E36" s="288">
        <v>63.9721</v>
      </c>
      <c r="F36" s="288">
        <v>56.4121</v>
      </c>
      <c r="G36" s="288">
        <v>7.56</v>
      </c>
      <c r="H36" s="288">
        <v>0</v>
      </c>
      <c r="I36" s="288">
        <v>0</v>
      </c>
      <c r="J36" s="288">
        <v>0</v>
      </c>
      <c r="K36" s="288">
        <v>0</v>
      </c>
      <c r="L36" s="288">
        <v>0</v>
      </c>
      <c r="M36" s="288">
        <v>0</v>
      </c>
    </row>
    <row r="37" ht="18.75" customHeight="1" spans="1:13">
      <c r="A37" s="287"/>
      <c r="B37" s="287" t="s">
        <v>137</v>
      </c>
      <c r="C37" s="287"/>
      <c r="D37" s="288"/>
      <c r="E37" s="288">
        <v>813.9033</v>
      </c>
      <c r="F37" s="288">
        <v>596.5033</v>
      </c>
      <c r="G37" s="288">
        <v>217.4</v>
      </c>
      <c r="H37" s="288">
        <v>0</v>
      </c>
      <c r="I37" s="288">
        <v>0</v>
      </c>
      <c r="J37" s="288">
        <v>0</v>
      </c>
      <c r="K37" s="288">
        <v>0</v>
      </c>
      <c r="L37" s="288">
        <v>0</v>
      </c>
      <c r="M37" s="288">
        <v>0</v>
      </c>
    </row>
    <row r="38" ht="18.75" customHeight="1" spans="1:13">
      <c r="A38" s="287" t="s">
        <v>94</v>
      </c>
      <c r="B38" s="287" t="s">
        <v>139</v>
      </c>
      <c r="C38" s="287" t="s">
        <v>96</v>
      </c>
      <c r="D38" s="288" t="s">
        <v>280</v>
      </c>
      <c r="E38" s="288">
        <v>91.810401</v>
      </c>
      <c r="F38" s="288">
        <v>78.8504</v>
      </c>
      <c r="G38" s="288">
        <v>12.960001</v>
      </c>
      <c r="H38" s="288">
        <v>0</v>
      </c>
      <c r="I38" s="288">
        <v>0</v>
      </c>
      <c r="J38" s="288">
        <v>0</v>
      </c>
      <c r="K38" s="288">
        <v>0</v>
      </c>
      <c r="L38" s="288">
        <v>0</v>
      </c>
      <c r="M38" s="288">
        <v>0</v>
      </c>
    </row>
    <row r="39" ht="18.75" customHeight="1" spans="1:13">
      <c r="A39" s="287" t="s">
        <v>94</v>
      </c>
      <c r="B39" s="287" t="s">
        <v>139</v>
      </c>
      <c r="C39" s="287" t="s">
        <v>98</v>
      </c>
      <c r="D39" s="288" t="s">
        <v>281</v>
      </c>
      <c r="E39" s="288">
        <v>19.9</v>
      </c>
      <c r="F39" s="288">
        <v>0</v>
      </c>
      <c r="G39" s="288">
        <v>19.9</v>
      </c>
      <c r="H39" s="288">
        <v>0</v>
      </c>
      <c r="I39" s="288">
        <v>0</v>
      </c>
      <c r="J39" s="288">
        <v>0</v>
      </c>
      <c r="K39" s="288">
        <v>0</v>
      </c>
      <c r="L39" s="288">
        <v>0</v>
      </c>
      <c r="M39" s="288">
        <v>0</v>
      </c>
    </row>
    <row r="40" ht="18.75" customHeight="1" spans="1:13">
      <c r="A40" s="287" t="s">
        <v>94</v>
      </c>
      <c r="B40" s="287" t="s">
        <v>139</v>
      </c>
      <c r="C40" s="287" t="s">
        <v>102</v>
      </c>
      <c r="D40" s="288" t="s">
        <v>282</v>
      </c>
      <c r="E40" s="288">
        <v>107.5</v>
      </c>
      <c r="F40" s="288">
        <v>0</v>
      </c>
      <c r="G40" s="288">
        <v>107.5</v>
      </c>
      <c r="H40" s="288">
        <v>0</v>
      </c>
      <c r="I40" s="288">
        <v>0</v>
      </c>
      <c r="J40" s="288">
        <v>0</v>
      </c>
      <c r="K40" s="288">
        <v>0</v>
      </c>
      <c r="L40" s="288">
        <v>0</v>
      </c>
      <c r="M40" s="288">
        <v>0</v>
      </c>
    </row>
    <row r="41" ht="18.75" customHeight="1" spans="1:13">
      <c r="A41" s="287" t="s">
        <v>94</v>
      </c>
      <c r="B41" s="287" t="s">
        <v>139</v>
      </c>
      <c r="C41" s="287" t="s">
        <v>104</v>
      </c>
      <c r="D41" s="288" t="s">
        <v>283</v>
      </c>
      <c r="E41" s="288">
        <v>594.692899</v>
      </c>
      <c r="F41" s="288">
        <v>517.6529</v>
      </c>
      <c r="G41" s="288">
        <v>77.039999</v>
      </c>
      <c r="H41" s="288">
        <v>0</v>
      </c>
      <c r="I41" s="288">
        <v>0</v>
      </c>
      <c r="J41" s="288">
        <v>0</v>
      </c>
      <c r="K41" s="288">
        <v>0</v>
      </c>
      <c r="L41" s="288">
        <v>0</v>
      </c>
      <c r="M41" s="288">
        <v>0</v>
      </c>
    </row>
    <row r="42" ht="18.75" customHeight="1" spans="1:13">
      <c r="A42" s="287"/>
      <c r="B42" s="287" t="s">
        <v>144</v>
      </c>
      <c r="C42" s="287"/>
      <c r="D42" s="288"/>
      <c r="E42" s="288">
        <v>88</v>
      </c>
      <c r="F42" s="288">
        <v>0</v>
      </c>
      <c r="G42" s="288">
        <v>4</v>
      </c>
      <c r="H42" s="288">
        <v>0</v>
      </c>
      <c r="I42" s="288">
        <v>0</v>
      </c>
      <c r="J42" s="288">
        <v>84</v>
      </c>
      <c r="K42" s="288">
        <v>0</v>
      </c>
      <c r="L42" s="288">
        <v>0</v>
      </c>
      <c r="M42" s="288">
        <v>0</v>
      </c>
    </row>
    <row r="43" ht="18.75" customHeight="1" spans="1:13">
      <c r="A43" s="287" t="s">
        <v>94</v>
      </c>
      <c r="B43" s="287" t="s">
        <v>146</v>
      </c>
      <c r="C43" s="287" t="s">
        <v>98</v>
      </c>
      <c r="D43" s="288" t="s">
        <v>284</v>
      </c>
      <c r="E43" s="288">
        <v>86</v>
      </c>
      <c r="F43" s="288">
        <v>0</v>
      </c>
      <c r="G43" s="288">
        <v>4</v>
      </c>
      <c r="H43" s="288">
        <v>0</v>
      </c>
      <c r="I43" s="288">
        <v>0</v>
      </c>
      <c r="J43" s="288">
        <v>82</v>
      </c>
      <c r="K43" s="288">
        <v>0</v>
      </c>
      <c r="L43" s="288">
        <v>0</v>
      </c>
      <c r="M43" s="288">
        <v>0</v>
      </c>
    </row>
    <row r="44" ht="18.75" customHeight="1" spans="1:13">
      <c r="A44" s="287" t="s">
        <v>94</v>
      </c>
      <c r="B44" s="287" t="s">
        <v>146</v>
      </c>
      <c r="C44" s="287" t="s">
        <v>148</v>
      </c>
      <c r="D44" s="288" t="s">
        <v>285</v>
      </c>
      <c r="E44" s="288">
        <v>2</v>
      </c>
      <c r="F44" s="288">
        <v>0</v>
      </c>
      <c r="G44" s="288">
        <v>0</v>
      </c>
      <c r="H44" s="288">
        <v>0</v>
      </c>
      <c r="I44" s="288">
        <v>0</v>
      </c>
      <c r="J44" s="288">
        <v>2</v>
      </c>
      <c r="K44" s="288">
        <v>0</v>
      </c>
      <c r="L44" s="288">
        <v>0</v>
      </c>
      <c r="M44" s="288">
        <v>0</v>
      </c>
    </row>
    <row r="45" ht="18.75" customHeight="1" spans="1:13">
      <c r="A45" s="287"/>
      <c r="B45" s="287" t="s">
        <v>150</v>
      </c>
      <c r="C45" s="287"/>
      <c r="D45" s="288"/>
      <c r="E45" s="288">
        <v>1.6</v>
      </c>
      <c r="F45" s="288">
        <v>0</v>
      </c>
      <c r="G45" s="288">
        <v>1.6</v>
      </c>
      <c r="H45" s="288">
        <v>0</v>
      </c>
      <c r="I45" s="288">
        <v>0</v>
      </c>
      <c r="J45" s="288">
        <v>0</v>
      </c>
      <c r="K45" s="288">
        <v>0</v>
      </c>
      <c r="L45" s="288">
        <v>0</v>
      </c>
      <c r="M45" s="288">
        <v>0</v>
      </c>
    </row>
    <row r="46" ht="18.75" customHeight="1" spans="1:13">
      <c r="A46" s="287" t="s">
        <v>94</v>
      </c>
      <c r="B46" s="287" t="s">
        <v>152</v>
      </c>
      <c r="C46" s="287" t="s">
        <v>98</v>
      </c>
      <c r="D46" s="288" t="s">
        <v>286</v>
      </c>
      <c r="E46" s="288">
        <v>1.6</v>
      </c>
      <c r="F46" s="288">
        <v>0</v>
      </c>
      <c r="G46" s="288">
        <v>1.6</v>
      </c>
      <c r="H46" s="288">
        <v>0</v>
      </c>
      <c r="I46" s="288">
        <v>0</v>
      </c>
      <c r="J46" s="288">
        <v>0</v>
      </c>
      <c r="K46" s="288">
        <v>0</v>
      </c>
      <c r="L46" s="288">
        <v>0</v>
      </c>
      <c r="M46" s="288">
        <v>0</v>
      </c>
    </row>
    <row r="47" ht="18.75" customHeight="1" spans="1:13">
      <c r="A47" s="287"/>
      <c r="B47" s="287" t="s">
        <v>154</v>
      </c>
      <c r="C47" s="287"/>
      <c r="D47" s="288"/>
      <c r="E47" s="288">
        <v>512.88</v>
      </c>
      <c r="F47" s="288">
        <v>172.7215</v>
      </c>
      <c r="G47" s="288">
        <v>63.1585</v>
      </c>
      <c r="H47" s="288">
        <v>0</v>
      </c>
      <c r="I47" s="288">
        <v>0</v>
      </c>
      <c r="J47" s="288">
        <v>277</v>
      </c>
      <c r="K47" s="288">
        <v>0</v>
      </c>
      <c r="L47" s="288">
        <v>0</v>
      </c>
      <c r="M47" s="288">
        <v>0</v>
      </c>
    </row>
    <row r="48" ht="18.75" customHeight="1" spans="1:13">
      <c r="A48" s="287" t="s">
        <v>94</v>
      </c>
      <c r="B48" s="287" t="s">
        <v>156</v>
      </c>
      <c r="C48" s="287" t="s">
        <v>96</v>
      </c>
      <c r="D48" s="288" t="s">
        <v>287</v>
      </c>
      <c r="E48" s="288">
        <v>37.971399</v>
      </c>
      <c r="F48" s="288">
        <v>32.1514</v>
      </c>
      <c r="G48" s="288">
        <v>5.819999</v>
      </c>
      <c r="H48" s="288">
        <v>0</v>
      </c>
      <c r="I48" s="288">
        <v>0</v>
      </c>
      <c r="J48" s="288">
        <v>0</v>
      </c>
      <c r="K48" s="288">
        <v>0</v>
      </c>
      <c r="L48" s="288">
        <v>0</v>
      </c>
      <c r="M48" s="288">
        <v>0</v>
      </c>
    </row>
    <row r="49" ht="18.75" customHeight="1" spans="1:13">
      <c r="A49" s="287" t="s">
        <v>94</v>
      </c>
      <c r="B49" s="287" t="s">
        <v>156</v>
      </c>
      <c r="C49" s="287" t="s">
        <v>98</v>
      </c>
      <c r="D49" s="288" t="s">
        <v>288</v>
      </c>
      <c r="E49" s="288">
        <v>38.3885</v>
      </c>
      <c r="F49" s="288">
        <v>0</v>
      </c>
      <c r="G49" s="288">
        <v>38.3885</v>
      </c>
      <c r="H49" s="288">
        <v>0</v>
      </c>
      <c r="I49" s="288">
        <v>0</v>
      </c>
      <c r="J49" s="288">
        <v>0</v>
      </c>
      <c r="K49" s="288">
        <v>0</v>
      </c>
      <c r="L49" s="288">
        <v>0</v>
      </c>
      <c r="M49" s="288">
        <v>0</v>
      </c>
    </row>
    <row r="50" ht="18.75" customHeight="1" spans="1:13">
      <c r="A50" s="287" t="s">
        <v>94</v>
      </c>
      <c r="B50" s="287" t="s">
        <v>156</v>
      </c>
      <c r="C50" s="287" t="s">
        <v>104</v>
      </c>
      <c r="D50" s="288" t="s">
        <v>289</v>
      </c>
      <c r="E50" s="288">
        <v>159.520101</v>
      </c>
      <c r="F50" s="288">
        <v>140.5701</v>
      </c>
      <c r="G50" s="288">
        <v>18.950001</v>
      </c>
      <c r="H50" s="288">
        <v>0</v>
      </c>
      <c r="I50" s="288">
        <v>0</v>
      </c>
      <c r="J50" s="288">
        <v>0</v>
      </c>
      <c r="K50" s="288">
        <v>0</v>
      </c>
      <c r="L50" s="288">
        <v>0</v>
      </c>
      <c r="M50" s="288">
        <v>0</v>
      </c>
    </row>
    <row r="51" ht="18.75" customHeight="1" spans="1:13">
      <c r="A51" s="287" t="s">
        <v>94</v>
      </c>
      <c r="B51" s="287" t="s">
        <v>156</v>
      </c>
      <c r="C51" s="287" t="s">
        <v>148</v>
      </c>
      <c r="D51" s="288" t="s">
        <v>290</v>
      </c>
      <c r="E51" s="288">
        <v>277</v>
      </c>
      <c r="F51" s="288">
        <v>0</v>
      </c>
      <c r="G51" s="288">
        <v>0</v>
      </c>
      <c r="H51" s="288">
        <v>0</v>
      </c>
      <c r="I51" s="288">
        <v>0</v>
      </c>
      <c r="J51" s="288">
        <v>277</v>
      </c>
      <c r="K51" s="288">
        <v>0</v>
      </c>
      <c r="L51" s="288">
        <v>0</v>
      </c>
      <c r="M51" s="288">
        <v>0</v>
      </c>
    </row>
    <row r="52" ht="18.75" customHeight="1" spans="1:13">
      <c r="A52" s="287"/>
      <c r="B52" s="287" t="s">
        <v>161</v>
      </c>
      <c r="C52" s="287"/>
      <c r="D52" s="288"/>
      <c r="E52" s="288">
        <v>50</v>
      </c>
      <c r="F52" s="288">
        <v>0</v>
      </c>
      <c r="G52" s="288">
        <v>50</v>
      </c>
      <c r="H52" s="288">
        <v>0</v>
      </c>
      <c r="I52" s="288">
        <v>0</v>
      </c>
      <c r="J52" s="288">
        <v>0</v>
      </c>
      <c r="K52" s="288">
        <v>0</v>
      </c>
      <c r="L52" s="288">
        <v>0</v>
      </c>
      <c r="M52" s="288">
        <v>0</v>
      </c>
    </row>
    <row r="53" ht="18.75" customHeight="1" spans="1:13">
      <c r="A53" s="287" t="s">
        <v>94</v>
      </c>
      <c r="B53" s="287" t="s">
        <v>163</v>
      </c>
      <c r="C53" s="287" t="s">
        <v>96</v>
      </c>
      <c r="D53" s="288" t="s">
        <v>291</v>
      </c>
      <c r="E53" s="288">
        <v>50</v>
      </c>
      <c r="F53" s="288">
        <v>0</v>
      </c>
      <c r="G53" s="288">
        <v>50</v>
      </c>
      <c r="H53" s="288">
        <v>0</v>
      </c>
      <c r="I53" s="288">
        <v>0</v>
      </c>
      <c r="J53" s="288">
        <v>0</v>
      </c>
      <c r="K53" s="288">
        <v>0</v>
      </c>
      <c r="L53" s="288">
        <v>0</v>
      </c>
      <c r="M53" s="288">
        <v>0</v>
      </c>
    </row>
    <row r="54" ht="18.75" customHeight="1" spans="1:13">
      <c r="A54" s="287"/>
      <c r="B54" s="287" t="s">
        <v>165</v>
      </c>
      <c r="C54" s="287"/>
      <c r="D54" s="288"/>
      <c r="E54" s="288">
        <v>123.04</v>
      </c>
      <c r="F54" s="288">
        <v>0</v>
      </c>
      <c r="G54" s="288">
        <v>123.04</v>
      </c>
      <c r="H54" s="288">
        <v>0</v>
      </c>
      <c r="I54" s="288">
        <v>0</v>
      </c>
      <c r="J54" s="288">
        <v>0</v>
      </c>
      <c r="K54" s="288">
        <v>0</v>
      </c>
      <c r="L54" s="288">
        <v>0</v>
      </c>
      <c r="M54" s="288">
        <v>0</v>
      </c>
    </row>
    <row r="55" ht="18.75" customHeight="1" spans="1:13">
      <c r="A55" s="287" t="s">
        <v>94</v>
      </c>
      <c r="B55" s="287" t="s">
        <v>167</v>
      </c>
      <c r="C55" s="287" t="s">
        <v>98</v>
      </c>
      <c r="D55" s="288" t="s">
        <v>292</v>
      </c>
      <c r="E55" s="288">
        <v>123.04</v>
      </c>
      <c r="F55" s="288">
        <v>0</v>
      </c>
      <c r="G55" s="288">
        <v>123.04</v>
      </c>
      <c r="H55" s="288">
        <v>0</v>
      </c>
      <c r="I55" s="288">
        <v>0</v>
      </c>
      <c r="J55" s="288">
        <v>0</v>
      </c>
      <c r="K55" s="288">
        <v>0</v>
      </c>
      <c r="L55" s="288">
        <v>0</v>
      </c>
      <c r="M55" s="288">
        <v>0</v>
      </c>
    </row>
    <row r="56" ht="18.75" customHeight="1" spans="1:13">
      <c r="A56" s="287"/>
      <c r="B56" s="287"/>
      <c r="C56" s="287"/>
      <c r="D56" s="288"/>
      <c r="E56" s="288">
        <v>1119.0364</v>
      </c>
      <c r="F56" s="288">
        <v>603.31008</v>
      </c>
      <c r="G56" s="288">
        <v>307.02632</v>
      </c>
      <c r="H56" s="288">
        <v>0</v>
      </c>
      <c r="I56" s="288">
        <v>0</v>
      </c>
      <c r="J56" s="288">
        <v>208.7</v>
      </c>
      <c r="K56" s="288">
        <v>0</v>
      </c>
      <c r="L56" s="288">
        <v>0</v>
      </c>
      <c r="M56" s="288">
        <v>0</v>
      </c>
    </row>
    <row r="57" ht="18.75" customHeight="1" spans="1:13">
      <c r="A57" s="287"/>
      <c r="B57" s="287"/>
      <c r="C57" s="287"/>
      <c r="D57" s="288"/>
      <c r="E57" s="288">
        <v>1103.0364</v>
      </c>
      <c r="F57" s="288">
        <v>603.31008</v>
      </c>
      <c r="G57" s="288">
        <v>291.02632</v>
      </c>
      <c r="H57" s="288">
        <v>0</v>
      </c>
      <c r="I57" s="288">
        <v>0</v>
      </c>
      <c r="J57" s="288">
        <v>208.7</v>
      </c>
      <c r="K57" s="288">
        <v>0</v>
      </c>
      <c r="L57" s="288">
        <v>0</v>
      </c>
      <c r="M57" s="288">
        <v>0</v>
      </c>
    </row>
    <row r="58" ht="18.75" customHeight="1" spans="1:13">
      <c r="A58" s="287"/>
      <c r="B58" s="287"/>
      <c r="C58" s="287"/>
      <c r="D58" s="288" t="s">
        <v>293</v>
      </c>
      <c r="E58" s="288">
        <v>1103.0364</v>
      </c>
      <c r="F58" s="288">
        <v>603.31008</v>
      </c>
      <c r="G58" s="288">
        <v>291.02632</v>
      </c>
      <c r="H58" s="288">
        <v>0</v>
      </c>
      <c r="I58" s="288">
        <v>0</v>
      </c>
      <c r="J58" s="288">
        <v>208.7</v>
      </c>
      <c r="K58" s="288">
        <v>0</v>
      </c>
      <c r="L58" s="288">
        <v>0</v>
      </c>
      <c r="M58" s="288">
        <v>0</v>
      </c>
    </row>
    <row r="59" ht="18.75" customHeight="1" spans="1:13">
      <c r="A59" s="287"/>
      <c r="B59" s="287"/>
      <c r="C59" s="287"/>
      <c r="D59" s="288"/>
      <c r="E59" s="288">
        <v>6</v>
      </c>
      <c r="F59" s="288">
        <v>0</v>
      </c>
      <c r="G59" s="288">
        <v>6</v>
      </c>
      <c r="H59" s="288">
        <v>0</v>
      </c>
      <c r="I59" s="288">
        <v>0</v>
      </c>
      <c r="J59" s="288">
        <v>0</v>
      </c>
      <c r="K59" s="288">
        <v>0</v>
      </c>
      <c r="L59" s="288">
        <v>0</v>
      </c>
      <c r="M59" s="288">
        <v>0</v>
      </c>
    </row>
    <row r="60" ht="18.75" customHeight="1" spans="1:13">
      <c r="A60" s="287"/>
      <c r="B60" s="287"/>
      <c r="C60" s="287"/>
      <c r="D60" s="288" t="s">
        <v>293</v>
      </c>
      <c r="E60" s="288">
        <v>6</v>
      </c>
      <c r="F60" s="288">
        <v>0</v>
      </c>
      <c r="G60" s="288">
        <v>6</v>
      </c>
      <c r="H60" s="288">
        <v>0</v>
      </c>
      <c r="I60" s="288">
        <v>0</v>
      </c>
      <c r="J60" s="288">
        <v>0</v>
      </c>
      <c r="K60" s="288">
        <v>0</v>
      </c>
      <c r="L60" s="288">
        <v>0</v>
      </c>
      <c r="M60" s="288">
        <v>0</v>
      </c>
    </row>
    <row r="61" ht="18.75" customHeight="1" spans="1:13">
      <c r="A61" s="287"/>
      <c r="B61" s="287"/>
      <c r="C61" s="287"/>
      <c r="D61" s="288"/>
      <c r="E61" s="288">
        <v>10</v>
      </c>
      <c r="F61" s="288">
        <v>0</v>
      </c>
      <c r="G61" s="288">
        <v>10</v>
      </c>
      <c r="H61" s="288">
        <v>0</v>
      </c>
      <c r="I61" s="288">
        <v>0</v>
      </c>
      <c r="J61" s="288">
        <v>0</v>
      </c>
      <c r="K61" s="288">
        <v>0</v>
      </c>
      <c r="L61" s="288">
        <v>0</v>
      </c>
      <c r="M61" s="288">
        <v>0</v>
      </c>
    </row>
    <row r="62" ht="18.75" customHeight="1" spans="1:13">
      <c r="A62" s="287"/>
      <c r="B62" s="287"/>
      <c r="C62" s="287"/>
      <c r="D62" s="288" t="s">
        <v>293</v>
      </c>
      <c r="E62" s="288">
        <v>5</v>
      </c>
      <c r="F62" s="288">
        <v>0</v>
      </c>
      <c r="G62" s="288">
        <v>5</v>
      </c>
      <c r="H62" s="288">
        <v>0</v>
      </c>
      <c r="I62" s="288">
        <v>0</v>
      </c>
      <c r="J62" s="288">
        <v>0</v>
      </c>
      <c r="K62" s="288">
        <v>0</v>
      </c>
      <c r="L62" s="288">
        <v>0</v>
      </c>
      <c r="M62" s="288">
        <v>0</v>
      </c>
    </row>
    <row r="63" ht="18.75" customHeight="1" spans="1:13">
      <c r="A63" s="287"/>
      <c r="B63" s="287"/>
      <c r="C63" s="287"/>
      <c r="D63" s="288" t="s">
        <v>293</v>
      </c>
      <c r="E63" s="288">
        <v>5</v>
      </c>
      <c r="F63" s="288">
        <v>0</v>
      </c>
      <c r="G63" s="288">
        <v>5</v>
      </c>
      <c r="H63" s="288">
        <v>0</v>
      </c>
      <c r="I63" s="288">
        <v>0</v>
      </c>
      <c r="J63" s="288">
        <v>0</v>
      </c>
      <c r="K63" s="288">
        <v>0</v>
      </c>
      <c r="L63" s="288">
        <v>0</v>
      </c>
      <c r="M63" s="288">
        <v>0</v>
      </c>
    </row>
    <row r="64" ht="18.75" customHeight="1" spans="1:13">
      <c r="A64" s="287" t="s">
        <v>169</v>
      </c>
      <c r="B64" s="287"/>
      <c r="C64" s="287"/>
      <c r="D64" s="288"/>
      <c r="E64" s="288">
        <v>30.7</v>
      </c>
      <c r="F64" s="288">
        <v>0</v>
      </c>
      <c r="G64" s="288">
        <v>30.7</v>
      </c>
      <c r="H64" s="288">
        <v>0</v>
      </c>
      <c r="I64" s="288">
        <v>0</v>
      </c>
      <c r="J64" s="288">
        <v>0</v>
      </c>
      <c r="K64" s="288">
        <v>0</v>
      </c>
      <c r="L64" s="288">
        <v>0</v>
      </c>
      <c r="M64" s="288">
        <v>0</v>
      </c>
    </row>
    <row r="65" ht="18.75" customHeight="1" spans="1:13">
      <c r="A65" s="287"/>
      <c r="B65" s="287" t="s">
        <v>102</v>
      </c>
      <c r="C65" s="287"/>
      <c r="D65" s="288"/>
      <c r="E65" s="288">
        <v>30.7</v>
      </c>
      <c r="F65" s="288">
        <v>0</v>
      </c>
      <c r="G65" s="288">
        <v>30.7</v>
      </c>
      <c r="H65" s="288">
        <v>0</v>
      </c>
      <c r="I65" s="288">
        <v>0</v>
      </c>
      <c r="J65" s="288">
        <v>0</v>
      </c>
      <c r="K65" s="288">
        <v>0</v>
      </c>
      <c r="L65" s="288">
        <v>0</v>
      </c>
      <c r="M65" s="288">
        <v>0</v>
      </c>
    </row>
    <row r="66" ht="18.75" customHeight="1" spans="1:13">
      <c r="A66" s="287" t="s">
        <v>171</v>
      </c>
      <c r="B66" s="287" t="s">
        <v>123</v>
      </c>
      <c r="C66" s="287" t="s">
        <v>92</v>
      </c>
      <c r="D66" s="288" t="s">
        <v>294</v>
      </c>
      <c r="E66" s="288">
        <v>30.7</v>
      </c>
      <c r="F66" s="288">
        <v>0</v>
      </c>
      <c r="G66" s="288">
        <v>30.7</v>
      </c>
      <c r="H66" s="288">
        <v>0</v>
      </c>
      <c r="I66" s="288">
        <v>0</v>
      </c>
      <c r="J66" s="288">
        <v>0</v>
      </c>
      <c r="K66" s="288">
        <v>0</v>
      </c>
      <c r="L66" s="288">
        <v>0</v>
      </c>
      <c r="M66" s="288">
        <v>0</v>
      </c>
    </row>
    <row r="67" ht="18.75" customHeight="1" spans="1:13">
      <c r="A67" s="287" t="s">
        <v>173</v>
      </c>
      <c r="B67" s="287"/>
      <c r="C67" s="287"/>
      <c r="D67" s="288"/>
      <c r="E67" s="288">
        <v>502.77446</v>
      </c>
      <c r="F67" s="288">
        <v>500.32446</v>
      </c>
      <c r="G67" s="288">
        <v>0</v>
      </c>
      <c r="H67" s="288">
        <v>2.45</v>
      </c>
      <c r="I67" s="288">
        <v>0</v>
      </c>
      <c r="J67" s="288">
        <v>0</v>
      </c>
      <c r="K67" s="288">
        <v>0</v>
      </c>
      <c r="L67" s="288">
        <v>0</v>
      </c>
      <c r="M67" s="288">
        <v>0</v>
      </c>
    </row>
    <row r="68" ht="18.75" customHeight="1" spans="1:13">
      <c r="A68" s="287"/>
      <c r="B68" s="287" t="s">
        <v>112</v>
      </c>
      <c r="C68" s="287"/>
      <c r="D68" s="288"/>
      <c r="E68" s="288">
        <v>492.140626</v>
      </c>
      <c r="F68" s="288">
        <v>489.690626</v>
      </c>
      <c r="G68" s="288">
        <v>0</v>
      </c>
      <c r="H68" s="288">
        <v>2.45</v>
      </c>
      <c r="I68" s="288">
        <v>0</v>
      </c>
      <c r="J68" s="288">
        <v>0</v>
      </c>
      <c r="K68" s="288">
        <v>0</v>
      </c>
      <c r="L68" s="288">
        <v>0</v>
      </c>
      <c r="M68" s="288">
        <v>0</v>
      </c>
    </row>
    <row r="69" ht="18.75" customHeight="1" spans="1:13">
      <c r="A69" s="287" t="s">
        <v>175</v>
      </c>
      <c r="B69" s="287" t="s">
        <v>114</v>
      </c>
      <c r="C69" s="287" t="s">
        <v>96</v>
      </c>
      <c r="D69" s="288" t="s">
        <v>295</v>
      </c>
      <c r="E69" s="288">
        <v>2.45</v>
      </c>
      <c r="F69" s="288">
        <v>0</v>
      </c>
      <c r="G69" s="288">
        <v>0</v>
      </c>
      <c r="H69" s="288">
        <v>2.45</v>
      </c>
      <c r="I69" s="288">
        <v>0</v>
      </c>
      <c r="J69" s="288">
        <v>0</v>
      </c>
      <c r="K69" s="288">
        <v>0</v>
      </c>
      <c r="L69" s="288">
        <v>0</v>
      </c>
      <c r="M69" s="288">
        <v>0</v>
      </c>
    </row>
    <row r="70" ht="18.75" customHeight="1" spans="1:13">
      <c r="A70" s="287" t="s">
        <v>175</v>
      </c>
      <c r="B70" s="287" t="s">
        <v>114</v>
      </c>
      <c r="C70" s="287" t="s">
        <v>112</v>
      </c>
      <c r="D70" s="288" t="s">
        <v>296</v>
      </c>
      <c r="E70" s="288">
        <v>459.924808</v>
      </c>
      <c r="F70" s="288">
        <v>459.924808</v>
      </c>
      <c r="G70" s="288">
        <v>0</v>
      </c>
      <c r="H70" s="288">
        <v>0</v>
      </c>
      <c r="I70" s="288">
        <v>0</v>
      </c>
      <c r="J70" s="288">
        <v>0</v>
      </c>
      <c r="K70" s="288">
        <v>0</v>
      </c>
      <c r="L70" s="288">
        <v>0</v>
      </c>
      <c r="M70" s="288">
        <v>0</v>
      </c>
    </row>
    <row r="71" ht="18.75" customHeight="1" spans="1:13">
      <c r="A71" s="287" t="s">
        <v>175</v>
      </c>
      <c r="B71" s="287" t="s">
        <v>114</v>
      </c>
      <c r="C71" s="287" t="s">
        <v>100</v>
      </c>
      <c r="D71" s="288" t="s">
        <v>297</v>
      </c>
      <c r="E71" s="288">
        <v>29.765818</v>
      </c>
      <c r="F71" s="288">
        <v>29.765818</v>
      </c>
      <c r="G71" s="288">
        <v>0</v>
      </c>
      <c r="H71" s="288">
        <v>0</v>
      </c>
      <c r="I71" s="288">
        <v>0</v>
      </c>
      <c r="J71" s="288">
        <v>0</v>
      </c>
      <c r="K71" s="288">
        <v>0</v>
      </c>
      <c r="L71" s="288">
        <v>0</v>
      </c>
      <c r="M71" s="288">
        <v>0</v>
      </c>
    </row>
    <row r="72" ht="18.75" customHeight="1" spans="1:13">
      <c r="A72" s="287"/>
      <c r="B72" s="287" t="s">
        <v>148</v>
      </c>
      <c r="C72" s="287"/>
      <c r="D72" s="288"/>
      <c r="E72" s="288">
        <v>10.633834</v>
      </c>
      <c r="F72" s="288">
        <v>10.633834</v>
      </c>
      <c r="G72" s="288">
        <v>0</v>
      </c>
      <c r="H72" s="288">
        <v>0</v>
      </c>
      <c r="I72" s="288">
        <v>0</v>
      </c>
      <c r="J72" s="288">
        <v>0</v>
      </c>
      <c r="K72" s="288">
        <v>0</v>
      </c>
      <c r="L72" s="288">
        <v>0</v>
      </c>
      <c r="M72" s="288">
        <v>0</v>
      </c>
    </row>
    <row r="73" ht="18.75" customHeight="1" spans="1:13">
      <c r="A73" s="287" t="s">
        <v>175</v>
      </c>
      <c r="B73" s="287" t="s">
        <v>180</v>
      </c>
      <c r="C73" s="287" t="s">
        <v>96</v>
      </c>
      <c r="D73" s="288" t="s">
        <v>298</v>
      </c>
      <c r="E73" s="288">
        <v>10.633834</v>
      </c>
      <c r="F73" s="288">
        <v>10.633834</v>
      </c>
      <c r="G73" s="288">
        <v>0</v>
      </c>
      <c r="H73" s="288">
        <v>0</v>
      </c>
      <c r="I73" s="288">
        <v>0</v>
      </c>
      <c r="J73" s="288">
        <v>0</v>
      </c>
      <c r="K73" s="288">
        <v>0</v>
      </c>
      <c r="L73" s="288">
        <v>0</v>
      </c>
      <c r="M73" s="288">
        <v>0</v>
      </c>
    </row>
    <row r="74" ht="18.75" customHeight="1" spans="1:13">
      <c r="A74" s="287" t="s">
        <v>182</v>
      </c>
      <c r="B74" s="287"/>
      <c r="C74" s="287"/>
      <c r="D74" s="288"/>
      <c r="E74" s="288">
        <v>227.377527</v>
      </c>
      <c r="F74" s="288">
        <v>182.377527</v>
      </c>
      <c r="G74" s="288">
        <v>0</v>
      </c>
      <c r="H74" s="288">
        <v>45</v>
      </c>
      <c r="I74" s="288">
        <v>0</v>
      </c>
      <c r="J74" s="288">
        <v>0</v>
      </c>
      <c r="K74" s="288">
        <v>0</v>
      </c>
      <c r="L74" s="288">
        <v>0</v>
      </c>
      <c r="M74" s="288">
        <v>0</v>
      </c>
    </row>
    <row r="75" ht="18.75" customHeight="1" spans="1:13">
      <c r="A75" s="287"/>
      <c r="B75" s="287" t="s">
        <v>98</v>
      </c>
      <c r="C75" s="287"/>
      <c r="D75" s="288"/>
      <c r="E75" s="288">
        <v>26.48</v>
      </c>
      <c r="F75" s="288">
        <v>26.48</v>
      </c>
      <c r="G75" s="288">
        <v>0</v>
      </c>
      <c r="H75" s="288">
        <v>0</v>
      </c>
      <c r="I75" s="288">
        <v>0</v>
      </c>
      <c r="J75" s="288">
        <v>0</v>
      </c>
      <c r="K75" s="288">
        <v>0</v>
      </c>
      <c r="L75" s="288">
        <v>0</v>
      </c>
      <c r="M75" s="288">
        <v>0</v>
      </c>
    </row>
    <row r="76" ht="18.75" customHeight="1" spans="1:13">
      <c r="A76" s="287" t="s">
        <v>185</v>
      </c>
      <c r="B76" s="287" t="s">
        <v>186</v>
      </c>
      <c r="C76" s="287" t="s">
        <v>96</v>
      </c>
      <c r="D76" s="288" t="s">
        <v>299</v>
      </c>
      <c r="E76" s="288">
        <v>26.48</v>
      </c>
      <c r="F76" s="288">
        <v>26.48</v>
      </c>
      <c r="G76" s="288">
        <v>0</v>
      </c>
      <c r="H76" s="288">
        <v>0</v>
      </c>
      <c r="I76" s="288">
        <v>0</v>
      </c>
      <c r="J76" s="288">
        <v>0</v>
      </c>
      <c r="K76" s="288">
        <v>0</v>
      </c>
      <c r="L76" s="288">
        <v>0</v>
      </c>
      <c r="M76" s="288">
        <v>0</v>
      </c>
    </row>
    <row r="77" ht="18.75" customHeight="1" spans="1:13">
      <c r="A77" s="287"/>
      <c r="B77" s="287" t="s">
        <v>132</v>
      </c>
      <c r="C77" s="287"/>
      <c r="D77" s="288"/>
      <c r="E77" s="288">
        <v>200.897527</v>
      </c>
      <c r="F77" s="288">
        <v>155.897527</v>
      </c>
      <c r="G77" s="288">
        <v>0</v>
      </c>
      <c r="H77" s="288">
        <v>45</v>
      </c>
      <c r="I77" s="288">
        <v>0</v>
      </c>
      <c r="J77" s="288">
        <v>0</v>
      </c>
      <c r="K77" s="288">
        <v>0</v>
      </c>
      <c r="L77" s="288">
        <v>0</v>
      </c>
      <c r="M77" s="288">
        <v>0</v>
      </c>
    </row>
    <row r="78" ht="18.75" customHeight="1" spans="1:13">
      <c r="A78" s="287" t="s">
        <v>185</v>
      </c>
      <c r="B78" s="287" t="s">
        <v>134</v>
      </c>
      <c r="C78" s="287" t="s">
        <v>96</v>
      </c>
      <c r="D78" s="288" t="s">
        <v>300</v>
      </c>
      <c r="E78" s="288">
        <v>14.918425</v>
      </c>
      <c r="F78" s="288">
        <v>14.918425</v>
      </c>
      <c r="G78" s="288">
        <v>0</v>
      </c>
      <c r="H78" s="288">
        <v>0</v>
      </c>
      <c r="I78" s="288">
        <v>0</v>
      </c>
      <c r="J78" s="288">
        <v>0</v>
      </c>
      <c r="K78" s="288">
        <v>0</v>
      </c>
      <c r="L78" s="288">
        <v>0</v>
      </c>
      <c r="M78" s="288">
        <v>0</v>
      </c>
    </row>
    <row r="79" ht="18.75" customHeight="1" spans="1:13">
      <c r="A79" s="287" t="s">
        <v>185</v>
      </c>
      <c r="B79" s="287" t="s">
        <v>134</v>
      </c>
      <c r="C79" s="287" t="s">
        <v>98</v>
      </c>
      <c r="D79" s="288" t="s">
        <v>301</v>
      </c>
      <c r="E79" s="288">
        <v>128.112946</v>
      </c>
      <c r="F79" s="288">
        <v>128.112946</v>
      </c>
      <c r="G79" s="288">
        <v>0</v>
      </c>
      <c r="H79" s="288">
        <v>0</v>
      </c>
      <c r="I79" s="288">
        <v>0</v>
      </c>
      <c r="J79" s="288">
        <v>0</v>
      </c>
      <c r="K79" s="288">
        <v>0</v>
      </c>
      <c r="L79" s="288">
        <v>0</v>
      </c>
      <c r="M79" s="288">
        <v>0</v>
      </c>
    </row>
    <row r="80" ht="18.75" customHeight="1" spans="1:13">
      <c r="A80" s="287" t="s">
        <v>185</v>
      </c>
      <c r="B80" s="287" t="s">
        <v>134</v>
      </c>
      <c r="C80" s="287" t="s">
        <v>92</v>
      </c>
      <c r="D80" s="288" t="s">
        <v>302</v>
      </c>
      <c r="E80" s="288">
        <v>45</v>
      </c>
      <c r="F80" s="288">
        <v>0</v>
      </c>
      <c r="G80" s="288">
        <v>0</v>
      </c>
      <c r="H80" s="288">
        <v>45</v>
      </c>
      <c r="I80" s="288">
        <v>0</v>
      </c>
      <c r="J80" s="288">
        <v>0</v>
      </c>
      <c r="K80" s="288">
        <v>0</v>
      </c>
      <c r="L80" s="288">
        <v>0</v>
      </c>
      <c r="M80" s="288">
        <v>0</v>
      </c>
    </row>
    <row r="81" ht="18.75" customHeight="1" spans="1:13">
      <c r="A81" s="287" t="s">
        <v>185</v>
      </c>
      <c r="B81" s="287" t="s">
        <v>134</v>
      </c>
      <c r="C81" s="287" t="s">
        <v>148</v>
      </c>
      <c r="D81" s="288" t="s">
        <v>303</v>
      </c>
      <c r="E81" s="288">
        <v>12.866156</v>
      </c>
      <c r="F81" s="288">
        <v>12.866156</v>
      </c>
      <c r="G81" s="288">
        <v>0</v>
      </c>
      <c r="H81" s="288">
        <v>0</v>
      </c>
      <c r="I81" s="288">
        <v>0</v>
      </c>
      <c r="J81" s="288">
        <v>0</v>
      </c>
      <c r="K81" s="288">
        <v>0</v>
      </c>
      <c r="L81" s="288">
        <v>0</v>
      </c>
      <c r="M81" s="288">
        <v>0</v>
      </c>
    </row>
    <row r="82" ht="18.75" customHeight="1" spans="1:13">
      <c r="A82" s="287" t="s">
        <v>193</v>
      </c>
      <c r="B82" s="287"/>
      <c r="C82" s="287"/>
      <c r="D82" s="288"/>
      <c r="E82" s="288">
        <v>8023.208</v>
      </c>
      <c r="F82" s="288">
        <v>0</v>
      </c>
      <c r="G82" s="288">
        <v>8023.208</v>
      </c>
      <c r="H82" s="288">
        <v>0</v>
      </c>
      <c r="I82" s="288">
        <v>0</v>
      </c>
      <c r="J82" s="288">
        <v>0</v>
      </c>
      <c r="K82" s="288">
        <v>0</v>
      </c>
      <c r="L82" s="288">
        <v>0</v>
      </c>
      <c r="M82" s="288">
        <v>0</v>
      </c>
    </row>
    <row r="83" ht="18.75" customHeight="1" spans="1:13">
      <c r="A83" s="287"/>
      <c r="B83" s="287" t="s">
        <v>96</v>
      </c>
      <c r="C83" s="287"/>
      <c r="D83" s="288"/>
      <c r="E83" s="288">
        <v>1448.1</v>
      </c>
      <c r="F83" s="288">
        <v>0</v>
      </c>
      <c r="G83" s="288">
        <v>1448.1</v>
      </c>
      <c r="H83" s="288">
        <v>0</v>
      </c>
      <c r="I83" s="288">
        <v>0</v>
      </c>
      <c r="J83" s="288">
        <v>0</v>
      </c>
      <c r="K83" s="288">
        <v>0</v>
      </c>
      <c r="L83" s="288">
        <v>0</v>
      </c>
      <c r="M83" s="288">
        <v>0</v>
      </c>
    </row>
    <row r="84" ht="18.75" customHeight="1" spans="1:13">
      <c r="A84" s="287" t="s">
        <v>195</v>
      </c>
      <c r="B84" s="287" t="s">
        <v>196</v>
      </c>
      <c r="C84" s="287" t="s">
        <v>98</v>
      </c>
      <c r="D84" s="288" t="s">
        <v>304</v>
      </c>
      <c r="E84" s="288">
        <v>21.5</v>
      </c>
      <c r="F84" s="288">
        <v>0</v>
      </c>
      <c r="G84" s="288">
        <v>21.5</v>
      </c>
      <c r="H84" s="288">
        <v>0</v>
      </c>
      <c r="I84" s="288">
        <v>0</v>
      </c>
      <c r="J84" s="288">
        <v>0</v>
      </c>
      <c r="K84" s="288">
        <v>0</v>
      </c>
      <c r="L84" s="288">
        <v>0</v>
      </c>
      <c r="M84" s="288">
        <v>0</v>
      </c>
    </row>
    <row r="85" ht="18.75" customHeight="1" spans="1:13">
      <c r="A85" s="287" t="s">
        <v>195</v>
      </c>
      <c r="B85" s="287" t="s">
        <v>196</v>
      </c>
      <c r="C85" s="287" t="s">
        <v>112</v>
      </c>
      <c r="D85" s="288" t="s">
        <v>305</v>
      </c>
      <c r="E85" s="288">
        <v>1420</v>
      </c>
      <c r="F85" s="288">
        <v>0</v>
      </c>
      <c r="G85" s="288">
        <v>1420</v>
      </c>
      <c r="H85" s="288">
        <v>0</v>
      </c>
      <c r="I85" s="288">
        <v>0</v>
      </c>
      <c r="J85" s="288">
        <v>0</v>
      </c>
      <c r="K85" s="288">
        <v>0</v>
      </c>
      <c r="L85" s="288">
        <v>0</v>
      </c>
      <c r="M85" s="288">
        <v>0</v>
      </c>
    </row>
    <row r="86" ht="18.75" customHeight="1" spans="1:13">
      <c r="A86" s="287" t="s">
        <v>195</v>
      </c>
      <c r="B86" s="287" t="s">
        <v>196</v>
      </c>
      <c r="C86" s="287" t="s">
        <v>148</v>
      </c>
      <c r="D86" s="288" t="s">
        <v>306</v>
      </c>
      <c r="E86" s="288">
        <v>6.6</v>
      </c>
      <c r="F86" s="288">
        <v>0</v>
      </c>
      <c r="G86" s="288">
        <v>6.6</v>
      </c>
      <c r="H86" s="288">
        <v>0</v>
      </c>
      <c r="I86" s="288">
        <v>0</v>
      </c>
      <c r="J86" s="288">
        <v>0</v>
      </c>
      <c r="K86" s="288">
        <v>0</v>
      </c>
      <c r="L86" s="288">
        <v>0</v>
      </c>
      <c r="M86" s="288">
        <v>0</v>
      </c>
    </row>
    <row r="87" ht="18.75" customHeight="1" spans="1:13">
      <c r="A87" s="287"/>
      <c r="B87" s="287" t="s">
        <v>98</v>
      </c>
      <c r="C87" s="287"/>
      <c r="D87" s="288"/>
      <c r="E87" s="288">
        <v>136.5</v>
      </c>
      <c r="F87" s="288">
        <v>0</v>
      </c>
      <c r="G87" s="288">
        <v>136.5</v>
      </c>
      <c r="H87" s="288">
        <v>0</v>
      </c>
      <c r="I87" s="288">
        <v>0</v>
      </c>
      <c r="J87" s="288">
        <v>0</v>
      </c>
      <c r="K87" s="288">
        <v>0</v>
      </c>
      <c r="L87" s="288">
        <v>0</v>
      </c>
      <c r="M87" s="288">
        <v>0</v>
      </c>
    </row>
    <row r="88" ht="18.75" customHeight="1" spans="1:13">
      <c r="A88" s="287" t="s">
        <v>195</v>
      </c>
      <c r="B88" s="287" t="s">
        <v>186</v>
      </c>
      <c r="C88" s="287" t="s">
        <v>92</v>
      </c>
      <c r="D88" s="288" t="s">
        <v>307</v>
      </c>
      <c r="E88" s="288">
        <v>13.5</v>
      </c>
      <c r="F88" s="288">
        <v>0</v>
      </c>
      <c r="G88" s="288">
        <v>13.5</v>
      </c>
      <c r="H88" s="288">
        <v>0</v>
      </c>
      <c r="I88" s="288">
        <v>0</v>
      </c>
      <c r="J88" s="288">
        <v>0</v>
      </c>
      <c r="K88" s="288">
        <v>0</v>
      </c>
      <c r="L88" s="288">
        <v>0</v>
      </c>
      <c r="M88" s="288">
        <v>0</v>
      </c>
    </row>
    <row r="89" ht="18.75" customHeight="1" spans="1:13">
      <c r="A89" s="287" t="s">
        <v>195</v>
      </c>
      <c r="B89" s="287" t="s">
        <v>186</v>
      </c>
      <c r="C89" s="287" t="s">
        <v>148</v>
      </c>
      <c r="D89" s="288" t="s">
        <v>308</v>
      </c>
      <c r="E89" s="288">
        <v>123</v>
      </c>
      <c r="F89" s="288">
        <v>0</v>
      </c>
      <c r="G89" s="288">
        <v>123</v>
      </c>
      <c r="H89" s="288">
        <v>0</v>
      </c>
      <c r="I89" s="288">
        <v>0</v>
      </c>
      <c r="J89" s="288">
        <v>0</v>
      </c>
      <c r="K89" s="288">
        <v>0</v>
      </c>
      <c r="L89" s="288">
        <v>0</v>
      </c>
      <c r="M89" s="288">
        <v>0</v>
      </c>
    </row>
    <row r="90" ht="18.75" customHeight="1" spans="1:13">
      <c r="A90" s="287"/>
      <c r="B90" s="287" t="s">
        <v>92</v>
      </c>
      <c r="C90" s="287"/>
      <c r="D90" s="288"/>
      <c r="E90" s="288">
        <v>6438.608</v>
      </c>
      <c r="F90" s="288">
        <v>0</v>
      </c>
      <c r="G90" s="288">
        <v>6438.608</v>
      </c>
      <c r="H90" s="288">
        <v>0</v>
      </c>
      <c r="I90" s="288">
        <v>0</v>
      </c>
      <c r="J90" s="288">
        <v>0</v>
      </c>
      <c r="K90" s="288">
        <v>0</v>
      </c>
      <c r="L90" s="288">
        <v>0</v>
      </c>
      <c r="M90" s="288">
        <v>0</v>
      </c>
    </row>
    <row r="91" ht="18.75" customHeight="1" spans="1:13">
      <c r="A91" s="287" t="s">
        <v>195</v>
      </c>
      <c r="B91" s="287" t="s">
        <v>95</v>
      </c>
      <c r="C91" s="287" t="s">
        <v>96</v>
      </c>
      <c r="D91" s="288" t="s">
        <v>309</v>
      </c>
      <c r="E91" s="288">
        <v>7.5</v>
      </c>
      <c r="F91" s="288">
        <v>0</v>
      </c>
      <c r="G91" s="288">
        <v>7.5</v>
      </c>
      <c r="H91" s="288">
        <v>0</v>
      </c>
      <c r="I91" s="288">
        <v>0</v>
      </c>
      <c r="J91" s="288">
        <v>0</v>
      </c>
      <c r="K91" s="288">
        <v>0</v>
      </c>
      <c r="L91" s="288">
        <v>0</v>
      </c>
      <c r="M91" s="288">
        <v>0</v>
      </c>
    </row>
    <row r="92" ht="18.75" customHeight="1" spans="1:13">
      <c r="A92" s="287" t="s">
        <v>195</v>
      </c>
      <c r="B92" s="287" t="s">
        <v>95</v>
      </c>
      <c r="C92" s="287" t="s">
        <v>98</v>
      </c>
      <c r="D92" s="288" t="s">
        <v>310</v>
      </c>
      <c r="E92" s="288">
        <v>6419.108</v>
      </c>
      <c r="F92" s="288">
        <v>0</v>
      </c>
      <c r="G92" s="288">
        <v>6419.108</v>
      </c>
      <c r="H92" s="288">
        <v>0</v>
      </c>
      <c r="I92" s="288">
        <v>0</v>
      </c>
      <c r="J92" s="288">
        <v>0</v>
      </c>
      <c r="K92" s="288">
        <v>0</v>
      </c>
      <c r="L92" s="288">
        <v>0</v>
      </c>
      <c r="M92" s="288">
        <v>0</v>
      </c>
    </row>
    <row r="93" ht="18.75" customHeight="1" spans="1:13">
      <c r="A93" s="287" t="s">
        <v>195</v>
      </c>
      <c r="B93" s="287" t="s">
        <v>95</v>
      </c>
      <c r="C93" s="287" t="s">
        <v>148</v>
      </c>
      <c r="D93" s="288" t="s">
        <v>311</v>
      </c>
      <c r="E93" s="288">
        <v>12</v>
      </c>
      <c r="F93" s="288">
        <v>0</v>
      </c>
      <c r="G93" s="288">
        <v>12</v>
      </c>
      <c r="H93" s="288">
        <v>0</v>
      </c>
      <c r="I93" s="288">
        <v>0</v>
      </c>
      <c r="J93" s="288">
        <v>0</v>
      </c>
      <c r="K93" s="288">
        <v>0</v>
      </c>
      <c r="L93" s="288">
        <v>0</v>
      </c>
      <c r="M93" s="288">
        <v>0</v>
      </c>
    </row>
    <row r="94" ht="18.75" customHeight="1" spans="1:13">
      <c r="A94" s="287" t="s">
        <v>207</v>
      </c>
      <c r="B94" s="287"/>
      <c r="C94" s="287"/>
      <c r="D94" s="288"/>
      <c r="E94" s="288">
        <v>12160.141119</v>
      </c>
      <c r="F94" s="288">
        <v>193.6964</v>
      </c>
      <c r="G94" s="288">
        <v>11411.814</v>
      </c>
      <c r="H94" s="288">
        <v>100.972</v>
      </c>
      <c r="I94" s="288">
        <v>0</v>
      </c>
      <c r="J94" s="288">
        <v>453.658719</v>
      </c>
      <c r="K94" s="288">
        <v>0</v>
      </c>
      <c r="L94" s="288">
        <v>0</v>
      </c>
      <c r="M94" s="288">
        <v>0</v>
      </c>
    </row>
    <row r="95" ht="18.75" customHeight="1" spans="1:13">
      <c r="A95" s="287"/>
      <c r="B95" s="287" t="s">
        <v>96</v>
      </c>
      <c r="C95" s="287"/>
      <c r="D95" s="288"/>
      <c r="E95" s="288">
        <v>544.331119</v>
      </c>
      <c r="F95" s="288">
        <v>193.6964</v>
      </c>
      <c r="G95" s="288">
        <v>306.004</v>
      </c>
      <c r="H95" s="288">
        <v>0.972</v>
      </c>
      <c r="I95" s="288">
        <v>0</v>
      </c>
      <c r="J95" s="288">
        <v>43.658719</v>
      </c>
      <c r="K95" s="288">
        <v>0</v>
      </c>
      <c r="L95" s="288">
        <v>0</v>
      </c>
      <c r="M95" s="288">
        <v>0</v>
      </c>
    </row>
    <row r="96" ht="18.75" customHeight="1" spans="1:13">
      <c r="A96" s="287" t="s">
        <v>209</v>
      </c>
      <c r="B96" s="287" t="s">
        <v>196</v>
      </c>
      <c r="C96" s="287" t="s">
        <v>96</v>
      </c>
      <c r="D96" s="288" t="s">
        <v>312</v>
      </c>
      <c r="E96" s="288">
        <v>8.042386</v>
      </c>
      <c r="F96" s="288">
        <v>6.7181</v>
      </c>
      <c r="G96" s="288">
        <v>1.324286</v>
      </c>
      <c r="H96" s="288">
        <v>0</v>
      </c>
      <c r="I96" s="288">
        <v>0</v>
      </c>
      <c r="J96" s="288">
        <v>0</v>
      </c>
      <c r="K96" s="288">
        <v>0</v>
      </c>
      <c r="L96" s="288">
        <v>0</v>
      </c>
      <c r="M96" s="288">
        <v>0</v>
      </c>
    </row>
    <row r="97" ht="18.75" customHeight="1" spans="1:13">
      <c r="A97" s="287" t="s">
        <v>209</v>
      </c>
      <c r="B97" s="287" t="s">
        <v>196</v>
      </c>
      <c r="C97" s="287" t="s">
        <v>98</v>
      </c>
      <c r="D97" s="288" t="s">
        <v>313</v>
      </c>
      <c r="E97" s="288">
        <v>158.4</v>
      </c>
      <c r="F97" s="288">
        <v>0</v>
      </c>
      <c r="G97" s="288">
        <v>158.4</v>
      </c>
      <c r="H97" s="288">
        <v>0</v>
      </c>
      <c r="I97" s="288">
        <v>0</v>
      </c>
      <c r="J97" s="288">
        <v>0</v>
      </c>
      <c r="K97" s="288">
        <v>0</v>
      </c>
      <c r="L97" s="288">
        <v>0</v>
      </c>
      <c r="M97" s="288">
        <v>0</v>
      </c>
    </row>
    <row r="98" ht="18.75" customHeight="1" spans="1:13">
      <c r="A98" s="287" t="s">
        <v>209</v>
      </c>
      <c r="B98" s="287" t="s">
        <v>196</v>
      </c>
      <c r="C98" s="287" t="s">
        <v>106</v>
      </c>
      <c r="D98" s="288" t="s">
        <v>314</v>
      </c>
      <c r="E98" s="288">
        <v>145.134719</v>
      </c>
      <c r="F98" s="288">
        <v>0</v>
      </c>
      <c r="G98" s="288">
        <v>100.504</v>
      </c>
      <c r="H98" s="288">
        <v>0.972</v>
      </c>
      <c r="I98" s="288">
        <v>0</v>
      </c>
      <c r="J98" s="288">
        <v>43.658719</v>
      </c>
      <c r="K98" s="288">
        <v>0</v>
      </c>
      <c r="L98" s="288">
        <v>0</v>
      </c>
      <c r="M98" s="288">
        <v>0</v>
      </c>
    </row>
    <row r="99" ht="18.75" customHeight="1" spans="1:13">
      <c r="A99" s="287" t="s">
        <v>209</v>
      </c>
      <c r="B99" s="287" t="s">
        <v>196</v>
      </c>
      <c r="C99" s="287" t="s">
        <v>148</v>
      </c>
      <c r="D99" s="288" t="s">
        <v>315</v>
      </c>
      <c r="E99" s="288">
        <v>232.754014</v>
      </c>
      <c r="F99" s="288">
        <v>186.9783</v>
      </c>
      <c r="G99" s="288">
        <v>45.775714</v>
      </c>
      <c r="H99" s="288">
        <v>0</v>
      </c>
      <c r="I99" s="288">
        <v>0</v>
      </c>
      <c r="J99" s="288">
        <v>0</v>
      </c>
      <c r="K99" s="288">
        <v>0</v>
      </c>
      <c r="L99" s="288">
        <v>0</v>
      </c>
      <c r="M99" s="288">
        <v>0</v>
      </c>
    </row>
    <row r="100" ht="18.75" customHeight="1" spans="1:13">
      <c r="A100" s="287"/>
      <c r="B100" s="287" t="s">
        <v>98</v>
      </c>
      <c r="C100" s="287"/>
      <c r="D100" s="288"/>
      <c r="E100" s="288">
        <v>7.5</v>
      </c>
      <c r="F100" s="288">
        <v>0</v>
      </c>
      <c r="G100" s="288">
        <v>7.5</v>
      </c>
      <c r="H100" s="288">
        <v>0</v>
      </c>
      <c r="I100" s="288">
        <v>0</v>
      </c>
      <c r="J100" s="288">
        <v>0</v>
      </c>
      <c r="K100" s="288">
        <v>0</v>
      </c>
      <c r="L100" s="288">
        <v>0</v>
      </c>
      <c r="M100" s="288">
        <v>0</v>
      </c>
    </row>
    <row r="101" ht="18.75" customHeight="1" spans="1:13">
      <c r="A101" s="287" t="s">
        <v>209</v>
      </c>
      <c r="B101" s="287" t="s">
        <v>186</v>
      </c>
      <c r="C101" s="287" t="s">
        <v>96</v>
      </c>
      <c r="D101" s="288" t="s">
        <v>316</v>
      </c>
      <c r="E101" s="288">
        <v>7.5</v>
      </c>
      <c r="F101" s="288">
        <v>0</v>
      </c>
      <c r="G101" s="288">
        <v>7.5</v>
      </c>
      <c r="H101" s="288">
        <v>0</v>
      </c>
      <c r="I101" s="288">
        <v>0</v>
      </c>
      <c r="J101" s="288">
        <v>0</v>
      </c>
      <c r="K101" s="288">
        <v>0</v>
      </c>
      <c r="L101" s="288">
        <v>0</v>
      </c>
      <c r="M101" s="288">
        <v>0</v>
      </c>
    </row>
    <row r="102" ht="18.75" customHeight="1" spans="1:13">
      <c r="A102" s="287"/>
      <c r="B102" s="287" t="s">
        <v>92</v>
      </c>
      <c r="C102" s="287"/>
      <c r="D102" s="288"/>
      <c r="E102" s="288">
        <v>3075</v>
      </c>
      <c r="F102" s="288">
        <v>0</v>
      </c>
      <c r="G102" s="288">
        <v>2665</v>
      </c>
      <c r="H102" s="288">
        <v>0</v>
      </c>
      <c r="I102" s="288">
        <v>0</v>
      </c>
      <c r="J102" s="288">
        <v>410</v>
      </c>
      <c r="K102" s="288">
        <v>0</v>
      </c>
      <c r="L102" s="288">
        <v>0</v>
      </c>
      <c r="M102" s="288">
        <v>0</v>
      </c>
    </row>
    <row r="103" ht="18.75" customHeight="1" spans="1:13">
      <c r="A103" s="287" t="s">
        <v>209</v>
      </c>
      <c r="B103" s="287" t="s">
        <v>95</v>
      </c>
      <c r="C103" s="287" t="s">
        <v>148</v>
      </c>
      <c r="D103" s="288" t="s">
        <v>317</v>
      </c>
      <c r="E103" s="288">
        <v>3075</v>
      </c>
      <c r="F103" s="288">
        <v>0</v>
      </c>
      <c r="G103" s="288">
        <v>2665</v>
      </c>
      <c r="H103" s="288">
        <v>0</v>
      </c>
      <c r="I103" s="288">
        <v>0</v>
      </c>
      <c r="J103" s="288">
        <v>410</v>
      </c>
      <c r="K103" s="288">
        <v>0</v>
      </c>
      <c r="L103" s="288">
        <v>0</v>
      </c>
      <c r="M103" s="288">
        <v>0</v>
      </c>
    </row>
    <row r="104" ht="18.75" customHeight="1" spans="1:13">
      <c r="A104" s="287"/>
      <c r="B104" s="287" t="s">
        <v>112</v>
      </c>
      <c r="C104" s="287"/>
      <c r="D104" s="288"/>
      <c r="E104" s="288">
        <v>8433.31</v>
      </c>
      <c r="F104" s="288">
        <v>0</v>
      </c>
      <c r="G104" s="288">
        <v>8433.31</v>
      </c>
      <c r="H104" s="288">
        <v>0</v>
      </c>
      <c r="I104" s="288">
        <v>0</v>
      </c>
      <c r="J104" s="288">
        <v>0</v>
      </c>
      <c r="K104" s="288">
        <v>0</v>
      </c>
      <c r="L104" s="288">
        <v>0</v>
      </c>
      <c r="M104" s="288">
        <v>0</v>
      </c>
    </row>
    <row r="105" ht="18.75" customHeight="1" spans="1:13">
      <c r="A105" s="287" t="s">
        <v>209</v>
      </c>
      <c r="B105" s="287" t="s">
        <v>114</v>
      </c>
      <c r="C105" s="287" t="s">
        <v>96</v>
      </c>
      <c r="D105" s="288" t="s">
        <v>318</v>
      </c>
      <c r="E105" s="288">
        <v>8433.31</v>
      </c>
      <c r="F105" s="288">
        <v>0</v>
      </c>
      <c r="G105" s="288">
        <v>8433.31</v>
      </c>
      <c r="H105" s="288">
        <v>0</v>
      </c>
      <c r="I105" s="288">
        <v>0</v>
      </c>
      <c r="J105" s="288">
        <v>0</v>
      </c>
      <c r="K105" s="288">
        <v>0</v>
      </c>
      <c r="L105" s="288">
        <v>0</v>
      </c>
      <c r="M105" s="288">
        <v>0</v>
      </c>
    </row>
    <row r="106" ht="18.75" customHeight="1" spans="1:13">
      <c r="A106" s="287"/>
      <c r="B106" s="287" t="s">
        <v>148</v>
      </c>
      <c r="C106" s="287"/>
      <c r="D106" s="288"/>
      <c r="E106" s="288">
        <v>100</v>
      </c>
      <c r="F106" s="288">
        <v>0</v>
      </c>
      <c r="G106" s="288">
        <v>0</v>
      </c>
      <c r="H106" s="288">
        <v>100</v>
      </c>
      <c r="I106" s="288">
        <v>0</v>
      </c>
      <c r="J106" s="288">
        <v>0</v>
      </c>
      <c r="K106" s="288">
        <v>0</v>
      </c>
      <c r="L106" s="288">
        <v>0</v>
      </c>
      <c r="M106" s="288">
        <v>0</v>
      </c>
    </row>
    <row r="107" ht="18.75" customHeight="1" spans="1:13">
      <c r="A107" s="287" t="s">
        <v>209</v>
      </c>
      <c r="B107" s="287" t="s">
        <v>180</v>
      </c>
      <c r="C107" s="287" t="s">
        <v>96</v>
      </c>
      <c r="D107" s="288" t="s">
        <v>319</v>
      </c>
      <c r="E107" s="288">
        <v>100</v>
      </c>
      <c r="F107" s="288">
        <v>0</v>
      </c>
      <c r="G107" s="288">
        <v>0</v>
      </c>
      <c r="H107" s="288">
        <v>100</v>
      </c>
      <c r="I107" s="288">
        <v>0</v>
      </c>
      <c r="J107" s="288">
        <v>0</v>
      </c>
      <c r="K107" s="288">
        <v>0</v>
      </c>
      <c r="L107" s="288">
        <v>0</v>
      </c>
      <c r="M107" s="288">
        <v>0</v>
      </c>
    </row>
    <row r="108" ht="18.75" customHeight="1" spans="1:13">
      <c r="A108" s="287" t="s">
        <v>222</v>
      </c>
      <c r="B108" s="287"/>
      <c r="C108" s="287"/>
      <c r="D108" s="288"/>
      <c r="E108" s="288">
        <v>5</v>
      </c>
      <c r="F108" s="288">
        <v>0</v>
      </c>
      <c r="G108" s="288">
        <v>0</v>
      </c>
      <c r="H108" s="288">
        <v>5</v>
      </c>
      <c r="I108" s="288">
        <v>0</v>
      </c>
      <c r="J108" s="288">
        <v>0</v>
      </c>
      <c r="K108" s="288">
        <v>0</v>
      </c>
      <c r="L108" s="288">
        <v>0</v>
      </c>
      <c r="M108" s="288">
        <v>0</v>
      </c>
    </row>
    <row r="109" ht="18.75" customHeight="1" spans="1:13">
      <c r="A109" s="287"/>
      <c r="B109" s="287" t="s">
        <v>112</v>
      </c>
      <c r="C109" s="287"/>
      <c r="D109" s="288"/>
      <c r="E109" s="288">
        <v>5</v>
      </c>
      <c r="F109" s="288">
        <v>0</v>
      </c>
      <c r="G109" s="288">
        <v>0</v>
      </c>
      <c r="H109" s="288">
        <v>5</v>
      </c>
      <c r="I109" s="288">
        <v>0</v>
      </c>
      <c r="J109" s="288">
        <v>0</v>
      </c>
      <c r="K109" s="288">
        <v>0</v>
      </c>
      <c r="L109" s="288">
        <v>0</v>
      </c>
      <c r="M109" s="288">
        <v>0</v>
      </c>
    </row>
    <row r="110" ht="18.75" customHeight="1" spans="1:13">
      <c r="A110" s="287" t="s">
        <v>224</v>
      </c>
      <c r="B110" s="287" t="s">
        <v>114</v>
      </c>
      <c r="C110" s="287" t="s">
        <v>148</v>
      </c>
      <c r="D110" s="288" t="s">
        <v>320</v>
      </c>
      <c r="E110" s="288">
        <v>5</v>
      </c>
      <c r="F110" s="288">
        <v>0</v>
      </c>
      <c r="G110" s="288">
        <v>0</v>
      </c>
      <c r="H110" s="288">
        <v>5</v>
      </c>
      <c r="I110" s="288">
        <v>0</v>
      </c>
      <c r="J110" s="288">
        <v>0</v>
      </c>
      <c r="K110" s="288">
        <v>0</v>
      </c>
      <c r="L110" s="288">
        <v>0</v>
      </c>
      <c r="M110" s="288">
        <v>0</v>
      </c>
    </row>
    <row r="111" ht="18.75" customHeight="1" spans="1:13">
      <c r="A111" s="287" t="s">
        <v>226</v>
      </c>
      <c r="B111" s="287"/>
      <c r="C111" s="287"/>
      <c r="D111" s="288"/>
      <c r="E111" s="288">
        <v>3467.4</v>
      </c>
      <c r="F111" s="288">
        <v>0</v>
      </c>
      <c r="G111" s="288">
        <v>3407.55</v>
      </c>
      <c r="H111" s="288">
        <v>0</v>
      </c>
      <c r="I111" s="288">
        <v>0</v>
      </c>
      <c r="J111" s="288">
        <v>59.85</v>
      </c>
      <c r="K111" s="288">
        <v>0</v>
      </c>
      <c r="L111" s="288">
        <v>0</v>
      </c>
      <c r="M111" s="288">
        <v>0</v>
      </c>
    </row>
    <row r="112" ht="18.75" customHeight="1" spans="1:13">
      <c r="A112" s="287"/>
      <c r="B112" s="287" t="s">
        <v>96</v>
      </c>
      <c r="C112" s="287"/>
      <c r="D112" s="288"/>
      <c r="E112" s="288">
        <v>3467.4</v>
      </c>
      <c r="F112" s="288">
        <v>0</v>
      </c>
      <c r="G112" s="288">
        <v>3407.55</v>
      </c>
      <c r="H112" s="288">
        <v>0</v>
      </c>
      <c r="I112" s="288">
        <v>0</v>
      </c>
      <c r="J112" s="288">
        <v>59.85</v>
      </c>
      <c r="K112" s="288">
        <v>0</v>
      </c>
      <c r="L112" s="288">
        <v>0</v>
      </c>
      <c r="M112" s="288">
        <v>0</v>
      </c>
    </row>
    <row r="113" ht="18.75" customHeight="1" spans="1:13">
      <c r="A113" s="287" t="s">
        <v>229</v>
      </c>
      <c r="B113" s="287" t="s">
        <v>196</v>
      </c>
      <c r="C113" s="287" t="s">
        <v>98</v>
      </c>
      <c r="D113" s="288" t="s">
        <v>321</v>
      </c>
      <c r="E113" s="288">
        <v>3467.4</v>
      </c>
      <c r="F113" s="288">
        <v>0</v>
      </c>
      <c r="G113" s="288">
        <v>3407.55</v>
      </c>
      <c r="H113" s="288">
        <v>0</v>
      </c>
      <c r="I113" s="288">
        <v>0</v>
      </c>
      <c r="J113" s="288">
        <v>59.85</v>
      </c>
      <c r="K113" s="288">
        <v>0</v>
      </c>
      <c r="L113" s="288">
        <v>0</v>
      </c>
      <c r="M113" s="288">
        <v>0</v>
      </c>
    </row>
    <row r="114" ht="18.75" customHeight="1" spans="1:13">
      <c r="A114" s="287" t="s">
        <v>231</v>
      </c>
      <c r="B114" s="287"/>
      <c r="C114" s="287"/>
      <c r="D114" s="288"/>
      <c r="E114" s="288">
        <v>237.47928</v>
      </c>
      <c r="F114" s="288">
        <v>237.47928</v>
      </c>
      <c r="G114" s="288">
        <v>0</v>
      </c>
      <c r="H114" s="288">
        <v>0</v>
      </c>
      <c r="I114" s="288">
        <v>0</v>
      </c>
      <c r="J114" s="288">
        <v>0</v>
      </c>
      <c r="K114" s="288">
        <v>0</v>
      </c>
      <c r="L114" s="288">
        <v>0</v>
      </c>
      <c r="M114" s="288">
        <v>0</v>
      </c>
    </row>
    <row r="115" ht="18.75" customHeight="1" spans="1:13">
      <c r="A115" s="287"/>
      <c r="B115" s="287" t="s">
        <v>98</v>
      </c>
      <c r="C115" s="287"/>
      <c r="D115" s="288"/>
      <c r="E115" s="288">
        <v>237.47928</v>
      </c>
      <c r="F115" s="288">
        <v>237.47928</v>
      </c>
      <c r="G115" s="288">
        <v>0</v>
      </c>
      <c r="H115" s="288">
        <v>0</v>
      </c>
      <c r="I115" s="288">
        <v>0</v>
      </c>
      <c r="J115" s="288">
        <v>0</v>
      </c>
      <c r="K115" s="288">
        <v>0</v>
      </c>
      <c r="L115" s="288">
        <v>0</v>
      </c>
      <c r="M115" s="288">
        <v>0</v>
      </c>
    </row>
    <row r="116" ht="18.75" customHeight="1" spans="1:13">
      <c r="A116" s="287" t="s">
        <v>233</v>
      </c>
      <c r="B116" s="287" t="s">
        <v>186</v>
      </c>
      <c r="C116" s="287" t="s">
        <v>96</v>
      </c>
      <c r="D116" s="288" t="s">
        <v>322</v>
      </c>
      <c r="E116" s="288">
        <v>237.47928</v>
      </c>
      <c r="F116" s="288">
        <v>237.47928</v>
      </c>
      <c r="G116" s="288">
        <v>0</v>
      </c>
      <c r="H116" s="288">
        <v>0</v>
      </c>
      <c r="I116" s="288">
        <v>0</v>
      </c>
      <c r="J116" s="288">
        <v>0</v>
      </c>
      <c r="K116" s="288">
        <v>0</v>
      </c>
      <c r="L116" s="288">
        <v>0</v>
      </c>
      <c r="M116" s="288">
        <v>0</v>
      </c>
    </row>
    <row r="117" ht="18.75" customHeight="1" spans="1:13">
      <c r="A117" s="287" t="s">
        <v>235</v>
      </c>
      <c r="B117" s="287"/>
      <c r="C117" s="287"/>
      <c r="D117" s="288"/>
      <c r="E117" s="288">
        <v>2641.5742</v>
      </c>
      <c r="F117" s="288">
        <v>437.6293</v>
      </c>
      <c r="G117" s="288">
        <v>854.3949</v>
      </c>
      <c r="H117" s="288">
        <v>10</v>
      </c>
      <c r="I117" s="288">
        <v>0</v>
      </c>
      <c r="J117" s="288">
        <v>1339.55</v>
      </c>
      <c r="K117" s="288">
        <v>0</v>
      </c>
      <c r="L117" s="288">
        <v>0</v>
      </c>
      <c r="M117" s="288">
        <v>0</v>
      </c>
    </row>
    <row r="118" ht="18.75" customHeight="1" spans="1:13">
      <c r="A118" s="287"/>
      <c r="B118" s="287" t="s">
        <v>96</v>
      </c>
      <c r="C118" s="287"/>
      <c r="D118" s="288"/>
      <c r="E118" s="288">
        <v>638.1153</v>
      </c>
      <c r="F118" s="288">
        <v>140.7653</v>
      </c>
      <c r="G118" s="288">
        <v>417.35</v>
      </c>
      <c r="H118" s="288">
        <v>10</v>
      </c>
      <c r="I118" s="288">
        <v>0</v>
      </c>
      <c r="J118" s="288">
        <v>70</v>
      </c>
      <c r="K118" s="288">
        <v>0</v>
      </c>
      <c r="L118" s="288">
        <v>0</v>
      </c>
      <c r="M118" s="288">
        <v>0</v>
      </c>
    </row>
    <row r="119" ht="18.75" customHeight="1" spans="1:13">
      <c r="A119" s="287" t="s">
        <v>238</v>
      </c>
      <c r="B119" s="287" t="s">
        <v>196</v>
      </c>
      <c r="C119" s="287" t="s">
        <v>96</v>
      </c>
      <c r="D119" s="288" t="s">
        <v>323</v>
      </c>
      <c r="E119" s="288">
        <v>7.4014</v>
      </c>
      <c r="F119" s="288">
        <v>6.2014</v>
      </c>
      <c r="G119" s="288">
        <v>1.2</v>
      </c>
      <c r="H119" s="288">
        <v>0</v>
      </c>
      <c r="I119" s="288">
        <v>0</v>
      </c>
      <c r="J119" s="288">
        <v>0</v>
      </c>
      <c r="K119" s="288">
        <v>0</v>
      </c>
      <c r="L119" s="288">
        <v>0</v>
      </c>
      <c r="M119" s="288">
        <v>0</v>
      </c>
    </row>
    <row r="120" ht="18.75" customHeight="1" spans="1:13">
      <c r="A120" s="287" t="s">
        <v>238</v>
      </c>
      <c r="B120" s="287" t="s">
        <v>196</v>
      </c>
      <c r="C120" s="287" t="s">
        <v>98</v>
      </c>
      <c r="D120" s="288" t="s">
        <v>324</v>
      </c>
      <c r="E120" s="288">
        <v>187.5</v>
      </c>
      <c r="F120" s="288">
        <v>0</v>
      </c>
      <c r="G120" s="288">
        <v>187.5</v>
      </c>
      <c r="H120" s="288">
        <v>0</v>
      </c>
      <c r="I120" s="288">
        <v>0</v>
      </c>
      <c r="J120" s="288">
        <v>0</v>
      </c>
      <c r="K120" s="288">
        <v>0</v>
      </c>
      <c r="L120" s="288">
        <v>0</v>
      </c>
      <c r="M120" s="288">
        <v>0</v>
      </c>
    </row>
    <row r="121" ht="18.75" customHeight="1" spans="1:13">
      <c r="A121" s="287" t="s">
        <v>238</v>
      </c>
      <c r="B121" s="287" t="s">
        <v>196</v>
      </c>
      <c r="C121" s="287" t="s">
        <v>100</v>
      </c>
      <c r="D121" s="288" t="s">
        <v>325</v>
      </c>
      <c r="E121" s="288">
        <v>168.76</v>
      </c>
      <c r="F121" s="288">
        <v>0</v>
      </c>
      <c r="G121" s="288">
        <v>138.76</v>
      </c>
      <c r="H121" s="288">
        <v>10</v>
      </c>
      <c r="I121" s="288">
        <v>0</v>
      </c>
      <c r="J121" s="288">
        <v>20</v>
      </c>
      <c r="K121" s="288">
        <v>0</v>
      </c>
      <c r="L121" s="288">
        <v>0</v>
      </c>
      <c r="M121" s="288">
        <v>0</v>
      </c>
    </row>
    <row r="122" ht="18.75" customHeight="1" spans="1:13">
      <c r="A122" s="287" t="s">
        <v>238</v>
      </c>
      <c r="B122" s="287" t="s">
        <v>196</v>
      </c>
      <c r="C122" s="287" t="s">
        <v>102</v>
      </c>
      <c r="D122" s="288" t="s">
        <v>326</v>
      </c>
      <c r="E122" s="288">
        <v>119</v>
      </c>
      <c r="F122" s="288">
        <v>0</v>
      </c>
      <c r="G122" s="288">
        <v>69</v>
      </c>
      <c r="H122" s="288">
        <v>0</v>
      </c>
      <c r="I122" s="288">
        <v>0</v>
      </c>
      <c r="J122" s="288">
        <v>50</v>
      </c>
      <c r="K122" s="288">
        <v>0</v>
      </c>
      <c r="L122" s="288">
        <v>0</v>
      </c>
      <c r="M122" s="288">
        <v>0</v>
      </c>
    </row>
    <row r="123" ht="18.75" customHeight="1" spans="1:13">
      <c r="A123" s="287" t="s">
        <v>238</v>
      </c>
      <c r="B123" s="287" t="s">
        <v>196</v>
      </c>
      <c r="C123" s="287" t="s">
        <v>104</v>
      </c>
      <c r="D123" s="288" t="s">
        <v>327</v>
      </c>
      <c r="E123" s="288">
        <v>155.4539</v>
      </c>
      <c r="F123" s="288">
        <v>134.5639</v>
      </c>
      <c r="G123" s="288">
        <v>20.89</v>
      </c>
      <c r="H123" s="288">
        <v>0</v>
      </c>
      <c r="I123" s="288">
        <v>0</v>
      </c>
      <c r="J123" s="288">
        <v>0</v>
      </c>
      <c r="K123" s="288">
        <v>0</v>
      </c>
      <c r="L123" s="288">
        <v>0</v>
      </c>
      <c r="M123" s="288">
        <v>0</v>
      </c>
    </row>
    <row r="124" ht="18.75" customHeight="1" spans="1:13">
      <c r="A124" s="287"/>
      <c r="B124" s="287" t="s">
        <v>98</v>
      </c>
      <c r="C124" s="287"/>
      <c r="D124" s="288"/>
      <c r="E124" s="288">
        <v>2003.4589</v>
      </c>
      <c r="F124" s="288">
        <v>296.864</v>
      </c>
      <c r="G124" s="288">
        <v>437.0449</v>
      </c>
      <c r="H124" s="288">
        <v>0</v>
      </c>
      <c r="I124" s="288">
        <v>0</v>
      </c>
      <c r="J124" s="288">
        <v>1269.55</v>
      </c>
      <c r="K124" s="288">
        <v>0</v>
      </c>
      <c r="L124" s="288">
        <v>0</v>
      </c>
      <c r="M124" s="288">
        <v>0</v>
      </c>
    </row>
    <row r="125" ht="18.75" customHeight="1" spans="1:13">
      <c r="A125" s="287" t="s">
        <v>238</v>
      </c>
      <c r="B125" s="287" t="s">
        <v>186</v>
      </c>
      <c r="C125" s="287" t="s">
        <v>106</v>
      </c>
      <c r="D125" s="288" t="s">
        <v>328</v>
      </c>
      <c r="E125" s="288">
        <v>2003.4589</v>
      </c>
      <c r="F125" s="288">
        <v>296.864</v>
      </c>
      <c r="G125" s="288">
        <v>437.0449</v>
      </c>
      <c r="H125" s="288">
        <v>0</v>
      </c>
      <c r="I125" s="288">
        <v>0</v>
      </c>
      <c r="J125" s="288">
        <v>1269.55</v>
      </c>
      <c r="K125" s="288">
        <v>0</v>
      </c>
      <c r="L125" s="288">
        <v>0</v>
      </c>
      <c r="M125" s="288">
        <v>0</v>
      </c>
    </row>
    <row r="126" ht="18.75" customHeight="1" spans="1:13">
      <c r="A126" s="287" t="s">
        <v>246</v>
      </c>
      <c r="B126" s="287"/>
      <c r="C126" s="287"/>
      <c r="D126" s="288"/>
      <c r="E126" s="288">
        <v>1008.0204</v>
      </c>
      <c r="F126" s="288">
        <v>0</v>
      </c>
      <c r="G126" s="288">
        <v>1008.0204</v>
      </c>
      <c r="H126" s="288">
        <v>0</v>
      </c>
      <c r="I126" s="288">
        <v>0</v>
      </c>
      <c r="J126" s="288">
        <v>0</v>
      </c>
      <c r="K126" s="288">
        <v>0</v>
      </c>
      <c r="L126" s="288">
        <v>0</v>
      </c>
      <c r="M126" s="288">
        <v>0</v>
      </c>
    </row>
    <row r="127" ht="18.75" customHeight="1" spans="1:13">
      <c r="A127" s="287"/>
      <c r="B127" s="287" t="s">
        <v>148</v>
      </c>
      <c r="C127" s="287"/>
      <c r="D127" s="288"/>
      <c r="E127" s="288">
        <v>1008.0204</v>
      </c>
      <c r="F127" s="288">
        <v>0</v>
      </c>
      <c r="G127" s="288">
        <v>1008.0204</v>
      </c>
      <c r="H127" s="288">
        <v>0</v>
      </c>
      <c r="I127" s="288">
        <v>0</v>
      </c>
      <c r="J127" s="288">
        <v>0</v>
      </c>
      <c r="K127" s="288">
        <v>0</v>
      </c>
      <c r="L127" s="288">
        <v>0</v>
      </c>
      <c r="M127" s="288">
        <v>0</v>
      </c>
    </row>
    <row r="128" ht="18.75" customHeight="1" spans="1:13">
      <c r="A128" s="287" t="s">
        <v>248</v>
      </c>
      <c r="B128" s="287" t="s">
        <v>180</v>
      </c>
      <c r="C128" s="287" t="s">
        <v>96</v>
      </c>
      <c r="D128" s="288" t="s">
        <v>69</v>
      </c>
      <c r="E128" s="288">
        <v>1008.0204</v>
      </c>
      <c r="F128" s="288">
        <v>0</v>
      </c>
      <c r="G128" s="288">
        <v>1008.0204</v>
      </c>
      <c r="H128" s="288">
        <v>0</v>
      </c>
      <c r="I128" s="288">
        <v>0</v>
      </c>
      <c r="J128" s="288">
        <v>0</v>
      </c>
      <c r="K128" s="288">
        <v>0</v>
      </c>
      <c r="L128" s="288">
        <v>0</v>
      </c>
      <c r="M128" s="288">
        <v>0</v>
      </c>
    </row>
  </sheetData>
  <sheetProtection formatCells="0" formatColumns="0" formatRows="0"/>
  <mergeCells count="15">
    <mergeCell ref="A1:M1"/>
    <mergeCell ref="A7:A8"/>
    <mergeCell ref="B7:B8"/>
    <mergeCell ref="C7:C8"/>
    <mergeCell ref="D4:D8"/>
    <mergeCell ref="E4:E8"/>
    <mergeCell ref="F4:F8"/>
    <mergeCell ref="G4:G8"/>
    <mergeCell ref="H4:H8"/>
    <mergeCell ref="I4:I8"/>
    <mergeCell ref="J4:J8"/>
    <mergeCell ref="K4:K8"/>
    <mergeCell ref="L4:L8"/>
    <mergeCell ref="M4:M8"/>
    <mergeCell ref="A4:C6"/>
  </mergeCells>
  <pageMargins left="0.75" right="0.75" top="1" bottom="1" header="0.5" footer="0.5"/>
  <pageSetup paperSize="9" orientation="portrait"/>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workbookViewId="0">
      <selection activeCell="C9" sqref="C9"/>
    </sheetView>
  </sheetViews>
  <sheetFormatPr defaultColWidth="9" defaultRowHeight="14.25" outlineLevelCol="5"/>
  <cols>
    <col min="1" max="1" width="40.625" style="276" customWidth="1"/>
    <col min="2" max="2" width="15.5" style="276" customWidth="1"/>
    <col min="3" max="3" width="25.875" style="276" customWidth="1"/>
    <col min="4" max="4" width="17.25" style="276" customWidth="1"/>
    <col min="5" max="5" width="29.125" style="276" customWidth="1"/>
    <col min="6" max="6" width="16" style="276" customWidth="1"/>
    <col min="7" max="16384" width="9" style="276"/>
  </cols>
  <sheetData>
    <row r="1" ht="22.5" customHeight="1" spans="1:6">
      <c r="A1" s="277" t="s">
        <v>329</v>
      </c>
      <c r="B1" s="277"/>
      <c r="C1" s="277"/>
      <c r="D1" s="277"/>
      <c r="E1" s="277"/>
      <c r="F1" s="277"/>
    </row>
    <row r="2" customHeight="1" spans="1:6">
      <c r="A2" s="278"/>
      <c r="B2" s="278"/>
      <c r="C2" s="278"/>
      <c r="F2" s="279" t="s">
        <v>330</v>
      </c>
    </row>
    <row r="3" customHeight="1" spans="1:6">
      <c r="A3" s="278" t="s">
        <v>6</v>
      </c>
      <c r="B3" s="278"/>
      <c r="C3" s="278"/>
      <c r="F3" s="279" t="s">
        <v>7</v>
      </c>
    </row>
    <row r="4" ht="28.5" customHeight="1" spans="1:6">
      <c r="A4" s="238" t="s">
        <v>8</v>
      </c>
      <c r="B4" s="238"/>
      <c r="C4" s="238" t="s">
        <v>9</v>
      </c>
      <c r="D4" s="238"/>
      <c r="E4" s="238" t="s">
        <v>9</v>
      </c>
      <c r="F4" s="238"/>
    </row>
    <row r="5" ht="28.5" customHeight="1" spans="1:6">
      <c r="A5" s="238" t="s">
        <v>10</v>
      </c>
      <c r="B5" s="238" t="s">
        <v>11</v>
      </c>
      <c r="C5" s="238" t="s">
        <v>13</v>
      </c>
      <c r="D5" s="238" t="s">
        <v>11</v>
      </c>
      <c r="E5" s="238" t="s">
        <v>331</v>
      </c>
      <c r="F5" s="238" t="s">
        <v>11</v>
      </c>
    </row>
    <row r="6" s="245" customFormat="1" ht="21.75" customHeight="1" spans="1:6">
      <c r="A6" s="183" t="s">
        <v>332</v>
      </c>
      <c r="B6" s="280">
        <v>39000.989886</v>
      </c>
      <c r="C6" s="183" t="s">
        <v>16</v>
      </c>
      <c r="D6" s="280">
        <v>9578.2785</v>
      </c>
      <c r="E6" s="183" t="s">
        <v>333</v>
      </c>
      <c r="F6" s="242">
        <v>5125.024367</v>
      </c>
    </row>
    <row r="7" s="245" customFormat="1" ht="21.75" customHeight="1" spans="1:6">
      <c r="A7" s="183" t="s">
        <v>334</v>
      </c>
      <c r="B7" s="280">
        <v>0</v>
      </c>
      <c r="C7" s="183" t="s">
        <v>19</v>
      </c>
      <c r="D7" s="280">
        <v>0</v>
      </c>
      <c r="E7" s="183" t="s">
        <v>335</v>
      </c>
      <c r="F7" s="242">
        <v>3729.875147</v>
      </c>
    </row>
    <row r="8" s="245" customFormat="1" ht="21.75" customHeight="1" spans="1:6">
      <c r="A8" s="183"/>
      <c r="B8" s="280"/>
      <c r="C8" s="183" t="s">
        <v>22</v>
      </c>
      <c r="D8" s="280">
        <v>0</v>
      </c>
      <c r="E8" s="183" t="s">
        <v>336</v>
      </c>
      <c r="F8" s="242">
        <v>1395.14922</v>
      </c>
    </row>
    <row r="9" s="245" customFormat="1" ht="21.75" customHeight="1" spans="1:6">
      <c r="A9" s="183"/>
      <c r="B9" s="281"/>
      <c r="C9" s="183" t="s">
        <v>25</v>
      </c>
      <c r="D9" s="280">
        <v>1119.0364</v>
      </c>
      <c r="E9" s="183" t="s">
        <v>337</v>
      </c>
      <c r="F9" s="242">
        <v>34875.965519</v>
      </c>
    </row>
    <row r="10" s="245" customFormat="1" ht="21.75" customHeight="1" spans="1:6">
      <c r="A10" s="183"/>
      <c r="B10" s="281"/>
      <c r="C10" s="183" t="s">
        <v>28</v>
      </c>
      <c r="D10" s="280">
        <v>30.7</v>
      </c>
      <c r="E10" s="183" t="s">
        <v>338</v>
      </c>
      <c r="F10" s="242">
        <v>0</v>
      </c>
    </row>
    <row r="11" s="245" customFormat="1" ht="21.75" customHeight="1" spans="1:6">
      <c r="A11" s="183"/>
      <c r="B11" s="281"/>
      <c r="C11" s="183" t="s">
        <v>31</v>
      </c>
      <c r="D11" s="280">
        <v>0</v>
      </c>
      <c r="E11" s="183" t="s">
        <v>339</v>
      </c>
      <c r="F11" s="242">
        <v>33875.965519</v>
      </c>
    </row>
    <row r="12" s="245" customFormat="1" ht="21.75" customHeight="1" spans="1:6">
      <c r="A12" s="183"/>
      <c r="B12" s="281"/>
      <c r="C12" s="183" t="s">
        <v>34</v>
      </c>
      <c r="D12" s="280">
        <v>0</v>
      </c>
      <c r="E12" s="183"/>
      <c r="F12" s="242">
        <v>0</v>
      </c>
    </row>
    <row r="13" s="245" customFormat="1" ht="21.75" customHeight="1" spans="1:6">
      <c r="A13" s="183"/>
      <c r="B13" s="281"/>
      <c r="C13" s="183" t="s">
        <v>37</v>
      </c>
      <c r="D13" s="280">
        <v>502.77446</v>
      </c>
      <c r="E13" s="183"/>
      <c r="F13" s="242">
        <v>0</v>
      </c>
    </row>
    <row r="14" s="245" customFormat="1" ht="21.75" customHeight="1" spans="1:6">
      <c r="A14" s="183"/>
      <c r="B14" s="281"/>
      <c r="C14" s="183" t="s">
        <v>39</v>
      </c>
      <c r="D14" s="280">
        <v>0</v>
      </c>
      <c r="E14" s="183"/>
      <c r="F14" s="242">
        <v>0</v>
      </c>
    </row>
    <row r="15" s="245" customFormat="1" ht="21.75" customHeight="1" spans="1:6">
      <c r="A15" s="183"/>
      <c r="B15" s="280"/>
      <c r="C15" s="183" t="s">
        <v>41</v>
      </c>
      <c r="D15" s="280">
        <v>227.377527</v>
      </c>
      <c r="E15" s="183"/>
      <c r="F15" s="242">
        <v>0</v>
      </c>
    </row>
    <row r="16" s="245" customFormat="1" ht="21.75" customHeight="1" spans="1:6">
      <c r="A16" s="183"/>
      <c r="B16" s="280"/>
      <c r="C16" s="183" t="s">
        <v>43</v>
      </c>
      <c r="D16" s="280">
        <v>8023.208</v>
      </c>
      <c r="E16" s="183" t="s">
        <v>340</v>
      </c>
      <c r="F16" s="242">
        <v>39000.989886</v>
      </c>
    </row>
    <row r="17" s="245" customFormat="1" ht="21.75" customHeight="1" spans="1:6">
      <c r="A17" s="183"/>
      <c r="B17" s="280"/>
      <c r="C17" s="183" t="s">
        <v>45</v>
      </c>
      <c r="D17" s="280">
        <v>12160.141119</v>
      </c>
      <c r="E17" s="183" t="s">
        <v>341</v>
      </c>
      <c r="F17" s="242">
        <v>3763.433147</v>
      </c>
    </row>
    <row r="18" s="245" customFormat="1" ht="21.75" customHeight="1" spans="1:6">
      <c r="A18" s="183"/>
      <c r="B18" s="280"/>
      <c r="C18" s="183" t="s">
        <v>47</v>
      </c>
      <c r="D18" s="280">
        <v>5</v>
      </c>
      <c r="E18" s="183" t="s">
        <v>342</v>
      </c>
      <c r="F18" s="242">
        <v>32569.67602</v>
      </c>
    </row>
    <row r="19" s="245" customFormat="1" ht="21.75" customHeight="1" spans="1:6">
      <c r="A19" s="183"/>
      <c r="B19" s="280"/>
      <c r="C19" s="183" t="s">
        <v>49</v>
      </c>
      <c r="D19" s="280">
        <v>0</v>
      </c>
      <c r="E19" s="183" t="s">
        <v>343</v>
      </c>
      <c r="F19" s="242">
        <v>163.422</v>
      </c>
    </row>
    <row r="20" s="245" customFormat="1" ht="21.75" customHeight="1" spans="1:6">
      <c r="A20" s="183"/>
      <c r="B20" s="280"/>
      <c r="C20" s="183" t="s">
        <v>51</v>
      </c>
      <c r="D20" s="280">
        <v>0</v>
      </c>
      <c r="E20" s="183" t="s">
        <v>344</v>
      </c>
      <c r="F20" s="242">
        <v>0</v>
      </c>
    </row>
    <row r="21" s="245" customFormat="1" ht="21.75" customHeight="1" spans="1:6">
      <c r="A21" s="183"/>
      <c r="B21" s="280"/>
      <c r="C21" s="183" t="s">
        <v>53</v>
      </c>
      <c r="D21" s="280">
        <v>0</v>
      </c>
      <c r="E21" s="183" t="s">
        <v>345</v>
      </c>
      <c r="F21" s="242">
        <v>2504.458719</v>
      </c>
    </row>
    <row r="22" s="245" customFormat="1" ht="21.75" customHeight="1" spans="1:6">
      <c r="A22" s="183"/>
      <c r="B22" s="280"/>
      <c r="C22" s="183" t="s">
        <v>55</v>
      </c>
      <c r="D22" s="280">
        <v>0</v>
      </c>
      <c r="E22" s="183" t="s">
        <v>346</v>
      </c>
      <c r="F22" s="242">
        <v>0</v>
      </c>
    </row>
    <row r="23" s="245" customFormat="1" ht="21.75" customHeight="1" spans="1:6">
      <c r="A23" s="183"/>
      <c r="B23" s="280"/>
      <c r="C23" s="266" t="s">
        <v>57</v>
      </c>
      <c r="D23" s="280">
        <v>0</v>
      </c>
      <c r="E23" s="183" t="s">
        <v>347</v>
      </c>
      <c r="F23" s="242">
        <v>0</v>
      </c>
    </row>
    <row r="24" s="245" customFormat="1" ht="21.75" customHeight="1" spans="1:6">
      <c r="A24" s="183"/>
      <c r="B24" s="280"/>
      <c r="C24" s="183" t="s">
        <v>59</v>
      </c>
      <c r="D24" s="280">
        <v>3467.4</v>
      </c>
      <c r="E24" s="183" t="s">
        <v>249</v>
      </c>
      <c r="F24" s="242">
        <v>0</v>
      </c>
    </row>
    <row r="25" s="245" customFormat="1" ht="21.75" customHeight="1" spans="1:6">
      <c r="A25" s="183"/>
      <c r="B25" s="280"/>
      <c r="C25" s="183" t="s">
        <v>61</v>
      </c>
      <c r="D25" s="280">
        <v>237.47928</v>
      </c>
      <c r="E25" s="282"/>
      <c r="F25" s="242">
        <v>0</v>
      </c>
    </row>
    <row r="26" s="245" customFormat="1" ht="21.75" customHeight="1" spans="1:6">
      <c r="A26" s="183"/>
      <c r="B26" s="280"/>
      <c r="C26" s="183" t="s">
        <v>63</v>
      </c>
      <c r="D26" s="280">
        <v>0</v>
      </c>
      <c r="E26" s="282"/>
      <c r="F26" s="242">
        <v>0</v>
      </c>
    </row>
    <row r="27" s="245" customFormat="1" ht="21.75" customHeight="1" spans="1:6">
      <c r="A27" s="183"/>
      <c r="B27" s="280"/>
      <c r="C27" s="183" t="s">
        <v>65</v>
      </c>
      <c r="D27" s="280">
        <v>0</v>
      </c>
      <c r="E27" s="282"/>
      <c r="F27" s="242">
        <v>0</v>
      </c>
    </row>
    <row r="28" s="245" customFormat="1" ht="21.75" customHeight="1" spans="1:6">
      <c r="A28" s="183"/>
      <c r="B28" s="280"/>
      <c r="C28" s="183" t="s">
        <v>67</v>
      </c>
      <c r="D28" s="280">
        <v>0</v>
      </c>
      <c r="E28" s="282"/>
      <c r="F28" s="242">
        <v>0</v>
      </c>
    </row>
    <row r="29" s="245" customFormat="1" ht="21.75" customHeight="1" spans="1:6">
      <c r="A29" s="183"/>
      <c r="B29" s="280"/>
      <c r="C29" s="183" t="s">
        <v>69</v>
      </c>
      <c r="D29" s="280">
        <v>1008.0204</v>
      </c>
      <c r="E29" s="282"/>
      <c r="F29" s="242">
        <v>0</v>
      </c>
    </row>
    <row r="30" s="245" customFormat="1" ht="21.75" customHeight="1" spans="1:6">
      <c r="A30" s="183"/>
      <c r="B30" s="280"/>
      <c r="C30" s="183" t="s">
        <v>71</v>
      </c>
      <c r="D30" s="283">
        <v>0</v>
      </c>
      <c r="E30" s="282"/>
      <c r="F30" s="242">
        <v>0</v>
      </c>
    </row>
    <row r="31" s="245" customFormat="1" ht="21.75" customHeight="1" spans="1:6">
      <c r="A31" s="183"/>
      <c r="B31" s="280"/>
      <c r="C31" s="183" t="s">
        <v>73</v>
      </c>
      <c r="D31" s="283">
        <v>0</v>
      </c>
      <c r="E31" s="282"/>
      <c r="F31" s="242">
        <v>0</v>
      </c>
    </row>
    <row r="32" s="245" customFormat="1" ht="21.75" customHeight="1" spans="1:6">
      <c r="A32" s="183"/>
      <c r="B32" s="280"/>
      <c r="C32" s="183" t="s">
        <v>74</v>
      </c>
      <c r="D32" s="283">
        <v>0</v>
      </c>
      <c r="E32" s="282"/>
      <c r="F32" s="242">
        <v>0</v>
      </c>
    </row>
    <row r="33" s="245" customFormat="1" ht="21.75" customHeight="1" spans="1:6">
      <c r="A33" s="183"/>
      <c r="B33" s="280"/>
      <c r="C33" s="183" t="s">
        <v>75</v>
      </c>
      <c r="D33" s="283">
        <v>0</v>
      </c>
      <c r="E33" s="282"/>
      <c r="F33" s="242">
        <v>0</v>
      </c>
    </row>
    <row r="34" s="245" customFormat="1" ht="21.75" customHeight="1" spans="1:6">
      <c r="A34" s="143" t="s">
        <v>76</v>
      </c>
      <c r="B34" s="280">
        <v>39000.989886</v>
      </c>
      <c r="C34" s="143" t="s">
        <v>77</v>
      </c>
      <c r="D34" s="280">
        <v>39000.989886</v>
      </c>
      <c r="E34" s="143" t="s">
        <v>77</v>
      </c>
      <c r="F34" s="242">
        <v>39000.989886</v>
      </c>
    </row>
  </sheetData>
  <sheetProtection formatCells="0" formatColumns="0" formatRows="0"/>
  <mergeCells count="4">
    <mergeCell ref="A1:F1"/>
    <mergeCell ref="A4:B4"/>
    <mergeCell ref="C4:D4"/>
    <mergeCell ref="E4:F4"/>
  </mergeCells>
  <pageMargins left="0.75" right="0.75" top="1" bottom="1" header="0.5" footer="0.5"/>
  <pageSetup paperSize="9" orientation="portrait"/>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7"/>
  <sheetViews>
    <sheetView showGridLines="0" showZeros="0" workbookViewId="0">
      <selection activeCell="D29" sqref="D29"/>
    </sheetView>
  </sheetViews>
  <sheetFormatPr defaultColWidth="9" defaultRowHeight="14.25"/>
  <cols>
    <col min="1" max="3" width="5.875" customWidth="1"/>
    <col min="4" max="4" width="37.25" customWidth="1"/>
    <col min="5" max="7" width="13.375" customWidth="1"/>
    <col min="8" max="8" width="18.875" customWidth="1"/>
    <col min="9" max="9" width="12.125" customWidth="1"/>
    <col min="10" max="10" width="12.5" customWidth="1"/>
    <col min="11" max="11" width="11.125" customWidth="1"/>
    <col min="12" max="16" width="9.875" customWidth="1"/>
  </cols>
  <sheetData>
    <row r="1" ht="22.5" customHeight="1" spans="1:16">
      <c r="A1" s="235" t="s">
        <v>348</v>
      </c>
      <c r="B1" s="235"/>
      <c r="C1" s="235"/>
      <c r="D1" s="235"/>
      <c r="E1" s="235"/>
      <c r="F1" s="235"/>
      <c r="G1" s="235"/>
      <c r="H1" s="235"/>
      <c r="I1" s="235"/>
      <c r="J1" s="235"/>
      <c r="K1" s="235"/>
      <c r="L1" s="235"/>
      <c r="M1" s="235"/>
      <c r="N1" s="235"/>
      <c r="O1" s="235"/>
      <c r="P1" s="235"/>
    </row>
    <row r="2" customHeight="1" spans="1:16">
      <c r="A2" s="236"/>
      <c r="B2" s="236"/>
      <c r="C2" s="236"/>
      <c r="D2" s="236"/>
      <c r="E2" s="236"/>
      <c r="F2" s="236"/>
      <c r="G2" s="236"/>
      <c r="H2" s="236"/>
      <c r="I2" s="236"/>
      <c r="J2" s="236"/>
      <c r="K2" s="236"/>
      <c r="L2" s="236"/>
      <c r="M2" s="236"/>
      <c r="N2" s="236"/>
      <c r="O2" s="236"/>
      <c r="P2" s="243" t="s">
        <v>349</v>
      </c>
    </row>
    <row r="3" customHeight="1" spans="1:16">
      <c r="A3" s="236" t="s">
        <v>6</v>
      </c>
      <c r="B3" s="236"/>
      <c r="C3" s="236"/>
      <c r="D3" s="236"/>
      <c r="E3" s="236"/>
      <c r="F3" s="236"/>
      <c r="G3" s="236"/>
      <c r="H3" s="236"/>
      <c r="I3" s="236"/>
      <c r="J3" s="236"/>
      <c r="K3" s="236"/>
      <c r="L3" s="236"/>
      <c r="M3" s="236"/>
      <c r="N3" s="236"/>
      <c r="O3" s="236"/>
      <c r="P3" s="243" t="s">
        <v>7</v>
      </c>
    </row>
    <row r="4" ht="35.25" customHeight="1" spans="1:16">
      <c r="A4" s="246" t="s">
        <v>350</v>
      </c>
      <c r="B4" s="247"/>
      <c r="C4" s="248"/>
      <c r="D4" s="249" t="s">
        <v>252</v>
      </c>
      <c r="E4" s="246" t="s">
        <v>351</v>
      </c>
      <c r="F4" s="247"/>
      <c r="G4" s="248"/>
      <c r="H4" s="246" t="s">
        <v>352</v>
      </c>
      <c r="I4" s="247"/>
      <c r="J4" s="247"/>
      <c r="K4" s="247"/>
      <c r="L4" s="247"/>
      <c r="M4" s="247"/>
      <c r="N4" s="247"/>
      <c r="O4" s="247"/>
      <c r="P4" s="248"/>
    </row>
    <row r="5" ht="24" customHeight="1" spans="1:16">
      <c r="A5" s="250" t="s">
        <v>87</v>
      </c>
      <c r="B5" s="238" t="s">
        <v>88</v>
      </c>
      <c r="C5" s="238" t="s">
        <v>89</v>
      </c>
      <c r="D5" s="251"/>
      <c r="E5" s="238" t="s">
        <v>90</v>
      </c>
      <c r="F5" s="238" t="s">
        <v>353</v>
      </c>
      <c r="G5" s="238" t="s">
        <v>354</v>
      </c>
      <c r="H5" s="238" t="s">
        <v>90</v>
      </c>
      <c r="I5" s="238" t="s">
        <v>254</v>
      </c>
      <c r="J5" s="238" t="s">
        <v>355</v>
      </c>
      <c r="K5" s="238" t="s">
        <v>356</v>
      </c>
      <c r="L5" s="238" t="s">
        <v>357</v>
      </c>
      <c r="M5" s="238" t="s">
        <v>258</v>
      </c>
      <c r="N5" s="238" t="s">
        <v>259</v>
      </c>
      <c r="O5" s="238" t="s">
        <v>358</v>
      </c>
      <c r="P5" s="238" t="s">
        <v>69</v>
      </c>
    </row>
    <row r="6" s="245" customFormat="1" ht="22.5" customHeight="1" spans="1:16">
      <c r="A6" s="252">
        <v>201</v>
      </c>
      <c r="B6" s="252">
        <v>10</v>
      </c>
      <c r="C6" s="252">
        <v>2</v>
      </c>
      <c r="D6" s="252" t="s">
        <v>277</v>
      </c>
      <c r="E6" s="253">
        <v>5</v>
      </c>
      <c r="F6" s="253">
        <v>0</v>
      </c>
      <c r="G6" s="253">
        <v>5</v>
      </c>
      <c r="H6" s="253">
        <v>5</v>
      </c>
      <c r="I6" s="253">
        <v>0</v>
      </c>
      <c r="J6" s="253">
        <v>5</v>
      </c>
      <c r="K6" s="253">
        <v>0</v>
      </c>
      <c r="L6" s="253">
        <v>0</v>
      </c>
      <c r="M6" s="253">
        <v>0</v>
      </c>
      <c r="N6" s="253">
        <v>0</v>
      </c>
      <c r="O6" s="253">
        <v>0</v>
      </c>
      <c r="P6" s="253">
        <v>0</v>
      </c>
    </row>
    <row r="7" ht="22.5" customHeight="1" spans="1:16">
      <c r="A7" s="252">
        <v>201</v>
      </c>
      <c r="B7" s="252">
        <v>32</v>
      </c>
      <c r="C7" s="252">
        <v>1</v>
      </c>
      <c r="D7" s="252" t="s">
        <v>291</v>
      </c>
      <c r="E7" s="253">
        <v>50</v>
      </c>
      <c r="F7" s="253">
        <v>50</v>
      </c>
      <c r="G7" s="253">
        <v>0</v>
      </c>
      <c r="H7" s="253">
        <v>50</v>
      </c>
      <c r="I7" s="253">
        <v>0</v>
      </c>
      <c r="J7" s="253">
        <v>50</v>
      </c>
      <c r="K7" s="253">
        <v>0</v>
      </c>
      <c r="L7" s="253">
        <v>0</v>
      </c>
      <c r="M7" s="253">
        <v>0</v>
      </c>
      <c r="N7" s="253">
        <v>0</v>
      </c>
      <c r="O7" s="253">
        <v>0</v>
      </c>
      <c r="P7" s="253">
        <v>0</v>
      </c>
    </row>
    <row r="8" ht="22.5" customHeight="1" spans="1:16">
      <c r="A8" s="252">
        <v>211</v>
      </c>
      <c r="B8" s="252">
        <v>3</v>
      </c>
      <c r="C8" s="252">
        <v>1</v>
      </c>
      <c r="D8" s="252" t="s">
        <v>309</v>
      </c>
      <c r="E8" s="253">
        <v>7.5</v>
      </c>
      <c r="F8" s="253">
        <v>0</v>
      </c>
      <c r="G8" s="253">
        <v>7.5</v>
      </c>
      <c r="H8" s="253">
        <v>7.5</v>
      </c>
      <c r="I8" s="253">
        <v>0</v>
      </c>
      <c r="J8" s="253">
        <v>7.5</v>
      </c>
      <c r="K8" s="253">
        <v>0</v>
      </c>
      <c r="L8" s="253">
        <v>0</v>
      </c>
      <c r="M8" s="253">
        <v>0</v>
      </c>
      <c r="N8" s="253">
        <v>0</v>
      </c>
      <c r="O8" s="253">
        <v>0</v>
      </c>
      <c r="P8" s="253">
        <v>0</v>
      </c>
    </row>
    <row r="9" ht="22.5" customHeight="1" spans="1:16">
      <c r="A9" s="252">
        <v>210</v>
      </c>
      <c r="B9" s="252">
        <v>11</v>
      </c>
      <c r="C9" s="252">
        <v>1</v>
      </c>
      <c r="D9" s="252" t="s">
        <v>300</v>
      </c>
      <c r="E9" s="253">
        <v>14.918425</v>
      </c>
      <c r="F9" s="253">
        <v>14.918425</v>
      </c>
      <c r="G9" s="253">
        <v>0</v>
      </c>
      <c r="H9" s="253">
        <v>14.918425</v>
      </c>
      <c r="I9" s="253">
        <v>14.918425</v>
      </c>
      <c r="J9" s="253">
        <v>0</v>
      </c>
      <c r="K9" s="253">
        <v>0</v>
      </c>
      <c r="L9" s="253">
        <v>0</v>
      </c>
      <c r="M9" s="253">
        <v>0</v>
      </c>
      <c r="N9" s="253">
        <v>0</v>
      </c>
      <c r="O9" s="253">
        <v>0</v>
      </c>
      <c r="P9" s="253">
        <v>0</v>
      </c>
    </row>
    <row r="10" ht="22.5" customHeight="1" spans="1:16">
      <c r="A10" s="252">
        <v>201</v>
      </c>
      <c r="B10" s="252">
        <v>8</v>
      </c>
      <c r="C10" s="252">
        <v>1</v>
      </c>
      <c r="D10" s="252" t="s">
        <v>273</v>
      </c>
      <c r="E10" s="253">
        <v>10.9176</v>
      </c>
      <c r="F10" s="253">
        <v>10.9176</v>
      </c>
      <c r="G10" s="253">
        <v>0</v>
      </c>
      <c r="H10" s="253">
        <v>10.9176</v>
      </c>
      <c r="I10" s="253">
        <v>5.8776</v>
      </c>
      <c r="J10" s="253">
        <v>5.04</v>
      </c>
      <c r="K10" s="253">
        <v>0</v>
      </c>
      <c r="L10" s="253">
        <v>0</v>
      </c>
      <c r="M10" s="253">
        <v>0</v>
      </c>
      <c r="N10" s="253">
        <v>0</v>
      </c>
      <c r="O10" s="253">
        <v>0</v>
      </c>
      <c r="P10" s="253">
        <v>0</v>
      </c>
    </row>
    <row r="11" ht="22.5" customHeight="1" spans="1:16">
      <c r="A11" s="252">
        <v>201</v>
      </c>
      <c r="B11" s="252">
        <v>6</v>
      </c>
      <c r="C11" s="252">
        <v>1</v>
      </c>
      <c r="D11" s="252" t="s">
        <v>270</v>
      </c>
      <c r="E11" s="253">
        <v>26.181399</v>
      </c>
      <c r="F11" s="253">
        <v>26.181399</v>
      </c>
      <c r="G11" s="253">
        <v>0</v>
      </c>
      <c r="H11" s="253">
        <v>26.181399</v>
      </c>
      <c r="I11" s="253">
        <v>22.0414</v>
      </c>
      <c r="J11" s="253">
        <v>4.139999</v>
      </c>
      <c r="K11" s="253">
        <v>0</v>
      </c>
      <c r="L11" s="253">
        <v>0</v>
      </c>
      <c r="M11" s="253">
        <v>0</v>
      </c>
      <c r="N11" s="253">
        <v>0</v>
      </c>
      <c r="O11" s="253">
        <v>0</v>
      </c>
      <c r="P11" s="253">
        <v>0</v>
      </c>
    </row>
    <row r="12" ht="22.5" customHeight="1" spans="1:16">
      <c r="A12" s="252">
        <v>201</v>
      </c>
      <c r="B12" s="252">
        <v>13</v>
      </c>
      <c r="C12" s="252">
        <v>50</v>
      </c>
      <c r="D12" s="252" t="s">
        <v>283</v>
      </c>
      <c r="E12" s="253">
        <v>594.692899</v>
      </c>
      <c r="F12" s="253">
        <v>594.692899</v>
      </c>
      <c r="G12" s="253">
        <v>0</v>
      </c>
      <c r="H12" s="253">
        <v>594.692899</v>
      </c>
      <c r="I12" s="253">
        <v>517.6529</v>
      </c>
      <c r="J12" s="253">
        <v>77.039999</v>
      </c>
      <c r="K12" s="253">
        <v>0</v>
      </c>
      <c r="L12" s="253">
        <v>0</v>
      </c>
      <c r="M12" s="253">
        <v>0</v>
      </c>
      <c r="N12" s="253">
        <v>0</v>
      </c>
      <c r="O12" s="253">
        <v>0</v>
      </c>
      <c r="P12" s="253">
        <v>0</v>
      </c>
    </row>
    <row r="13" ht="22.5" customHeight="1" spans="1:16">
      <c r="A13" s="252">
        <v>224</v>
      </c>
      <c r="B13" s="252">
        <v>1</v>
      </c>
      <c r="C13" s="252">
        <v>8</v>
      </c>
      <c r="D13" s="252" t="s">
        <v>326</v>
      </c>
      <c r="E13" s="253">
        <v>119</v>
      </c>
      <c r="F13" s="253">
        <v>0</v>
      </c>
      <c r="G13" s="253">
        <v>119</v>
      </c>
      <c r="H13" s="253">
        <v>119</v>
      </c>
      <c r="I13" s="253">
        <v>0</v>
      </c>
      <c r="J13" s="253">
        <v>69</v>
      </c>
      <c r="K13" s="253">
        <v>0</v>
      </c>
      <c r="L13" s="253">
        <v>0</v>
      </c>
      <c r="M13" s="253">
        <v>50</v>
      </c>
      <c r="N13" s="253">
        <v>0</v>
      </c>
      <c r="O13" s="253">
        <v>0</v>
      </c>
      <c r="P13" s="253">
        <v>0</v>
      </c>
    </row>
    <row r="14" ht="22.5" customHeight="1" spans="1:16">
      <c r="A14" s="252">
        <v>201</v>
      </c>
      <c r="B14" s="252">
        <v>11</v>
      </c>
      <c r="C14" s="252">
        <v>2</v>
      </c>
      <c r="D14" s="252" t="s">
        <v>278</v>
      </c>
      <c r="E14" s="253">
        <v>26.7</v>
      </c>
      <c r="F14" s="253">
        <v>0</v>
      </c>
      <c r="G14" s="253">
        <v>26.7</v>
      </c>
      <c r="H14" s="253">
        <v>26.7</v>
      </c>
      <c r="I14" s="253">
        <v>0</v>
      </c>
      <c r="J14" s="253">
        <v>0</v>
      </c>
      <c r="K14" s="253">
        <v>0</v>
      </c>
      <c r="L14" s="253">
        <v>0</v>
      </c>
      <c r="M14" s="253">
        <v>26.7</v>
      </c>
      <c r="N14" s="253">
        <v>0</v>
      </c>
      <c r="O14" s="253">
        <v>0</v>
      </c>
      <c r="P14" s="253">
        <v>0</v>
      </c>
    </row>
    <row r="15" ht="22.5" customHeight="1" spans="1:16">
      <c r="A15" s="252">
        <v>208</v>
      </c>
      <c r="B15" s="252">
        <v>5</v>
      </c>
      <c r="C15" s="252">
        <v>1</v>
      </c>
      <c r="D15" s="252" t="s">
        <v>295</v>
      </c>
      <c r="E15" s="253">
        <v>2.45</v>
      </c>
      <c r="F15" s="253">
        <v>2.45</v>
      </c>
      <c r="G15" s="253">
        <v>0</v>
      </c>
      <c r="H15" s="253">
        <v>2.45</v>
      </c>
      <c r="I15" s="253">
        <v>0</v>
      </c>
      <c r="J15" s="253">
        <v>0</v>
      </c>
      <c r="K15" s="253">
        <v>2.45</v>
      </c>
      <c r="L15" s="253">
        <v>0</v>
      </c>
      <c r="M15" s="253">
        <v>0</v>
      </c>
      <c r="N15" s="253">
        <v>0</v>
      </c>
      <c r="O15" s="253">
        <v>0</v>
      </c>
      <c r="P15" s="253">
        <v>0</v>
      </c>
    </row>
    <row r="16" ht="22.5" customHeight="1" spans="1:16">
      <c r="A16" s="252">
        <v>211</v>
      </c>
      <c r="B16" s="252">
        <v>3</v>
      </c>
      <c r="C16" s="252">
        <v>2</v>
      </c>
      <c r="D16" s="252" t="s">
        <v>310</v>
      </c>
      <c r="E16" s="253">
        <v>6419.108</v>
      </c>
      <c r="F16" s="253">
        <v>0</v>
      </c>
      <c r="G16" s="253">
        <v>6419.108</v>
      </c>
      <c r="H16" s="253">
        <v>6419.108</v>
      </c>
      <c r="I16" s="253">
        <v>0</v>
      </c>
      <c r="J16" s="253">
        <v>6419.108</v>
      </c>
      <c r="K16" s="253">
        <v>0</v>
      </c>
      <c r="L16" s="253">
        <v>0</v>
      </c>
      <c r="M16" s="253">
        <v>0</v>
      </c>
      <c r="N16" s="253">
        <v>0</v>
      </c>
      <c r="O16" s="253">
        <v>0</v>
      </c>
      <c r="P16" s="253">
        <v>0</v>
      </c>
    </row>
    <row r="17" ht="22.5" customHeight="1" spans="1:16">
      <c r="A17" s="252">
        <v>201</v>
      </c>
      <c r="B17" s="252">
        <v>13</v>
      </c>
      <c r="C17" s="252">
        <v>2</v>
      </c>
      <c r="D17" s="252" t="s">
        <v>281</v>
      </c>
      <c r="E17" s="253">
        <v>19.9</v>
      </c>
      <c r="F17" s="253">
        <v>0</v>
      </c>
      <c r="G17" s="253">
        <v>19.9</v>
      </c>
      <c r="H17" s="253">
        <v>19.9</v>
      </c>
      <c r="I17" s="253">
        <v>0</v>
      </c>
      <c r="J17" s="253">
        <v>19.9</v>
      </c>
      <c r="K17" s="253">
        <v>0</v>
      </c>
      <c r="L17" s="253">
        <v>0</v>
      </c>
      <c r="M17" s="253">
        <v>0</v>
      </c>
      <c r="N17" s="253">
        <v>0</v>
      </c>
      <c r="O17" s="253">
        <v>0</v>
      </c>
      <c r="P17" s="253">
        <v>0</v>
      </c>
    </row>
    <row r="18" ht="22.5" customHeight="1" spans="1:16">
      <c r="A18" s="252">
        <v>208</v>
      </c>
      <c r="B18" s="252">
        <v>99</v>
      </c>
      <c r="C18" s="252">
        <v>1</v>
      </c>
      <c r="D18" s="252" t="s">
        <v>298</v>
      </c>
      <c r="E18" s="253">
        <v>10.633834</v>
      </c>
      <c r="F18" s="253">
        <v>10.633834</v>
      </c>
      <c r="G18" s="253">
        <v>0</v>
      </c>
      <c r="H18" s="253">
        <v>10.633834</v>
      </c>
      <c r="I18" s="253">
        <v>10.633834</v>
      </c>
      <c r="J18" s="253">
        <v>0</v>
      </c>
      <c r="K18" s="253">
        <v>0</v>
      </c>
      <c r="L18" s="253">
        <v>0</v>
      </c>
      <c r="M18" s="253">
        <v>0</v>
      </c>
      <c r="N18" s="253">
        <v>0</v>
      </c>
      <c r="O18" s="253">
        <v>0</v>
      </c>
      <c r="P18" s="253">
        <v>0</v>
      </c>
    </row>
    <row r="19" ht="22.5" customHeight="1" spans="1:16">
      <c r="A19" s="252">
        <v>201</v>
      </c>
      <c r="B19" s="252">
        <v>6</v>
      </c>
      <c r="C19" s="252">
        <v>50</v>
      </c>
      <c r="D19" s="252" t="s">
        <v>272</v>
      </c>
      <c r="E19" s="253">
        <v>163.501501</v>
      </c>
      <c r="F19" s="253">
        <v>163.501501</v>
      </c>
      <c r="G19" s="253">
        <v>0</v>
      </c>
      <c r="H19" s="253">
        <v>163.501501</v>
      </c>
      <c r="I19" s="253">
        <v>138.0615</v>
      </c>
      <c r="J19" s="253">
        <v>25.440001</v>
      </c>
      <c r="K19" s="253">
        <v>0</v>
      </c>
      <c r="L19" s="253">
        <v>0</v>
      </c>
      <c r="M19" s="253">
        <v>0</v>
      </c>
      <c r="N19" s="253">
        <v>0</v>
      </c>
      <c r="O19" s="253">
        <v>0</v>
      </c>
      <c r="P19" s="253">
        <v>0</v>
      </c>
    </row>
    <row r="20" ht="22.5" customHeight="1" spans="1:16">
      <c r="A20" s="252">
        <v>212</v>
      </c>
      <c r="B20" s="252">
        <v>1</v>
      </c>
      <c r="C20" s="252">
        <v>1</v>
      </c>
      <c r="D20" s="252" t="s">
        <v>312</v>
      </c>
      <c r="E20" s="253">
        <v>8.042386</v>
      </c>
      <c r="F20" s="253">
        <v>8.042386</v>
      </c>
      <c r="G20" s="253">
        <v>0</v>
      </c>
      <c r="H20" s="253">
        <v>8.042386</v>
      </c>
      <c r="I20" s="253">
        <v>6.7181</v>
      </c>
      <c r="J20" s="253">
        <v>1.324286</v>
      </c>
      <c r="K20" s="253">
        <v>0</v>
      </c>
      <c r="L20" s="253">
        <v>0</v>
      </c>
      <c r="M20" s="253">
        <v>0</v>
      </c>
      <c r="N20" s="253">
        <v>0</v>
      </c>
      <c r="O20" s="253">
        <v>0</v>
      </c>
      <c r="P20" s="253">
        <v>0</v>
      </c>
    </row>
    <row r="21" ht="22.5" customHeight="1" spans="1:16">
      <c r="A21" s="252">
        <v>224</v>
      </c>
      <c r="B21" s="252">
        <v>1</v>
      </c>
      <c r="C21" s="252">
        <v>50</v>
      </c>
      <c r="D21" s="252" t="s">
        <v>327</v>
      </c>
      <c r="E21" s="253">
        <v>155.4539</v>
      </c>
      <c r="F21" s="253">
        <v>155.4539</v>
      </c>
      <c r="G21" s="253">
        <v>0</v>
      </c>
      <c r="H21" s="253">
        <v>155.4539</v>
      </c>
      <c r="I21" s="253">
        <v>134.5639</v>
      </c>
      <c r="J21" s="253">
        <v>20.89</v>
      </c>
      <c r="K21" s="253">
        <v>0</v>
      </c>
      <c r="L21" s="253">
        <v>0</v>
      </c>
      <c r="M21" s="253">
        <v>0</v>
      </c>
      <c r="N21" s="253">
        <v>0</v>
      </c>
      <c r="O21" s="253">
        <v>0</v>
      </c>
      <c r="P21" s="253">
        <v>0</v>
      </c>
    </row>
    <row r="22" ht="22.5" customHeight="1" spans="1:16">
      <c r="A22" s="252">
        <v>212</v>
      </c>
      <c r="B22" s="252">
        <v>99</v>
      </c>
      <c r="C22" s="252">
        <v>1</v>
      </c>
      <c r="D22" s="252" t="s">
        <v>319</v>
      </c>
      <c r="E22" s="253">
        <v>100</v>
      </c>
      <c r="F22" s="253">
        <v>0</v>
      </c>
      <c r="G22" s="253">
        <v>100</v>
      </c>
      <c r="H22" s="253">
        <v>100</v>
      </c>
      <c r="I22" s="253">
        <v>0</v>
      </c>
      <c r="J22" s="253">
        <v>0</v>
      </c>
      <c r="K22" s="253">
        <v>100</v>
      </c>
      <c r="L22" s="253">
        <v>0</v>
      </c>
      <c r="M22" s="253">
        <v>0</v>
      </c>
      <c r="N22" s="253">
        <v>0</v>
      </c>
      <c r="O22" s="253">
        <v>0</v>
      </c>
      <c r="P22" s="253">
        <v>0</v>
      </c>
    </row>
    <row r="23" ht="22.5" customHeight="1" spans="1:16">
      <c r="A23" s="252">
        <v>212</v>
      </c>
      <c r="B23" s="252">
        <v>5</v>
      </c>
      <c r="C23" s="252">
        <v>1</v>
      </c>
      <c r="D23" s="252" t="s">
        <v>318</v>
      </c>
      <c r="E23" s="253">
        <v>8433.31</v>
      </c>
      <c r="F23" s="253">
        <v>0</v>
      </c>
      <c r="G23" s="253">
        <v>8433.31</v>
      </c>
      <c r="H23" s="253">
        <v>8433.31</v>
      </c>
      <c r="I23" s="253">
        <v>0</v>
      </c>
      <c r="J23" s="253">
        <v>8433.31</v>
      </c>
      <c r="K23" s="253">
        <v>0</v>
      </c>
      <c r="L23" s="253">
        <v>0</v>
      </c>
      <c r="M23" s="253">
        <v>0</v>
      </c>
      <c r="N23" s="253">
        <v>0</v>
      </c>
      <c r="O23" s="253">
        <v>0</v>
      </c>
      <c r="P23" s="253">
        <v>0</v>
      </c>
    </row>
    <row r="24" ht="22.5" customHeight="1" spans="1:16">
      <c r="A24" s="252">
        <v>212</v>
      </c>
      <c r="B24" s="252">
        <v>2</v>
      </c>
      <c r="C24" s="252">
        <v>1</v>
      </c>
      <c r="D24" s="252" t="s">
        <v>316</v>
      </c>
      <c r="E24" s="253">
        <v>7.5</v>
      </c>
      <c r="F24" s="253">
        <v>0</v>
      </c>
      <c r="G24" s="253">
        <v>7.5</v>
      </c>
      <c r="H24" s="253">
        <v>7.5</v>
      </c>
      <c r="I24" s="253">
        <v>0</v>
      </c>
      <c r="J24" s="253">
        <v>7.5</v>
      </c>
      <c r="K24" s="253">
        <v>0</v>
      </c>
      <c r="L24" s="253">
        <v>0</v>
      </c>
      <c r="M24" s="253">
        <v>0</v>
      </c>
      <c r="N24" s="253">
        <v>0</v>
      </c>
      <c r="O24" s="253">
        <v>0</v>
      </c>
      <c r="P24" s="253">
        <v>0</v>
      </c>
    </row>
    <row r="25" ht="22.5" customHeight="1" spans="1:16">
      <c r="A25" s="252">
        <v>201</v>
      </c>
      <c r="B25" s="252">
        <v>33</v>
      </c>
      <c r="C25" s="252">
        <v>2</v>
      </c>
      <c r="D25" s="252" t="s">
        <v>292</v>
      </c>
      <c r="E25" s="253">
        <v>123.04</v>
      </c>
      <c r="F25" s="253">
        <v>0</v>
      </c>
      <c r="G25" s="253">
        <v>123.04</v>
      </c>
      <c r="H25" s="253">
        <v>123.04</v>
      </c>
      <c r="I25" s="253">
        <v>0</v>
      </c>
      <c r="J25" s="253">
        <v>123.04</v>
      </c>
      <c r="K25" s="253">
        <v>0</v>
      </c>
      <c r="L25" s="253">
        <v>0</v>
      </c>
      <c r="M25" s="253">
        <v>0</v>
      </c>
      <c r="N25" s="253">
        <v>0</v>
      </c>
      <c r="O25" s="253">
        <v>0</v>
      </c>
      <c r="P25" s="253">
        <v>0</v>
      </c>
    </row>
    <row r="26" ht="22.5" customHeight="1" spans="1:16">
      <c r="A26" s="252">
        <v>201</v>
      </c>
      <c r="B26" s="252">
        <v>3</v>
      </c>
      <c r="C26" s="252">
        <v>8</v>
      </c>
      <c r="D26" s="252" t="s">
        <v>264</v>
      </c>
      <c r="E26" s="253">
        <v>8</v>
      </c>
      <c r="F26" s="253">
        <v>0</v>
      </c>
      <c r="G26" s="253">
        <v>8</v>
      </c>
      <c r="H26" s="253">
        <v>8</v>
      </c>
      <c r="I26" s="253">
        <v>0</v>
      </c>
      <c r="J26" s="253">
        <v>8</v>
      </c>
      <c r="K26" s="253">
        <v>0</v>
      </c>
      <c r="L26" s="253">
        <v>0</v>
      </c>
      <c r="M26" s="253">
        <v>0</v>
      </c>
      <c r="N26" s="253">
        <v>0</v>
      </c>
      <c r="O26" s="253">
        <v>0</v>
      </c>
      <c r="P26" s="253">
        <v>0</v>
      </c>
    </row>
    <row r="27" ht="22.5" customHeight="1" spans="1:16">
      <c r="A27" s="252">
        <v>201</v>
      </c>
      <c r="B27" s="252">
        <v>5</v>
      </c>
      <c r="C27" s="252">
        <v>7</v>
      </c>
      <c r="D27" s="252" t="s">
        <v>269</v>
      </c>
      <c r="E27" s="253">
        <v>41.2267</v>
      </c>
      <c r="F27" s="253">
        <v>0</v>
      </c>
      <c r="G27" s="253">
        <v>41.2267</v>
      </c>
      <c r="H27" s="253">
        <v>41.2267</v>
      </c>
      <c r="I27" s="253">
        <v>0</v>
      </c>
      <c r="J27" s="253">
        <v>41.2267</v>
      </c>
      <c r="K27" s="253">
        <v>0</v>
      </c>
      <c r="L27" s="253">
        <v>0</v>
      </c>
      <c r="M27" s="253">
        <v>0</v>
      </c>
      <c r="N27" s="253">
        <v>0</v>
      </c>
      <c r="O27" s="253">
        <v>0</v>
      </c>
      <c r="P27" s="253">
        <v>0</v>
      </c>
    </row>
    <row r="28" ht="22.5" customHeight="1" spans="1:16">
      <c r="A28" s="252">
        <v>201</v>
      </c>
      <c r="B28" s="252">
        <v>26</v>
      </c>
      <c r="C28" s="252">
        <v>2</v>
      </c>
      <c r="D28" s="252" t="s">
        <v>284</v>
      </c>
      <c r="E28" s="253">
        <v>86</v>
      </c>
      <c r="F28" s="253">
        <v>0</v>
      </c>
      <c r="G28" s="253">
        <v>86</v>
      </c>
      <c r="H28" s="253">
        <v>86</v>
      </c>
      <c r="I28" s="253">
        <v>0</v>
      </c>
      <c r="J28" s="253">
        <v>4</v>
      </c>
      <c r="K28" s="253">
        <v>0</v>
      </c>
      <c r="L28" s="253">
        <v>0</v>
      </c>
      <c r="M28" s="253">
        <v>82</v>
      </c>
      <c r="N28" s="253">
        <v>0</v>
      </c>
      <c r="O28" s="253">
        <v>0</v>
      </c>
      <c r="P28" s="253">
        <v>0</v>
      </c>
    </row>
    <row r="29" ht="22.5" customHeight="1" spans="1:16">
      <c r="A29" s="252"/>
      <c r="B29" s="252"/>
      <c r="C29" s="252"/>
      <c r="D29" s="252" t="s">
        <v>293</v>
      </c>
      <c r="E29" s="253">
        <v>1103.0364</v>
      </c>
      <c r="F29" s="253">
        <v>603.9264</v>
      </c>
      <c r="G29" s="253">
        <v>499.11</v>
      </c>
      <c r="H29" s="253">
        <v>1103.0364</v>
      </c>
      <c r="I29" s="253">
        <v>603.31008</v>
      </c>
      <c r="J29" s="253">
        <v>291.02632</v>
      </c>
      <c r="K29" s="253">
        <v>0</v>
      </c>
      <c r="L29" s="253">
        <v>0</v>
      </c>
      <c r="M29" s="253">
        <v>208.7</v>
      </c>
      <c r="N29" s="253">
        <v>0</v>
      </c>
      <c r="O29" s="253">
        <v>0</v>
      </c>
      <c r="P29" s="253">
        <v>0</v>
      </c>
    </row>
    <row r="30" ht="22.5" customHeight="1" spans="1:16">
      <c r="A30" s="252">
        <v>211</v>
      </c>
      <c r="B30" s="252">
        <v>1</v>
      </c>
      <c r="C30" s="252">
        <v>5</v>
      </c>
      <c r="D30" s="252" t="s">
        <v>305</v>
      </c>
      <c r="E30" s="253">
        <v>1420</v>
      </c>
      <c r="F30" s="253">
        <v>0</v>
      </c>
      <c r="G30" s="253">
        <v>1420</v>
      </c>
      <c r="H30" s="253">
        <v>1420</v>
      </c>
      <c r="I30" s="253">
        <v>0</v>
      </c>
      <c r="J30" s="253">
        <v>1420</v>
      </c>
      <c r="K30" s="253">
        <v>0</v>
      </c>
      <c r="L30" s="253">
        <v>0</v>
      </c>
      <c r="M30" s="253">
        <v>0</v>
      </c>
      <c r="N30" s="253">
        <v>0</v>
      </c>
      <c r="O30" s="253">
        <v>0</v>
      </c>
      <c r="P30" s="253">
        <v>0</v>
      </c>
    </row>
    <row r="31" ht="22.5" customHeight="1" spans="1:16">
      <c r="A31" s="252">
        <v>211</v>
      </c>
      <c r="B31" s="252">
        <v>3</v>
      </c>
      <c r="C31" s="252">
        <v>99</v>
      </c>
      <c r="D31" s="252" t="s">
        <v>311</v>
      </c>
      <c r="E31" s="253">
        <v>12</v>
      </c>
      <c r="F31" s="253">
        <v>0</v>
      </c>
      <c r="G31" s="253">
        <v>12</v>
      </c>
      <c r="H31" s="253">
        <v>12</v>
      </c>
      <c r="I31" s="253">
        <v>0</v>
      </c>
      <c r="J31" s="253">
        <v>12</v>
      </c>
      <c r="K31" s="253">
        <v>0</v>
      </c>
      <c r="L31" s="253">
        <v>0</v>
      </c>
      <c r="M31" s="253">
        <v>0</v>
      </c>
      <c r="N31" s="253">
        <v>0</v>
      </c>
      <c r="O31" s="253">
        <v>0</v>
      </c>
      <c r="P31" s="253">
        <v>0</v>
      </c>
    </row>
    <row r="32" ht="22.5" customHeight="1" spans="1:16">
      <c r="A32" s="252">
        <v>208</v>
      </c>
      <c r="B32" s="252">
        <v>5</v>
      </c>
      <c r="C32" s="252">
        <v>5</v>
      </c>
      <c r="D32" s="252" t="s">
        <v>296</v>
      </c>
      <c r="E32" s="253">
        <v>459.924808</v>
      </c>
      <c r="F32" s="253">
        <v>459.924808</v>
      </c>
      <c r="G32" s="253">
        <v>0</v>
      </c>
      <c r="H32" s="253">
        <v>459.924808</v>
      </c>
      <c r="I32" s="253">
        <v>459.924808</v>
      </c>
      <c r="J32" s="253">
        <v>0</v>
      </c>
      <c r="K32" s="253">
        <v>0</v>
      </c>
      <c r="L32" s="253">
        <v>0</v>
      </c>
      <c r="M32" s="253">
        <v>0</v>
      </c>
      <c r="N32" s="253">
        <v>0</v>
      </c>
      <c r="O32" s="253">
        <v>0</v>
      </c>
      <c r="P32" s="253">
        <v>0</v>
      </c>
    </row>
    <row r="33" ht="22.5" customHeight="1" spans="1:16">
      <c r="A33" s="252">
        <v>201</v>
      </c>
      <c r="B33" s="252">
        <v>4</v>
      </c>
      <c r="C33" s="252">
        <v>1</v>
      </c>
      <c r="D33" s="252" t="s">
        <v>266</v>
      </c>
      <c r="E33" s="253">
        <v>28.059419</v>
      </c>
      <c r="F33" s="253">
        <v>28.059419</v>
      </c>
      <c r="G33" s="253">
        <v>0</v>
      </c>
      <c r="H33" s="253">
        <v>28.059419</v>
      </c>
      <c r="I33" s="253">
        <v>23.7253</v>
      </c>
      <c r="J33" s="253">
        <v>4.334119</v>
      </c>
      <c r="K33" s="253">
        <v>0</v>
      </c>
      <c r="L33" s="253">
        <v>0</v>
      </c>
      <c r="M33" s="253">
        <v>0</v>
      </c>
      <c r="N33" s="253">
        <v>0</v>
      </c>
      <c r="O33" s="253">
        <v>0</v>
      </c>
      <c r="P33" s="253">
        <v>0</v>
      </c>
    </row>
    <row r="34" ht="22.5" customHeight="1" spans="1:16">
      <c r="A34" s="252">
        <v>201</v>
      </c>
      <c r="B34" s="252">
        <v>31</v>
      </c>
      <c r="C34" s="252">
        <v>50</v>
      </c>
      <c r="D34" s="252" t="s">
        <v>289</v>
      </c>
      <c r="E34" s="253">
        <v>159.520101</v>
      </c>
      <c r="F34" s="253">
        <v>159.520101</v>
      </c>
      <c r="G34" s="253">
        <v>0</v>
      </c>
      <c r="H34" s="253">
        <v>159.520101</v>
      </c>
      <c r="I34" s="253">
        <v>140.5701</v>
      </c>
      <c r="J34" s="253">
        <v>18.950001</v>
      </c>
      <c r="K34" s="253">
        <v>0</v>
      </c>
      <c r="L34" s="253">
        <v>0</v>
      </c>
      <c r="M34" s="253">
        <v>0</v>
      </c>
      <c r="N34" s="253">
        <v>0</v>
      </c>
      <c r="O34" s="253">
        <v>0</v>
      </c>
      <c r="P34" s="253">
        <v>0</v>
      </c>
    </row>
    <row r="35" ht="22.5" customHeight="1" spans="1:16">
      <c r="A35" s="252">
        <v>211</v>
      </c>
      <c r="B35" s="252">
        <v>2</v>
      </c>
      <c r="C35" s="252">
        <v>99</v>
      </c>
      <c r="D35" s="252" t="s">
        <v>308</v>
      </c>
      <c r="E35" s="253">
        <v>123</v>
      </c>
      <c r="F35" s="253">
        <v>0</v>
      </c>
      <c r="G35" s="253">
        <v>123</v>
      </c>
      <c r="H35" s="253">
        <v>123</v>
      </c>
      <c r="I35" s="253">
        <v>0</v>
      </c>
      <c r="J35" s="253">
        <v>123</v>
      </c>
      <c r="K35" s="253">
        <v>0</v>
      </c>
      <c r="L35" s="253">
        <v>0</v>
      </c>
      <c r="M35" s="253">
        <v>0</v>
      </c>
      <c r="N35" s="253">
        <v>0</v>
      </c>
      <c r="O35" s="253">
        <v>0</v>
      </c>
      <c r="P35" s="253">
        <v>0</v>
      </c>
    </row>
    <row r="36" ht="22.5" customHeight="1" spans="1:16">
      <c r="A36" s="252">
        <v>201</v>
      </c>
      <c r="B36" s="252">
        <v>8</v>
      </c>
      <c r="C36" s="252">
        <v>2</v>
      </c>
      <c r="D36" s="252" t="s">
        <v>274</v>
      </c>
      <c r="E36" s="253">
        <v>2</v>
      </c>
      <c r="F36" s="253">
        <v>0</v>
      </c>
      <c r="G36" s="253">
        <v>2</v>
      </c>
      <c r="H36" s="253">
        <v>2</v>
      </c>
      <c r="I36" s="253">
        <v>0</v>
      </c>
      <c r="J36" s="253">
        <v>2</v>
      </c>
      <c r="K36" s="253">
        <v>0</v>
      </c>
      <c r="L36" s="253">
        <v>0</v>
      </c>
      <c r="M36" s="253">
        <v>0</v>
      </c>
      <c r="N36" s="253">
        <v>0</v>
      </c>
      <c r="O36" s="253">
        <v>0</v>
      </c>
      <c r="P36" s="253">
        <v>0</v>
      </c>
    </row>
    <row r="37" ht="22.5" customHeight="1" spans="1:16">
      <c r="A37" s="252"/>
      <c r="B37" s="252"/>
      <c r="C37" s="252"/>
      <c r="D37" s="252" t="s">
        <v>293</v>
      </c>
      <c r="E37" s="253">
        <v>5</v>
      </c>
      <c r="F37" s="253">
        <v>0</v>
      </c>
      <c r="G37" s="253">
        <v>5</v>
      </c>
      <c r="H37" s="253">
        <v>5</v>
      </c>
      <c r="I37" s="253">
        <v>0</v>
      </c>
      <c r="J37" s="253">
        <v>5</v>
      </c>
      <c r="K37" s="253">
        <v>0</v>
      </c>
      <c r="L37" s="253">
        <v>0</v>
      </c>
      <c r="M37" s="253">
        <v>0</v>
      </c>
      <c r="N37" s="253">
        <v>0</v>
      </c>
      <c r="O37" s="253">
        <v>0</v>
      </c>
      <c r="P37" s="253">
        <v>0</v>
      </c>
    </row>
    <row r="38" ht="22.5" customHeight="1" spans="1:16">
      <c r="A38" s="252"/>
      <c r="B38" s="252"/>
      <c r="C38" s="252"/>
      <c r="D38" s="252" t="s">
        <v>293</v>
      </c>
      <c r="E38" s="253">
        <v>6</v>
      </c>
      <c r="F38" s="253">
        <v>6</v>
      </c>
      <c r="G38" s="253">
        <v>0</v>
      </c>
      <c r="H38" s="253">
        <v>6</v>
      </c>
      <c r="I38" s="253">
        <v>0</v>
      </c>
      <c r="J38" s="253">
        <v>6</v>
      </c>
      <c r="K38" s="253">
        <v>0</v>
      </c>
      <c r="L38" s="253">
        <v>0</v>
      </c>
      <c r="M38" s="253">
        <v>0</v>
      </c>
      <c r="N38" s="253">
        <v>0</v>
      </c>
      <c r="O38" s="253">
        <v>0</v>
      </c>
      <c r="P38" s="253">
        <v>0</v>
      </c>
    </row>
    <row r="39" ht="22.5" customHeight="1" spans="1:16">
      <c r="A39" s="252">
        <v>210</v>
      </c>
      <c r="B39" s="252">
        <v>2</v>
      </c>
      <c r="C39" s="252">
        <v>1</v>
      </c>
      <c r="D39" s="252" t="s">
        <v>299</v>
      </c>
      <c r="E39" s="253">
        <v>26.48</v>
      </c>
      <c r="F39" s="253">
        <v>0</v>
      </c>
      <c r="G39" s="253">
        <v>26.48</v>
      </c>
      <c r="H39" s="253">
        <v>26.48</v>
      </c>
      <c r="I39" s="253">
        <v>26.48</v>
      </c>
      <c r="J39" s="253">
        <v>0</v>
      </c>
      <c r="K39" s="253">
        <v>0</v>
      </c>
      <c r="L39" s="253">
        <v>0</v>
      </c>
      <c r="M39" s="253">
        <v>0</v>
      </c>
      <c r="N39" s="253">
        <v>0</v>
      </c>
      <c r="O39" s="253">
        <v>0</v>
      </c>
      <c r="P39" s="253">
        <v>0</v>
      </c>
    </row>
    <row r="40" ht="22.5" customHeight="1" spans="1:16">
      <c r="A40" s="252">
        <v>210</v>
      </c>
      <c r="B40" s="252">
        <v>11</v>
      </c>
      <c r="C40" s="252">
        <v>99</v>
      </c>
      <c r="D40" s="252" t="s">
        <v>303</v>
      </c>
      <c r="E40" s="253">
        <v>12.866156</v>
      </c>
      <c r="F40" s="253">
        <v>12.866156</v>
      </c>
      <c r="G40" s="253">
        <v>0</v>
      </c>
      <c r="H40" s="253">
        <v>12.866156</v>
      </c>
      <c r="I40" s="253">
        <v>12.866156</v>
      </c>
      <c r="J40" s="253">
        <v>0</v>
      </c>
      <c r="K40" s="253">
        <v>0</v>
      </c>
      <c r="L40" s="253">
        <v>0</v>
      </c>
      <c r="M40" s="253">
        <v>0</v>
      </c>
      <c r="N40" s="253">
        <v>0</v>
      </c>
      <c r="O40" s="253">
        <v>0</v>
      </c>
      <c r="P40" s="253">
        <v>0</v>
      </c>
    </row>
    <row r="41" ht="22.5" customHeight="1" spans="1:16">
      <c r="A41" s="252">
        <v>208</v>
      </c>
      <c r="B41" s="252">
        <v>5</v>
      </c>
      <c r="C41" s="252">
        <v>6</v>
      </c>
      <c r="D41" s="252" t="s">
        <v>297</v>
      </c>
      <c r="E41" s="253">
        <v>29.765818</v>
      </c>
      <c r="F41" s="253">
        <v>29.765818</v>
      </c>
      <c r="G41" s="253">
        <v>0</v>
      </c>
      <c r="H41" s="253">
        <v>29.765818</v>
      </c>
      <c r="I41" s="253">
        <v>29.765818</v>
      </c>
      <c r="J41" s="253">
        <v>0</v>
      </c>
      <c r="K41" s="253">
        <v>0</v>
      </c>
      <c r="L41" s="253">
        <v>0</v>
      </c>
      <c r="M41" s="253">
        <v>0</v>
      </c>
      <c r="N41" s="253">
        <v>0</v>
      </c>
      <c r="O41" s="253">
        <v>0</v>
      </c>
      <c r="P41" s="253">
        <v>0</v>
      </c>
    </row>
    <row r="42" ht="22.5" customHeight="1" spans="1:16">
      <c r="A42" s="252">
        <v>201</v>
      </c>
      <c r="B42" s="252">
        <v>8</v>
      </c>
      <c r="C42" s="252">
        <v>50</v>
      </c>
      <c r="D42" s="252" t="s">
        <v>276</v>
      </c>
      <c r="E42" s="253">
        <v>52.2205</v>
      </c>
      <c r="F42" s="253">
        <v>52.2205</v>
      </c>
      <c r="G42" s="253">
        <v>0</v>
      </c>
      <c r="H42" s="253">
        <v>52.2205</v>
      </c>
      <c r="I42" s="253">
        <v>47.4205</v>
      </c>
      <c r="J42" s="253">
        <v>4.8</v>
      </c>
      <c r="K42" s="253">
        <v>0</v>
      </c>
      <c r="L42" s="253">
        <v>0</v>
      </c>
      <c r="M42" s="253">
        <v>0</v>
      </c>
      <c r="N42" s="253">
        <v>0</v>
      </c>
      <c r="O42" s="253">
        <v>0</v>
      </c>
      <c r="P42" s="253">
        <v>0</v>
      </c>
    </row>
    <row r="43" ht="22.5" customHeight="1" spans="1:16">
      <c r="A43" s="252">
        <v>201</v>
      </c>
      <c r="B43" s="252">
        <v>31</v>
      </c>
      <c r="C43" s="252">
        <v>99</v>
      </c>
      <c r="D43" s="252" t="s">
        <v>290</v>
      </c>
      <c r="E43" s="253">
        <v>277</v>
      </c>
      <c r="F43" s="253">
        <v>0</v>
      </c>
      <c r="G43" s="253">
        <v>277</v>
      </c>
      <c r="H43" s="253">
        <v>277</v>
      </c>
      <c r="I43" s="253">
        <v>0</v>
      </c>
      <c r="J43" s="253">
        <v>0</v>
      </c>
      <c r="K43" s="253">
        <v>0</v>
      </c>
      <c r="L43" s="253">
        <v>0</v>
      </c>
      <c r="M43" s="253">
        <v>277</v>
      </c>
      <c r="N43" s="253">
        <v>0</v>
      </c>
      <c r="O43" s="253">
        <v>0</v>
      </c>
      <c r="P43" s="253">
        <v>0</v>
      </c>
    </row>
    <row r="44" ht="22.5" customHeight="1" spans="1:16">
      <c r="A44" s="252">
        <v>201</v>
      </c>
      <c r="B44" s="252">
        <v>8</v>
      </c>
      <c r="C44" s="252">
        <v>4</v>
      </c>
      <c r="D44" s="252" t="s">
        <v>275</v>
      </c>
      <c r="E44" s="253">
        <v>93.8</v>
      </c>
      <c r="F44" s="253">
        <v>0</v>
      </c>
      <c r="G44" s="253">
        <v>93.8</v>
      </c>
      <c r="H44" s="253">
        <v>93.8</v>
      </c>
      <c r="I44" s="253">
        <v>0</v>
      </c>
      <c r="J44" s="253">
        <v>93.8</v>
      </c>
      <c r="K44" s="253">
        <v>0</v>
      </c>
      <c r="L44" s="253">
        <v>0</v>
      </c>
      <c r="M44" s="253">
        <v>0</v>
      </c>
      <c r="N44" s="253">
        <v>0</v>
      </c>
      <c r="O44" s="253">
        <v>0</v>
      </c>
      <c r="P44" s="253">
        <v>0</v>
      </c>
    </row>
    <row r="45" ht="22.5" customHeight="1" spans="1:16">
      <c r="A45" s="252">
        <v>211</v>
      </c>
      <c r="B45" s="252">
        <v>1</v>
      </c>
      <c r="C45" s="252">
        <v>2</v>
      </c>
      <c r="D45" s="252" t="s">
        <v>304</v>
      </c>
      <c r="E45" s="253">
        <v>21.5</v>
      </c>
      <c r="F45" s="253">
        <v>0</v>
      </c>
      <c r="G45" s="253">
        <v>21.5</v>
      </c>
      <c r="H45" s="253">
        <v>21.5</v>
      </c>
      <c r="I45" s="253">
        <v>0</v>
      </c>
      <c r="J45" s="253">
        <v>21.5</v>
      </c>
      <c r="K45" s="253">
        <v>0</v>
      </c>
      <c r="L45" s="253">
        <v>0</v>
      </c>
      <c r="M45" s="253">
        <v>0</v>
      </c>
      <c r="N45" s="253">
        <v>0</v>
      </c>
      <c r="O45" s="253">
        <v>0</v>
      </c>
      <c r="P45" s="253">
        <v>0</v>
      </c>
    </row>
    <row r="46" ht="22.5" customHeight="1" spans="1:16">
      <c r="A46" s="252">
        <v>201</v>
      </c>
      <c r="B46" s="252">
        <v>4</v>
      </c>
      <c r="C46" s="252">
        <v>2</v>
      </c>
      <c r="D46" s="252" t="s">
        <v>267</v>
      </c>
      <c r="E46" s="253">
        <v>264.357</v>
      </c>
      <c r="F46" s="253">
        <v>0</v>
      </c>
      <c r="G46" s="253">
        <v>264.357</v>
      </c>
      <c r="H46" s="253">
        <v>264.357</v>
      </c>
      <c r="I46" s="253">
        <v>0</v>
      </c>
      <c r="J46" s="253">
        <v>264.357</v>
      </c>
      <c r="K46" s="253">
        <v>0</v>
      </c>
      <c r="L46" s="253">
        <v>0</v>
      </c>
      <c r="M46" s="253">
        <v>0</v>
      </c>
      <c r="N46" s="253">
        <v>0</v>
      </c>
      <c r="O46" s="253">
        <v>0</v>
      </c>
      <c r="P46" s="253">
        <v>0</v>
      </c>
    </row>
    <row r="47" ht="22.5" customHeight="1" spans="1:16">
      <c r="A47" s="252"/>
      <c r="B47" s="252"/>
      <c r="C47" s="252"/>
      <c r="D47" s="252" t="s">
        <v>293</v>
      </c>
      <c r="E47" s="253">
        <v>5</v>
      </c>
      <c r="F47" s="253">
        <v>5</v>
      </c>
      <c r="G47" s="253">
        <v>0</v>
      </c>
      <c r="H47" s="253">
        <v>5</v>
      </c>
      <c r="I47" s="253">
        <v>0</v>
      </c>
      <c r="J47" s="253">
        <v>5</v>
      </c>
      <c r="K47" s="253">
        <v>0</v>
      </c>
      <c r="L47" s="253">
        <v>0</v>
      </c>
      <c r="M47" s="253">
        <v>0</v>
      </c>
      <c r="N47" s="253">
        <v>0</v>
      </c>
      <c r="O47" s="253">
        <v>0</v>
      </c>
      <c r="P47" s="253">
        <v>0</v>
      </c>
    </row>
    <row r="48" ht="22.5" customHeight="1" spans="1:16">
      <c r="A48" s="252">
        <v>201</v>
      </c>
      <c r="B48" s="252">
        <v>13</v>
      </c>
      <c r="C48" s="252">
        <v>1</v>
      </c>
      <c r="D48" s="252" t="s">
        <v>280</v>
      </c>
      <c r="E48" s="253">
        <v>91.810401</v>
      </c>
      <c r="F48" s="253">
        <v>91.810401</v>
      </c>
      <c r="G48" s="253">
        <v>0</v>
      </c>
      <c r="H48" s="253">
        <v>91.810401</v>
      </c>
      <c r="I48" s="253">
        <v>78.8504</v>
      </c>
      <c r="J48" s="253">
        <v>12.960001</v>
      </c>
      <c r="K48" s="253">
        <v>0</v>
      </c>
      <c r="L48" s="253">
        <v>0</v>
      </c>
      <c r="M48" s="253">
        <v>0</v>
      </c>
      <c r="N48" s="253">
        <v>0</v>
      </c>
      <c r="O48" s="253">
        <v>0</v>
      </c>
      <c r="P48" s="253">
        <v>0</v>
      </c>
    </row>
    <row r="49" ht="22.5" customHeight="1" spans="1:16">
      <c r="A49" s="252">
        <v>201</v>
      </c>
      <c r="B49" s="252">
        <v>31</v>
      </c>
      <c r="C49" s="252">
        <v>1</v>
      </c>
      <c r="D49" s="252" t="s">
        <v>287</v>
      </c>
      <c r="E49" s="253">
        <v>37.971399</v>
      </c>
      <c r="F49" s="253">
        <v>37.971399</v>
      </c>
      <c r="G49" s="253">
        <v>0</v>
      </c>
      <c r="H49" s="253">
        <v>37.971399</v>
      </c>
      <c r="I49" s="253">
        <v>32.1514</v>
      </c>
      <c r="J49" s="253">
        <v>5.819999</v>
      </c>
      <c r="K49" s="253">
        <v>0</v>
      </c>
      <c r="L49" s="253">
        <v>0</v>
      </c>
      <c r="M49" s="253">
        <v>0</v>
      </c>
      <c r="N49" s="253">
        <v>0</v>
      </c>
      <c r="O49" s="253">
        <v>0</v>
      </c>
      <c r="P49" s="253">
        <v>0</v>
      </c>
    </row>
    <row r="50" ht="22.5" customHeight="1" spans="1:16">
      <c r="A50" s="252">
        <v>201</v>
      </c>
      <c r="B50" s="252">
        <v>3</v>
      </c>
      <c r="C50" s="252">
        <v>1</v>
      </c>
      <c r="D50" s="252" t="s">
        <v>261</v>
      </c>
      <c r="E50" s="253">
        <v>93.4563</v>
      </c>
      <c r="F50" s="253">
        <v>93.4563</v>
      </c>
      <c r="G50" s="253">
        <v>0</v>
      </c>
      <c r="H50" s="253">
        <v>93.4563</v>
      </c>
      <c r="I50" s="253">
        <v>75.7323</v>
      </c>
      <c r="J50" s="253">
        <v>17.724</v>
      </c>
      <c r="K50" s="253">
        <v>0</v>
      </c>
      <c r="L50" s="253">
        <v>0</v>
      </c>
      <c r="M50" s="253">
        <v>0</v>
      </c>
      <c r="N50" s="253">
        <v>0</v>
      </c>
      <c r="O50" s="253">
        <v>0</v>
      </c>
      <c r="P50" s="253">
        <v>0</v>
      </c>
    </row>
    <row r="51" ht="22.5" customHeight="1" spans="1:16">
      <c r="A51" s="252">
        <v>224</v>
      </c>
      <c r="B51" s="252">
        <v>1</v>
      </c>
      <c r="C51" s="252">
        <v>1</v>
      </c>
      <c r="D51" s="252" t="s">
        <v>323</v>
      </c>
      <c r="E51" s="253">
        <v>7.4014</v>
      </c>
      <c r="F51" s="253">
        <v>7.4014</v>
      </c>
      <c r="G51" s="253">
        <v>0</v>
      </c>
      <c r="H51" s="253">
        <v>7.4014</v>
      </c>
      <c r="I51" s="253">
        <v>6.2014</v>
      </c>
      <c r="J51" s="253">
        <v>1.2</v>
      </c>
      <c r="K51" s="253">
        <v>0</v>
      </c>
      <c r="L51" s="253">
        <v>0</v>
      </c>
      <c r="M51" s="253">
        <v>0</v>
      </c>
      <c r="N51" s="253">
        <v>0</v>
      </c>
      <c r="O51" s="253">
        <v>0</v>
      </c>
      <c r="P51" s="253">
        <v>0</v>
      </c>
    </row>
    <row r="52" ht="22.5" customHeight="1" spans="1:16">
      <c r="A52" s="252">
        <v>212</v>
      </c>
      <c r="B52" s="252">
        <v>3</v>
      </c>
      <c r="C52" s="252">
        <v>99</v>
      </c>
      <c r="D52" s="252" t="s">
        <v>317</v>
      </c>
      <c r="E52" s="253">
        <v>3075</v>
      </c>
      <c r="F52" s="253">
        <v>0</v>
      </c>
      <c r="G52" s="253">
        <v>3075</v>
      </c>
      <c r="H52" s="253">
        <v>3075</v>
      </c>
      <c r="I52" s="253">
        <v>0</v>
      </c>
      <c r="J52" s="253">
        <v>2665</v>
      </c>
      <c r="K52" s="253">
        <v>0</v>
      </c>
      <c r="L52" s="253">
        <v>0</v>
      </c>
      <c r="M52" s="253">
        <v>410</v>
      </c>
      <c r="N52" s="253">
        <v>0</v>
      </c>
      <c r="O52" s="253">
        <v>0</v>
      </c>
      <c r="P52" s="253">
        <v>0</v>
      </c>
    </row>
    <row r="53" ht="22.5" customHeight="1" spans="1:16">
      <c r="A53" s="252">
        <v>220</v>
      </c>
      <c r="B53" s="252">
        <v>1</v>
      </c>
      <c r="C53" s="252">
        <v>2</v>
      </c>
      <c r="D53" s="252" t="s">
        <v>321</v>
      </c>
      <c r="E53" s="253">
        <v>3467.4</v>
      </c>
      <c r="F53" s="253">
        <v>16.8</v>
      </c>
      <c r="G53" s="253">
        <v>3450.6</v>
      </c>
      <c r="H53" s="253">
        <v>3467.4</v>
      </c>
      <c r="I53" s="253">
        <v>0</v>
      </c>
      <c r="J53" s="253">
        <v>3407.55</v>
      </c>
      <c r="K53" s="253">
        <v>0</v>
      </c>
      <c r="L53" s="253">
        <v>0</v>
      </c>
      <c r="M53" s="253">
        <v>59.85</v>
      </c>
      <c r="N53" s="253">
        <v>0</v>
      </c>
      <c r="O53" s="253">
        <v>0</v>
      </c>
      <c r="P53" s="253">
        <v>0</v>
      </c>
    </row>
    <row r="54" ht="22.5" customHeight="1" spans="1:16">
      <c r="A54" s="252">
        <v>210</v>
      </c>
      <c r="B54" s="252">
        <v>11</v>
      </c>
      <c r="C54" s="252">
        <v>3</v>
      </c>
      <c r="D54" s="252" t="s">
        <v>302</v>
      </c>
      <c r="E54" s="253">
        <v>45</v>
      </c>
      <c r="F54" s="253">
        <v>0</v>
      </c>
      <c r="G54" s="253">
        <v>45</v>
      </c>
      <c r="H54" s="253">
        <v>45</v>
      </c>
      <c r="I54" s="253">
        <v>0</v>
      </c>
      <c r="J54" s="253">
        <v>0</v>
      </c>
      <c r="K54" s="253">
        <v>45</v>
      </c>
      <c r="L54" s="253">
        <v>0</v>
      </c>
      <c r="M54" s="253">
        <v>0</v>
      </c>
      <c r="N54" s="253">
        <v>0</v>
      </c>
      <c r="O54" s="253">
        <v>0</v>
      </c>
      <c r="P54" s="253">
        <v>0</v>
      </c>
    </row>
    <row r="55" ht="22.5" customHeight="1" spans="1:16">
      <c r="A55" s="252">
        <v>213</v>
      </c>
      <c r="B55" s="252">
        <v>5</v>
      </c>
      <c r="C55" s="252">
        <v>99</v>
      </c>
      <c r="D55" s="252" t="s">
        <v>320</v>
      </c>
      <c r="E55" s="253">
        <v>5</v>
      </c>
      <c r="F55" s="253">
        <v>0</v>
      </c>
      <c r="G55" s="253">
        <v>5</v>
      </c>
      <c r="H55" s="253">
        <v>5</v>
      </c>
      <c r="I55" s="253">
        <v>0</v>
      </c>
      <c r="J55" s="253">
        <v>0</v>
      </c>
      <c r="K55" s="253">
        <v>5</v>
      </c>
      <c r="L55" s="253">
        <v>0</v>
      </c>
      <c r="M55" s="253">
        <v>0</v>
      </c>
      <c r="N55" s="253">
        <v>0</v>
      </c>
      <c r="O55" s="253">
        <v>0</v>
      </c>
      <c r="P55" s="253">
        <v>0</v>
      </c>
    </row>
    <row r="56" ht="22.5" customHeight="1" spans="1:16">
      <c r="A56" s="252">
        <v>212</v>
      </c>
      <c r="B56" s="252">
        <v>1</v>
      </c>
      <c r="C56" s="252">
        <v>4</v>
      </c>
      <c r="D56" s="252" t="s">
        <v>314</v>
      </c>
      <c r="E56" s="253">
        <v>145.134719</v>
      </c>
      <c r="F56" s="253">
        <v>1.476</v>
      </c>
      <c r="G56" s="253">
        <v>143.658719</v>
      </c>
      <c r="H56" s="253">
        <v>145.134719</v>
      </c>
      <c r="I56" s="253">
        <v>0</v>
      </c>
      <c r="J56" s="253">
        <v>100.504</v>
      </c>
      <c r="K56" s="253">
        <v>0.972</v>
      </c>
      <c r="L56" s="253">
        <v>0</v>
      </c>
      <c r="M56" s="253">
        <v>43.658719</v>
      </c>
      <c r="N56" s="253">
        <v>0</v>
      </c>
      <c r="O56" s="253">
        <v>0</v>
      </c>
      <c r="P56" s="253">
        <v>0</v>
      </c>
    </row>
    <row r="57" ht="22.5" customHeight="1" spans="1:16">
      <c r="A57" s="252">
        <v>201</v>
      </c>
      <c r="B57" s="252">
        <v>29</v>
      </c>
      <c r="C57" s="252">
        <v>2</v>
      </c>
      <c r="D57" s="252" t="s">
        <v>286</v>
      </c>
      <c r="E57" s="253">
        <v>1.6</v>
      </c>
      <c r="F57" s="253">
        <v>0</v>
      </c>
      <c r="G57" s="253">
        <v>1.6</v>
      </c>
      <c r="H57" s="253">
        <v>1.6</v>
      </c>
      <c r="I57" s="253">
        <v>0</v>
      </c>
      <c r="J57" s="253">
        <v>1.6</v>
      </c>
      <c r="K57" s="253">
        <v>0</v>
      </c>
      <c r="L57" s="253">
        <v>0</v>
      </c>
      <c r="M57" s="253">
        <v>0</v>
      </c>
      <c r="N57" s="253">
        <v>0</v>
      </c>
      <c r="O57" s="253">
        <v>0</v>
      </c>
      <c r="P57" s="253">
        <v>0</v>
      </c>
    </row>
    <row r="58" ht="22.5" customHeight="1" spans="1:16">
      <c r="A58" s="252">
        <v>201</v>
      </c>
      <c r="B58" s="252">
        <v>31</v>
      </c>
      <c r="C58" s="252">
        <v>2</v>
      </c>
      <c r="D58" s="252" t="s">
        <v>288</v>
      </c>
      <c r="E58" s="253">
        <v>38.3885</v>
      </c>
      <c r="F58" s="253">
        <v>0</v>
      </c>
      <c r="G58" s="253">
        <v>38.3885</v>
      </c>
      <c r="H58" s="253">
        <v>38.3885</v>
      </c>
      <c r="I58" s="253">
        <v>0</v>
      </c>
      <c r="J58" s="253">
        <v>38.3885</v>
      </c>
      <c r="K58" s="253">
        <v>0</v>
      </c>
      <c r="L58" s="253">
        <v>0</v>
      </c>
      <c r="M58" s="253">
        <v>0</v>
      </c>
      <c r="N58" s="253">
        <v>0</v>
      </c>
      <c r="O58" s="253">
        <v>0</v>
      </c>
      <c r="P58" s="253">
        <v>0</v>
      </c>
    </row>
    <row r="59" ht="22.5" customHeight="1" spans="1:16">
      <c r="A59" s="252">
        <v>212</v>
      </c>
      <c r="B59" s="252">
        <v>1</v>
      </c>
      <c r="C59" s="252">
        <v>2</v>
      </c>
      <c r="D59" s="252" t="s">
        <v>313</v>
      </c>
      <c r="E59" s="253">
        <v>158.4</v>
      </c>
      <c r="F59" s="253">
        <v>0</v>
      </c>
      <c r="G59" s="253">
        <v>158.4</v>
      </c>
      <c r="H59" s="253">
        <v>158.4</v>
      </c>
      <c r="I59" s="253">
        <v>0</v>
      </c>
      <c r="J59" s="253">
        <v>158.4</v>
      </c>
      <c r="K59" s="253">
        <v>0</v>
      </c>
      <c r="L59" s="253">
        <v>0</v>
      </c>
      <c r="M59" s="253">
        <v>0</v>
      </c>
      <c r="N59" s="253">
        <v>0</v>
      </c>
      <c r="O59" s="253">
        <v>0</v>
      </c>
      <c r="P59" s="253">
        <v>0</v>
      </c>
    </row>
    <row r="60" ht="22.5" customHeight="1" spans="1:16">
      <c r="A60" s="252">
        <v>205</v>
      </c>
      <c r="B60" s="252">
        <v>8</v>
      </c>
      <c r="C60" s="252">
        <v>3</v>
      </c>
      <c r="D60" s="252" t="s">
        <v>294</v>
      </c>
      <c r="E60" s="253">
        <v>30.7</v>
      </c>
      <c r="F60" s="253">
        <v>0</v>
      </c>
      <c r="G60" s="253">
        <v>30.7</v>
      </c>
      <c r="H60" s="253">
        <v>30.7</v>
      </c>
      <c r="I60" s="253">
        <v>0</v>
      </c>
      <c r="J60" s="253">
        <v>30.7</v>
      </c>
      <c r="K60" s="253">
        <v>0</v>
      </c>
      <c r="L60" s="253">
        <v>0</v>
      </c>
      <c r="M60" s="253">
        <v>0</v>
      </c>
      <c r="N60" s="253">
        <v>0</v>
      </c>
      <c r="O60" s="253">
        <v>0</v>
      </c>
      <c r="P60" s="253">
        <v>0</v>
      </c>
    </row>
    <row r="61" ht="22.5" customHeight="1" spans="1:16">
      <c r="A61" s="252">
        <v>229</v>
      </c>
      <c r="B61" s="252">
        <v>99</v>
      </c>
      <c r="C61" s="252">
        <v>1</v>
      </c>
      <c r="D61" s="252" t="s">
        <v>69</v>
      </c>
      <c r="E61" s="253">
        <v>1008.0204</v>
      </c>
      <c r="F61" s="253">
        <v>0</v>
      </c>
      <c r="G61" s="253">
        <v>1008.0204</v>
      </c>
      <c r="H61" s="253">
        <v>1008.0204</v>
      </c>
      <c r="I61" s="253">
        <v>0</v>
      </c>
      <c r="J61" s="253">
        <v>1008.0204</v>
      </c>
      <c r="K61" s="253">
        <v>0</v>
      </c>
      <c r="L61" s="253">
        <v>0</v>
      </c>
      <c r="M61" s="253">
        <v>0</v>
      </c>
      <c r="N61" s="253">
        <v>0</v>
      </c>
      <c r="O61" s="253">
        <v>0</v>
      </c>
      <c r="P61" s="253">
        <v>0</v>
      </c>
    </row>
    <row r="62" ht="22.5" customHeight="1" spans="1:16">
      <c r="A62" s="252">
        <v>201</v>
      </c>
      <c r="B62" s="252">
        <v>13</v>
      </c>
      <c r="C62" s="252">
        <v>8</v>
      </c>
      <c r="D62" s="252" t="s">
        <v>282</v>
      </c>
      <c r="E62" s="253">
        <v>107.5</v>
      </c>
      <c r="F62" s="253">
        <v>0</v>
      </c>
      <c r="G62" s="253">
        <v>107.5</v>
      </c>
      <c r="H62" s="253">
        <v>107.5</v>
      </c>
      <c r="I62" s="253">
        <v>0</v>
      </c>
      <c r="J62" s="253">
        <v>107.5</v>
      </c>
      <c r="K62" s="253">
        <v>0</v>
      </c>
      <c r="L62" s="253">
        <v>0</v>
      </c>
      <c r="M62" s="253">
        <v>0</v>
      </c>
      <c r="N62" s="253">
        <v>0</v>
      </c>
      <c r="O62" s="253">
        <v>0</v>
      </c>
      <c r="P62" s="253">
        <v>0</v>
      </c>
    </row>
    <row r="63" ht="22.5" customHeight="1" spans="1:16">
      <c r="A63" s="252">
        <v>211</v>
      </c>
      <c r="B63" s="252">
        <v>1</v>
      </c>
      <c r="C63" s="252">
        <v>99</v>
      </c>
      <c r="D63" s="252" t="s">
        <v>306</v>
      </c>
      <c r="E63" s="253">
        <v>6.6</v>
      </c>
      <c r="F63" s="253">
        <v>6.6</v>
      </c>
      <c r="G63" s="253">
        <v>0</v>
      </c>
      <c r="H63" s="253">
        <v>6.6</v>
      </c>
      <c r="I63" s="253">
        <v>0</v>
      </c>
      <c r="J63" s="253">
        <v>6.6</v>
      </c>
      <c r="K63" s="253">
        <v>0</v>
      </c>
      <c r="L63" s="253">
        <v>0</v>
      </c>
      <c r="M63" s="253">
        <v>0</v>
      </c>
      <c r="N63" s="253">
        <v>0</v>
      </c>
      <c r="O63" s="253">
        <v>0</v>
      </c>
      <c r="P63" s="253">
        <v>0</v>
      </c>
    </row>
    <row r="64" ht="22.5" customHeight="1" spans="1:16">
      <c r="A64" s="252">
        <v>210</v>
      </c>
      <c r="B64" s="252">
        <v>11</v>
      </c>
      <c r="C64" s="252">
        <v>2</v>
      </c>
      <c r="D64" s="252" t="s">
        <v>301</v>
      </c>
      <c r="E64" s="253">
        <v>128.112946</v>
      </c>
      <c r="F64" s="253">
        <v>128.112946</v>
      </c>
      <c r="G64" s="253">
        <v>0</v>
      </c>
      <c r="H64" s="253">
        <v>128.112946</v>
      </c>
      <c r="I64" s="253">
        <v>128.112946</v>
      </c>
      <c r="J64" s="253">
        <v>0</v>
      </c>
      <c r="K64" s="253">
        <v>0</v>
      </c>
      <c r="L64" s="253">
        <v>0</v>
      </c>
      <c r="M64" s="253">
        <v>0</v>
      </c>
      <c r="N64" s="253">
        <v>0</v>
      </c>
      <c r="O64" s="253">
        <v>0</v>
      </c>
      <c r="P64" s="253">
        <v>0</v>
      </c>
    </row>
    <row r="65" ht="22.5" customHeight="1" spans="1:16">
      <c r="A65" s="252">
        <v>201</v>
      </c>
      <c r="B65" s="252">
        <v>3</v>
      </c>
      <c r="C65" s="252">
        <v>50</v>
      </c>
      <c r="D65" s="252" t="s">
        <v>265</v>
      </c>
      <c r="E65" s="253">
        <v>1072.0425</v>
      </c>
      <c r="F65" s="253">
        <v>1072.0425</v>
      </c>
      <c r="G65" s="253">
        <v>0</v>
      </c>
      <c r="H65" s="253">
        <v>1072.0425</v>
      </c>
      <c r="I65" s="253">
        <v>277.9625</v>
      </c>
      <c r="J65" s="253">
        <v>794.08</v>
      </c>
      <c r="K65" s="253">
        <v>0</v>
      </c>
      <c r="L65" s="253">
        <v>0</v>
      </c>
      <c r="M65" s="253">
        <v>0</v>
      </c>
      <c r="N65" s="253">
        <v>0</v>
      </c>
      <c r="O65" s="253">
        <v>0</v>
      </c>
      <c r="P65" s="253">
        <v>0</v>
      </c>
    </row>
    <row r="66" ht="22.5" customHeight="1" spans="1:16">
      <c r="A66" s="252">
        <v>201</v>
      </c>
      <c r="B66" s="252">
        <v>4</v>
      </c>
      <c r="C66" s="252">
        <v>50</v>
      </c>
      <c r="D66" s="252" t="s">
        <v>268</v>
      </c>
      <c r="E66" s="253">
        <v>221.663981</v>
      </c>
      <c r="F66" s="253">
        <v>221.663981</v>
      </c>
      <c r="G66" s="253">
        <v>0</v>
      </c>
      <c r="H66" s="253">
        <v>221.663981</v>
      </c>
      <c r="I66" s="253">
        <v>192.1581</v>
      </c>
      <c r="J66" s="253">
        <v>29.505881</v>
      </c>
      <c r="K66" s="253">
        <v>0</v>
      </c>
      <c r="L66" s="253">
        <v>0</v>
      </c>
      <c r="M66" s="253">
        <v>0</v>
      </c>
      <c r="N66" s="253">
        <v>0</v>
      </c>
      <c r="O66" s="253">
        <v>0</v>
      </c>
      <c r="P66" s="253">
        <v>0</v>
      </c>
    </row>
    <row r="67" ht="22.5" customHeight="1" spans="1:16">
      <c r="A67" s="252">
        <v>201</v>
      </c>
      <c r="B67" s="252">
        <v>11</v>
      </c>
      <c r="C67" s="252">
        <v>50</v>
      </c>
      <c r="D67" s="252" t="s">
        <v>279</v>
      </c>
      <c r="E67" s="253">
        <v>63.9721</v>
      </c>
      <c r="F67" s="253">
        <v>63.9721</v>
      </c>
      <c r="G67" s="253">
        <v>0</v>
      </c>
      <c r="H67" s="253">
        <v>63.9721</v>
      </c>
      <c r="I67" s="253">
        <v>56.4121</v>
      </c>
      <c r="J67" s="253">
        <v>7.56</v>
      </c>
      <c r="K67" s="253">
        <v>0</v>
      </c>
      <c r="L67" s="253">
        <v>0</v>
      </c>
      <c r="M67" s="253">
        <v>0</v>
      </c>
      <c r="N67" s="253">
        <v>0</v>
      </c>
      <c r="O67" s="253">
        <v>0</v>
      </c>
      <c r="P67" s="253">
        <v>0</v>
      </c>
    </row>
    <row r="68" ht="22.5" customHeight="1" spans="1:16">
      <c r="A68" s="252">
        <v>201</v>
      </c>
      <c r="B68" s="252">
        <v>26</v>
      </c>
      <c r="C68" s="252">
        <v>99</v>
      </c>
      <c r="D68" s="252" t="s">
        <v>285</v>
      </c>
      <c r="E68" s="253">
        <v>2</v>
      </c>
      <c r="F68" s="253">
        <v>0</v>
      </c>
      <c r="G68" s="253">
        <v>2</v>
      </c>
      <c r="H68" s="253">
        <v>2</v>
      </c>
      <c r="I68" s="253">
        <v>0</v>
      </c>
      <c r="J68" s="253">
        <v>0</v>
      </c>
      <c r="K68" s="253">
        <v>0</v>
      </c>
      <c r="L68" s="253">
        <v>0</v>
      </c>
      <c r="M68" s="253">
        <v>2</v>
      </c>
      <c r="N68" s="253">
        <v>0</v>
      </c>
      <c r="O68" s="253">
        <v>0</v>
      </c>
      <c r="P68" s="253">
        <v>0</v>
      </c>
    </row>
    <row r="69" ht="22.5" customHeight="1" spans="1:16">
      <c r="A69" s="252">
        <v>224</v>
      </c>
      <c r="B69" s="252">
        <v>1</v>
      </c>
      <c r="C69" s="252">
        <v>6</v>
      </c>
      <c r="D69" s="252" t="s">
        <v>325</v>
      </c>
      <c r="E69" s="253">
        <v>168.76</v>
      </c>
      <c r="F69" s="253">
        <v>0</v>
      </c>
      <c r="G69" s="253">
        <v>168.76</v>
      </c>
      <c r="H69" s="253">
        <v>168.76</v>
      </c>
      <c r="I69" s="253">
        <v>0</v>
      </c>
      <c r="J69" s="253">
        <v>138.76</v>
      </c>
      <c r="K69" s="253">
        <v>10</v>
      </c>
      <c r="L69" s="253">
        <v>0</v>
      </c>
      <c r="M69" s="253">
        <v>20</v>
      </c>
      <c r="N69" s="253">
        <v>0</v>
      </c>
      <c r="O69" s="253">
        <v>0</v>
      </c>
      <c r="P69" s="253">
        <v>0</v>
      </c>
    </row>
    <row r="70" ht="22.5" customHeight="1" spans="1:16">
      <c r="A70" s="252">
        <v>211</v>
      </c>
      <c r="B70" s="252">
        <v>2</v>
      </c>
      <c r="C70" s="252">
        <v>3</v>
      </c>
      <c r="D70" s="252" t="s">
        <v>307</v>
      </c>
      <c r="E70" s="253">
        <v>13.5</v>
      </c>
      <c r="F70" s="253">
        <v>0</v>
      </c>
      <c r="G70" s="253">
        <v>13.5</v>
      </c>
      <c r="H70" s="253">
        <v>13.5</v>
      </c>
      <c r="I70" s="253">
        <v>0</v>
      </c>
      <c r="J70" s="253">
        <v>13.5</v>
      </c>
      <c r="K70" s="253">
        <v>0</v>
      </c>
      <c r="L70" s="253">
        <v>0</v>
      </c>
      <c r="M70" s="253">
        <v>0</v>
      </c>
      <c r="N70" s="253">
        <v>0</v>
      </c>
      <c r="O70" s="253">
        <v>0</v>
      </c>
      <c r="P70" s="253">
        <v>0</v>
      </c>
    </row>
    <row r="71" ht="22.5" customHeight="1" spans="1:16">
      <c r="A71" s="252">
        <v>224</v>
      </c>
      <c r="B71" s="252">
        <v>1</v>
      </c>
      <c r="C71" s="252">
        <v>2</v>
      </c>
      <c r="D71" s="252" t="s">
        <v>324</v>
      </c>
      <c r="E71" s="253">
        <v>187.5</v>
      </c>
      <c r="F71" s="253">
        <v>0</v>
      </c>
      <c r="G71" s="253">
        <v>187.5</v>
      </c>
      <c r="H71" s="253">
        <v>187.5</v>
      </c>
      <c r="I71" s="253">
        <v>0</v>
      </c>
      <c r="J71" s="253">
        <v>187.5</v>
      </c>
      <c r="K71" s="253">
        <v>0</v>
      </c>
      <c r="L71" s="253">
        <v>0</v>
      </c>
      <c r="M71" s="253">
        <v>0</v>
      </c>
      <c r="N71" s="253">
        <v>0</v>
      </c>
      <c r="O71" s="253">
        <v>0</v>
      </c>
      <c r="P71" s="253">
        <v>0</v>
      </c>
    </row>
    <row r="72" ht="22.5" customHeight="1" spans="1:16">
      <c r="A72" s="252">
        <v>201</v>
      </c>
      <c r="B72" s="252">
        <v>3</v>
      </c>
      <c r="C72" s="252">
        <v>6</v>
      </c>
      <c r="D72" s="252" t="s">
        <v>263</v>
      </c>
      <c r="E72" s="253">
        <v>63.081</v>
      </c>
      <c r="F72" s="253">
        <v>0</v>
      </c>
      <c r="G72" s="253">
        <v>63.081</v>
      </c>
      <c r="H72" s="253">
        <v>63.081</v>
      </c>
      <c r="I72" s="253">
        <v>0</v>
      </c>
      <c r="J72" s="253">
        <v>63.081</v>
      </c>
      <c r="K72" s="253">
        <v>0</v>
      </c>
      <c r="L72" s="253">
        <v>0</v>
      </c>
      <c r="M72" s="253">
        <v>0</v>
      </c>
      <c r="N72" s="253">
        <v>0</v>
      </c>
      <c r="O72" s="253">
        <v>0</v>
      </c>
      <c r="P72" s="253">
        <v>0</v>
      </c>
    </row>
    <row r="73" ht="22.5" customHeight="1" spans="1:16">
      <c r="A73" s="252">
        <v>221</v>
      </c>
      <c r="B73" s="252">
        <v>2</v>
      </c>
      <c r="C73" s="252">
        <v>1</v>
      </c>
      <c r="D73" s="252" t="s">
        <v>322</v>
      </c>
      <c r="E73" s="253">
        <v>237.47928</v>
      </c>
      <c r="F73" s="253">
        <v>237.47928</v>
      </c>
      <c r="G73" s="253">
        <v>0</v>
      </c>
      <c r="H73" s="253">
        <v>237.47928</v>
      </c>
      <c r="I73" s="253">
        <v>237.47928</v>
      </c>
      <c r="J73" s="253">
        <v>0</v>
      </c>
      <c r="K73" s="253">
        <v>0</v>
      </c>
      <c r="L73" s="253">
        <v>0</v>
      </c>
      <c r="M73" s="253">
        <v>0</v>
      </c>
      <c r="N73" s="253">
        <v>0</v>
      </c>
      <c r="O73" s="253">
        <v>0</v>
      </c>
      <c r="P73" s="253">
        <v>0</v>
      </c>
    </row>
    <row r="74" ht="22.5" customHeight="1" spans="1:16">
      <c r="A74" s="252">
        <v>212</v>
      </c>
      <c r="B74" s="252">
        <v>1</v>
      </c>
      <c r="C74" s="252">
        <v>99</v>
      </c>
      <c r="D74" s="252" t="s">
        <v>315</v>
      </c>
      <c r="E74" s="253">
        <v>232.754014</v>
      </c>
      <c r="F74" s="253">
        <v>232.754014</v>
      </c>
      <c r="G74" s="253">
        <v>0</v>
      </c>
      <c r="H74" s="253">
        <v>232.754014</v>
      </c>
      <c r="I74" s="253">
        <v>186.9783</v>
      </c>
      <c r="J74" s="253">
        <v>45.775714</v>
      </c>
      <c r="K74" s="253">
        <v>0</v>
      </c>
      <c r="L74" s="253">
        <v>0</v>
      </c>
      <c r="M74" s="253">
        <v>0</v>
      </c>
      <c r="N74" s="253">
        <v>0</v>
      </c>
      <c r="O74" s="253">
        <v>0</v>
      </c>
      <c r="P74" s="253">
        <v>0</v>
      </c>
    </row>
    <row r="75" ht="22.5" customHeight="1" spans="1:16">
      <c r="A75" s="252">
        <v>201</v>
      </c>
      <c r="B75" s="252">
        <v>6</v>
      </c>
      <c r="C75" s="252">
        <v>2</v>
      </c>
      <c r="D75" s="252" t="s">
        <v>271</v>
      </c>
      <c r="E75" s="253">
        <v>160</v>
      </c>
      <c r="F75" s="253">
        <v>0</v>
      </c>
      <c r="G75" s="253">
        <v>160</v>
      </c>
      <c r="H75" s="253">
        <v>160</v>
      </c>
      <c r="I75" s="253">
        <v>0</v>
      </c>
      <c r="J75" s="253">
        <v>109</v>
      </c>
      <c r="K75" s="253">
        <v>0</v>
      </c>
      <c r="L75" s="253">
        <v>0</v>
      </c>
      <c r="M75" s="253">
        <v>51</v>
      </c>
      <c r="N75" s="253">
        <v>0</v>
      </c>
      <c r="O75" s="253">
        <v>0</v>
      </c>
      <c r="P75" s="253">
        <v>0</v>
      </c>
    </row>
    <row r="76" ht="22.5" customHeight="1" spans="1:16">
      <c r="A76" s="252">
        <v>201</v>
      </c>
      <c r="B76" s="252">
        <v>3</v>
      </c>
      <c r="C76" s="252">
        <v>2</v>
      </c>
      <c r="D76" s="252" t="s">
        <v>262</v>
      </c>
      <c r="E76" s="253">
        <v>5592.6752</v>
      </c>
      <c r="F76" s="253">
        <v>0</v>
      </c>
      <c r="G76" s="253">
        <v>5592.6752</v>
      </c>
      <c r="H76" s="253">
        <v>5592.6752</v>
      </c>
      <c r="I76" s="253">
        <v>0</v>
      </c>
      <c r="J76" s="253">
        <v>5588.6752</v>
      </c>
      <c r="K76" s="253">
        <v>0</v>
      </c>
      <c r="L76" s="253">
        <v>0</v>
      </c>
      <c r="M76" s="253">
        <v>4</v>
      </c>
      <c r="N76" s="253">
        <v>0</v>
      </c>
      <c r="O76" s="253">
        <v>0</v>
      </c>
      <c r="P76" s="253">
        <v>0</v>
      </c>
    </row>
    <row r="77" ht="22.5" customHeight="1" spans="1:16">
      <c r="A77" s="252">
        <v>224</v>
      </c>
      <c r="B77" s="252">
        <v>2</v>
      </c>
      <c r="C77" s="252">
        <v>4</v>
      </c>
      <c r="D77" s="252" t="s">
        <v>328</v>
      </c>
      <c r="E77" s="253">
        <v>2003.4589</v>
      </c>
      <c r="F77" s="253">
        <v>519.4089</v>
      </c>
      <c r="G77" s="253">
        <v>1484.05</v>
      </c>
      <c r="H77" s="253">
        <v>2003.4589</v>
      </c>
      <c r="I77" s="253">
        <v>296.864</v>
      </c>
      <c r="J77" s="253">
        <v>437.0449</v>
      </c>
      <c r="K77" s="253">
        <v>0</v>
      </c>
      <c r="L77" s="253">
        <v>0</v>
      </c>
      <c r="M77" s="253">
        <v>1269.55</v>
      </c>
      <c r="N77" s="253">
        <v>0</v>
      </c>
      <c r="O77" s="253">
        <v>0</v>
      </c>
      <c r="P77" s="253">
        <v>0</v>
      </c>
    </row>
  </sheetData>
  <sheetProtection formatCells="0" formatColumns="0" formatRows="0"/>
  <mergeCells count="5">
    <mergeCell ref="A1:P1"/>
    <mergeCell ref="A4:C4"/>
    <mergeCell ref="E4:G4"/>
    <mergeCell ref="H4:P4"/>
    <mergeCell ref="D4:D5"/>
  </mergeCells>
  <pageMargins left="0.75" right="0.75" top="1" bottom="1" header="0.5" footer="0.5"/>
  <pageSetup paperSize="9" orientation="portrait"/>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72"/>
  <sheetViews>
    <sheetView showGridLines="0" showZeros="0" topLeftCell="A64" workbookViewId="0">
      <selection activeCell="D34" sqref="D34"/>
    </sheetView>
  </sheetViews>
  <sheetFormatPr defaultColWidth="9" defaultRowHeight="14.25"/>
  <cols>
    <col min="4" max="4" width="39" customWidth="1"/>
    <col min="5" max="7" width="13.125"/>
    <col min="8" max="8" width="12.125"/>
    <col min="9" max="10" width="10.125"/>
    <col min="11" max="11" width="12.125"/>
    <col min="12" max="12" width="10.125"/>
    <col min="13" max="13" width="12.125"/>
    <col min="14" max="14" width="9.25"/>
    <col min="15" max="15" width="10.125"/>
    <col min="16" max="16" width="12.125"/>
    <col min="19" max="19" width="12.125"/>
    <col min="20" max="20" width="13.125"/>
    <col min="21" max="21" width="12.125"/>
    <col min="22" max="22" width="10.125"/>
    <col min="24" max="24" width="10.125"/>
    <col min="25" max="25" width="12.125"/>
    <col min="26" max="26" width="10.125"/>
    <col min="27" max="28" width="12.125"/>
    <col min="29" max="29" width="10.125"/>
    <col min="30" max="30" width="9.25"/>
    <col min="31" max="31" width="10.125"/>
    <col min="32" max="32" width="9.25"/>
    <col min="33" max="33" width="12.125"/>
    <col min="47" max="47" width="10.125"/>
    <col min="48" max="48" width="9.25"/>
    <col min="50" max="50" width="9.25"/>
    <col min="60" max="60" width="10.125"/>
    <col min="61" max="61" width="12.125" customWidth="1"/>
  </cols>
  <sheetData>
    <row r="1" ht="22.5" customHeight="1" spans="1:61">
      <c r="A1" s="235" t="s">
        <v>359</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35"/>
      <c r="AV1" s="235"/>
      <c r="AW1" s="235"/>
      <c r="AX1" s="235"/>
      <c r="AY1" s="235"/>
      <c r="AZ1" s="235"/>
      <c r="BA1" s="235"/>
      <c r="BB1" s="235"/>
      <c r="BC1" s="235"/>
      <c r="BD1" s="235"/>
      <c r="BE1" s="235"/>
      <c r="BF1" s="235"/>
      <c r="BG1" s="235"/>
      <c r="BH1" s="235"/>
      <c r="BI1" s="235"/>
    </row>
    <row r="2" customHeight="1" spans="61:61">
      <c r="BI2" s="236" t="s">
        <v>360</v>
      </c>
    </row>
    <row r="3" customHeight="1" spans="1:61">
      <c r="A3" s="267" t="s">
        <v>6</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267"/>
      <c r="BA3" s="267"/>
      <c r="BB3" s="267"/>
      <c r="BC3" s="267"/>
      <c r="BD3" s="267"/>
      <c r="BE3" s="267"/>
      <c r="BF3" s="267"/>
      <c r="BG3" s="267"/>
      <c r="BH3" s="267"/>
      <c r="BI3" s="236" t="s">
        <v>361</v>
      </c>
    </row>
    <row r="4" s="265" customFormat="1" ht="69" customHeight="1" spans="1:61">
      <c r="A4" s="268" t="s">
        <v>350</v>
      </c>
      <c r="B4" s="269"/>
      <c r="C4" s="270"/>
      <c r="D4" s="249" t="s">
        <v>252</v>
      </c>
      <c r="E4" s="249" t="s">
        <v>362</v>
      </c>
      <c r="F4" s="246" t="s">
        <v>363</v>
      </c>
      <c r="G4" s="247"/>
      <c r="H4" s="247"/>
      <c r="I4" s="248"/>
      <c r="J4" s="238">
        <v>-505</v>
      </c>
      <c r="K4" s="246" t="s">
        <v>364</v>
      </c>
      <c r="L4" s="247"/>
      <c r="M4" s="247"/>
      <c r="N4" s="247"/>
      <c r="O4" s="248"/>
      <c r="P4" s="238" t="s">
        <v>365</v>
      </c>
      <c r="Q4" s="246" t="s">
        <v>366</v>
      </c>
      <c r="R4" s="247"/>
      <c r="S4" s="248"/>
      <c r="T4" s="238" t="s">
        <v>367</v>
      </c>
      <c r="U4" s="246" t="s">
        <v>368</v>
      </c>
      <c r="V4" s="247"/>
      <c r="W4" s="247"/>
      <c r="X4" s="247"/>
      <c r="Y4" s="247"/>
      <c r="Z4" s="247"/>
      <c r="AA4" s="247"/>
      <c r="AB4" s="247"/>
      <c r="AC4" s="247"/>
      <c r="AD4" s="247"/>
      <c r="AE4" s="247"/>
      <c r="AF4" s="247"/>
      <c r="AG4" s="247"/>
      <c r="AH4" s="248"/>
      <c r="AI4" s="238" t="s">
        <v>369</v>
      </c>
      <c r="AJ4" s="238" t="s">
        <v>370</v>
      </c>
      <c r="AK4" s="246" t="s">
        <v>371</v>
      </c>
      <c r="AL4" s="247"/>
      <c r="AM4" s="248"/>
      <c r="AN4" s="246" t="s">
        <v>372</v>
      </c>
      <c r="AO4" s="247"/>
      <c r="AP4" s="248"/>
      <c r="AQ4" s="238" t="s">
        <v>373</v>
      </c>
      <c r="AR4" s="238" t="s">
        <v>374</v>
      </c>
      <c r="AS4" s="238" t="s">
        <v>375</v>
      </c>
      <c r="AT4" s="238" t="s">
        <v>376</v>
      </c>
      <c r="AU4" s="238" t="s">
        <v>377</v>
      </c>
      <c r="AV4" s="238" t="s">
        <v>378</v>
      </c>
      <c r="AW4" s="246" t="s">
        <v>379</v>
      </c>
      <c r="AX4" s="247"/>
      <c r="AY4" s="248"/>
      <c r="AZ4" s="246" t="s">
        <v>380</v>
      </c>
      <c r="BA4" s="247"/>
      <c r="BB4" s="247"/>
      <c r="BC4" s="247"/>
      <c r="BD4" s="248"/>
      <c r="BE4" s="238" t="s">
        <v>381</v>
      </c>
      <c r="BF4" s="238" t="s">
        <v>382</v>
      </c>
      <c r="BG4" s="238" t="s">
        <v>383</v>
      </c>
      <c r="BH4" s="238" t="s">
        <v>384</v>
      </c>
      <c r="BI4" s="238" t="s">
        <v>385</v>
      </c>
    </row>
    <row r="5" s="265" customFormat="1" ht="42.75" customHeight="1" spans="1:61">
      <c r="A5" s="271"/>
      <c r="B5" s="272"/>
      <c r="C5" s="273"/>
      <c r="D5" s="274"/>
      <c r="E5" s="251"/>
      <c r="F5" s="246" t="s">
        <v>386</v>
      </c>
      <c r="G5" s="247"/>
      <c r="H5" s="247"/>
      <c r="I5" s="247"/>
      <c r="J5" s="247"/>
      <c r="K5" s="247"/>
      <c r="L5" s="247"/>
      <c r="M5" s="247"/>
      <c r="N5" s="247"/>
      <c r="O5" s="247"/>
      <c r="P5" s="247"/>
      <c r="Q5" s="247"/>
      <c r="R5" s="247"/>
      <c r="S5" s="248"/>
      <c r="T5" s="246" t="s">
        <v>387</v>
      </c>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8"/>
      <c r="AV5" s="246" t="s">
        <v>388</v>
      </c>
      <c r="AW5" s="247"/>
      <c r="AX5" s="247"/>
      <c r="AY5" s="247"/>
      <c r="AZ5" s="247"/>
      <c r="BA5" s="247"/>
      <c r="BB5" s="247"/>
      <c r="BC5" s="247"/>
      <c r="BD5" s="247"/>
      <c r="BE5" s="247"/>
      <c r="BF5" s="247"/>
      <c r="BG5" s="248"/>
      <c r="BH5" s="238" t="s">
        <v>389</v>
      </c>
      <c r="BI5" s="238"/>
    </row>
    <row r="6" s="265" customFormat="1" ht="33" customHeight="1" spans="1:61">
      <c r="A6" s="249" t="s">
        <v>87</v>
      </c>
      <c r="B6" s="249" t="s">
        <v>88</v>
      </c>
      <c r="C6" s="249" t="s">
        <v>89</v>
      </c>
      <c r="D6" s="274"/>
      <c r="E6" s="249" t="s">
        <v>390</v>
      </c>
      <c r="F6" s="249" t="s">
        <v>391</v>
      </c>
      <c r="G6" s="238" t="s">
        <v>392</v>
      </c>
      <c r="H6" s="238" t="s">
        <v>393</v>
      </c>
      <c r="I6" s="238" t="s">
        <v>394</v>
      </c>
      <c r="J6" s="238" t="s">
        <v>395</v>
      </c>
      <c r="K6" s="238" t="s">
        <v>396</v>
      </c>
      <c r="L6" s="238" t="s">
        <v>397</v>
      </c>
      <c r="M6" s="238" t="s">
        <v>398</v>
      </c>
      <c r="N6" s="238" t="s">
        <v>399</v>
      </c>
      <c r="O6" s="238" t="s">
        <v>400</v>
      </c>
      <c r="P6" s="238" t="s">
        <v>322</v>
      </c>
      <c r="Q6" s="238" t="s">
        <v>401</v>
      </c>
      <c r="R6" s="238" t="s">
        <v>402</v>
      </c>
      <c r="S6" s="238" t="s">
        <v>403</v>
      </c>
      <c r="T6" s="249" t="s">
        <v>391</v>
      </c>
      <c r="U6" s="238" t="s">
        <v>404</v>
      </c>
      <c r="V6" s="238" t="s">
        <v>405</v>
      </c>
      <c r="W6" s="238" t="s">
        <v>406</v>
      </c>
      <c r="X6" s="238" t="s">
        <v>407</v>
      </c>
      <c r="Y6" s="238" t="s">
        <v>408</v>
      </c>
      <c r="Z6" s="238" t="s">
        <v>409</v>
      </c>
      <c r="AA6" s="238" t="s">
        <v>410</v>
      </c>
      <c r="AB6" s="238" t="s">
        <v>411</v>
      </c>
      <c r="AC6" s="238" t="s">
        <v>412</v>
      </c>
      <c r="AD6" s="238" t="s">
        <v>413</v>
      </c>
      <c r="AE6" s="238" t="s">
        <v>414</v>
      </c>
      <c r="AF6" s="238" t="s">
        <v>415</v>
      </c>
      <c r="AG6" s="238" t="s">
        <v>416</v>
      </c>
      <c r="AH6" s="238" t="s">
        <v>417</v>
      </c>
      <c r="AI6" s="238" t="s">
        <v>418</v>
      </c>
      <c r="AJ6" s="238" t="s">
        <v>419</v>
      </c>
      <c r="AK6" s="238" t="s">
        <v>420</v>
      </c>
      <c r="AL6" s="238" t="s">
        <v>421</v>
      </c>
      <c r="AM6" s="238" t="s">
        <v>422</v>
      </c>
      <c r="AN6" s="238" t="s">
        <v>423</v>
      </c>
      <c r="AO6" s="238" t="s">
        <v>424</v>
      </c>
      <c r="AP6" s="238" t="s">
        <v>425</v>
      </c>
      <c r="AQ6" s="238" t="s">
        <v>426</v>
      </c>
      <c r="AR6" s="238" t="s">
        <v>427</v>
      </c>
      <c r="AS6" s="238" t="s">
        <v>428</v>
      </c>
      <c r="AT6" s="238" t="s">
        <v>429</v>
      </c>
      <c r="AU6" s="238" t="s">
        <v>430</v>
      </c>
      <c r="AV6" s="249" t="s">
        <v>391</v>
      </c>
      <c r="AW6" s="238" t="s">
        <v>431</v>
      </c>
      <c r="AX6" s="238" t="s">
        <v>432</v>
      </c>
      <c r="AY6" s="238" t="s">
        <v>433</v>
      </c>
      <c r="AZ6" s="238" t="s">
        <v>434</v>
      </c>
      <c r="BA6" s="238" t="s">
        <v>435</v>
      </c>
      <c r="BB6" s="238" t="s">
        <v>436</v>
      </c>
      <c r="BC6" s="238" t="s">
        <v>437</v>
      </c>
      <c r="BD6" s="238" t="s">
        <v>438</v>
      </c>
      <c r="BE6" s="238" t="s">
        <v>439</v>
      </c>
      <c r="BF6" s="238" t="s">
        <v>440</v>
      </c>
      <c r="BG6" s="238" t="s">
        <v>441</v>
      </c>
      <c r="BH6" s="238" t="s">
        <v>391</v>
      </c>
      <c r="BI6" s="238" t="s">
        <v>442</v>
      </c>
    </row>
    <row r="7" s="265" customFormat="1" customHeight="1" spans="1:61">
      <c r="A7" s="251"/>
      <c r="B7" s="251"/>
      <c r="C7" s="251"/>
      <c r="D7" s="251"/>
      <c r="E7" s="251"/>
      <c r="F7" s="251"/>
      <c r="G7" s="238">
        <v>30101</v>
      </c>
      <c r="H7" s="238">
        <v>30102</v>
      </c>
      <c r="I7" s="238">
        <v>30103</v>
      </c>
      <c r="J7" s="238">
        <v>30107</v>
      </c>
      <c r="K7" s="238">
        <v>30108</v>
      </c>
      <c r="L7" s="238">
        <v>30109</v>
      </c>
      <c r="M7" s="238">
        <v>30110</v>
      </c>
      <c r="N7" s="238">
        <v>30111</v>
      </c>
      <c r="O7" s="238">
        <v>30112</v>
      </c>
      <c r="P7" s="238">
        <v>30113</v>
      </c>
      <c r="Q7" s="238">
        <v>30106</v>
      </c>
      <c r="R7" s="238">
        <v>30114</v>
      </c>
      <c r="S7" s="238">
        <v>30199</v>
      </c>
      <c r="T7" s="251"/>
      <c r="U7" s="238">
        <v>30201</v>
      </c>
      <c r="V7" s="238">
        <v>30202</v>
      </c>
      <c r="W7" s="238">
        <v>30204</v>
      </c>
      <c r="X7" s="238">
        <v>30205</v>
      </c>
      <c r="Y7" s="238">
        <v>30206</v>
      </c>
      <c r="Z7" s="238">
        <v>30207</v>
      </c>
      <c r="AA7" s="238">
        <v>30208</v>
      </c>
      <c r="AB7" s="238">
        <v>30209</v>
      </c>
      <c r="AC7" s="238">
        <v>30211</v>
      </c>
      <c r="AD7" s="238">
        <v>30214</v>
      </c>
      <c r="AE7" s="238">
        <v>30228</v>
      </c>
      <c r="AF7" s="238">
        <v>30229</v>
      </c>
      <c r="AG7" s="238">
        <v>30239</v>
      </c>
      <c r="AH7" s="238">
        <v>30240</v>
      </c>
      <c r="AI7" s="238">
        <v>30215</v>
      </c>
      <c r="AJ7" s="238">
        <v>30216</v>
      </c>
      <c r="AK7" s="238">
        <v>30218</v>
      </c>
      <c r="AL7" s="238">
        <v>30224</v>
      </c>
      <c r="AM7" s="238">
        <v>30225</v>
      </c>
      <c r="AN7" s="238">
        <v>30203</v>
      </c>
      <c r="AO7" s="238">
        <v>30226</v>
      </c>
      <c r="AP7" s="238">
        <v>30227</v>
      </c>
      <c r="AQ7" s="238">
        <v>30217</v>
      </c>
      <c r="AR7" s="238">
        <v>30212</v>
      </c>
      <c r="AS7" s="238">
        <v>30231</v>
      </c>
      <c r="AT7" s="238">
        <v>30213</v>
      </c>
      <c r="AU7" s="238">
        <v>30299</v>
      </c>
      <c r="AV7" s="251"/>
      <c r="AW7" s="238">
        <v>30301</v>
      </c>
      <c r="AX7" s="238">
        <v>30302</v>
      </c>
      <c r="AY7" s="238">
        <v>30303</v>
      </c>
      <c r="AZ7" s="238">
        <v>30304</v>
      </c>
      <c r="BA7" s="238">
        <v>30305</v>
      </c>
      <c r="BB7" s="238">
        <v>30306</v>
      </c>
      <c r="BC7" s="238">
        <v>30307</v>
      </c>
      <c r="BD7" s="238">
        <v>30309</v>
      </c>
      <c r="BE7" s="238">
        <v>30308</v>
      </c>
      <c r="BF7" s="238">
        <v>30310</v>
      </c>
      <c r="BG7" s="238">
        <v>30399</v>
      </c>
      <c r="BH7" s="238"/>
      <c r="BI7" s="238">
        <v>31002</v>
      </c>
    </row>
    <row r="8" s="266" customFormat="1" ht="19.5" customHeight="1" spans="1:61">
      <c r="A8" s="252"/>
      <c r="B8" s="252"/>
      <c r="C8" s="252"/>
      <c r="D8" s="252" t="s">
        <v>90</v>
      </c>
      <c r="E8" s="275">
        <v>5125.024367</v>
      </c>
      <c r="F8" s="275">
        <v>3726.453147</v>
      </c>
      <c r="G8" s="275">
        <v>1211.66088</v>
      </c>
      <c r="H8" s="275">
        <v>627.14</v>
      </c>
      <c r="I8" s="275">
        <v>11.1839</v>
      </c>
      <c r="J8" s="275">
        <v>38.6584</v>
      </c>
      <c r="K8" s="275">
        <v>459.924808</v>
      </c>
      <c r="L8" s="275">
        <v>29.765818</v>
      </c>
      <c r="M8" s="275">
        <v>141.796403</v>
      </c>
      <c r="N8" s="275">
        <v>1.234968</v>
      </c>
      <c r="O8" s="275">
        <v>23.49999</v>
      </c>
      <c r="P8" s="275">
        <v>253.90308</v>
      </c>
      <c r="Q8" s="275">
        <v>0</v>
      </c>
      <c r="R8" s="275">
        <v>0</v>
      </c>
      <c r="S8" s="275">
        <v>927.6849</v>
      </c>
      <c r="T8" s="275">
        <v>1395.14922</v>
      </c>
      <c r="U8" s="275">
        <v>148.585</v>
      </c>
      <c r="V8" s="275">
        <v>19.4</v>
      </c>
      <c r="W8" s="275">
        <v>0.7</v>
      </c>
      <c r="X8" s="275">
        <v>65</v>
      </c>
      <c r="Y8" s="275">
        <v>160</v>
      </c>
      <c r="Z8" s="275">
        <v>14.269</v>
      </c>
      <c r="AA8" s="275">
        <v>295.0449</v>
      </c>
      <c r="AB8" s="275">
        <v>390</v>
      </c>
      <c r="AC8" s="275">
        <v>45.37</v>
      </c>
      <c r="AD8" s="275">
        <v>2.88</v>
      </c>
      <c r="AE8" s="275">
        <v>59.61632</v>
      </c>
      <c r="AF8" s="275">
        <v>1.4</v>
      </c>
      <c r="AG8" s="275">
        <v>104.955724</v>
      </c>
      <c r="AH8" s="275">
        <v>0</v>
      </c>
      <c r="AI8" s="275">
        <v>0</v>
      </c>
      <c r="AJ8" s="275">
        <v>0</v>
      </c>
      <c r="AK8" s="275">
        <v>0</v>
      </c>
      <c r="AL8" s="275">
        <v>0</v>
      </c>
      <c r="AM8" s="275">
        <v>0</v>
      </c>
      <c r="AN8" s="275">
        <v>0</v>
      </c>
      <c r="AO8" s="275">
        <v>0</v>
      </c>
      <c r="AP8" s="275">
        <v>0</v>
      </c>
      <c r="AQ8" s="275">
        <v>0</v>
      </c>
      <c r="AR8" s="275">
        <v>0</v>
      </c>
      <c r="AS8" s="275">
        <v>0</v>
      </c>
      <c r="AT8" s="275">
        <v>0</v>
      </c>
      <c r="AU8" s="275">
        <v>87.928276</v>
      </c>
      <c r="AV8" s="275">
        <v>3.422</v>
      </c>
      <c r="AW8" s="275">
        <v>0</v>
      </c>
      <c r="AX8" s="275">
        <v>3.422</v>
      </c>
      <c r="AY8" s="275">
        <v>0</v>
      </c>
      <c r="AZ8" s="275">
        <v>0</v>
      </c>
      <c r="BA8" s="275">
        <v>0</v>
      </c>
      <c r="BB8" s="275">
        <v>0</v>
      </c>
      <c r="BC8" s="275">
        <v>0</v>
      </c>
      <c r="BD8" s="275">
        <v>0</v>
      </c>
      <c r="BE8" s="275">
        <v>0</v>
      </c>
      <c r="BF8" s="275">
        <v>0</v>
      </c>
      <c r="BG8" s="275">
        <v>0</v>
      </c>
      <c r="BH8" s="275">
        <v>91.55</v>
      </c>
      <c r="BI8" s="275">
        <v>91.55</v>
      </c>
    </row>
    <row r="9" ht="19.5" customHeight="1" spans="1:61">
      <c r="A9" s="252">
        <v>201</v>
      </c>
      <c r="B9" s="252"/>
      <c r="C9" s="252"/>
      <c r="D9" s="252" t="s">
        <v>16</v>
      </c>
      <c r="E9" s="275">
        <v>2666.0101</v>
      </c>
      <c r="F9" s="275">
        <v>1608.6161</v>
      </c>
      <c r="G9" s="275">
        <v>521.0892</v>
      </c>
      <c r="H9" s="275">
        <v>470.172</v>
      </c>
      <c r="I9" s="275">
        <v>10.5772</v>
      </c>
      <c r="J9" s="275">
        <v>31.3421</v>
      </c>
      <c r="K9" s="275">
        <v>0</v>
      </c>
      <c r="L9" s="275">
        <v>0</v>
      </c>
      <c r="M9" s="275">
        <v>0</v>
      </c>
      <c r="N9" s="275">
        <v>0</v>
      </c>
      <c r="O9" s="275">
        <v>0</v>
      </c>
      <c r="P9" s="275">
        <v>0</v>
      </c>
      <c r="Q9" s="275">
        <v>0</v>
      </c>
      <c r="R9" s="275">
        <v>0</v>
      </c>
      <c r="S9" s="275">
        <v>575.4356</v>
      </c>
      <c r="T9" s="275">
        <v>1057.394</v>
      </c>
      <c r="U9" s="275">
        <v>102.685</v>
      </c>
      <c r="V9" s="275">
        <v>10.22</v>
      </c>
      <c r="W9" s="275">
        <v>0.5</v>
      </c>
      <c r="X9" s="275">
        <v>26</v>
      </c>
      <c r="Y9" s="275">
        <v>130</v>
      </c>
      <c r="Z9" s="275">
        <v>6.945</v>
      </c>
      <c r="AA9" s="275">
        <v>210</v>
      </c>
      <c r="AB9" s="275">
        <v>370</v>
      </c>
      <c r="AC9" s="275">
        <v>29.17</v>
      </c>
      <c r="AD9" s="275">
        <v>0.38</v>
      </c>
      <c r="AE9" s="275">
        <v>50</v>
      </c>
      <c r="AF9" s="275">
        <v>0.9</v>
      </c>
      <c r="AG9" s="275">
        <v>50.195724</v>
      </c>
      <c r="AH9" s="275">
        <v>0</v>
      </c>
      <c r="AI9" s="275">
        <v>0</v>
      </c>
      <c r="AJ9" s="275">
        <v>0</v>
      </c>
      <c r="AK9" s="275">
        <v>0</v>
      </c>
      <c r="AL9" s="275">
        <v>0</v>
      </c>
      <c r="AM9" s="275">
        <v>0</v>
      </c>
      <c r="AN9" s="275">
        <v>0</v>
      </c>
      <c r="AO9" s="275">
        <v>0</v>
      </c>
      <c r="AP9" s="275">
        <v>0</v>
      </c>
      <c r="AQ9" s="275">
        <v>0</v>
      </c>
      <c r="AR9" s="275">
        <v>0</v>
      </c>
      <c r="AS9" s="275">
        <v>0</v>
      </c>
      <c r="AT9" s="275">
        <v>0</v>
      </c>
      <c r="AU9" s="275">
        <v>70.398276</v>
      </c>
      <c r="AV9" s="275">
        <v>0</v>
      </c>
      <c r="AW9" s="275">
        <v>0</v>
      </c>
      <c r="AX9" s="275">
        <v>0</v>
      </c>
      <c r="AY9" s="275">
        <v>0</v>
      </c>
      <c r="AZ9" s="275">
        <v>0</v>
      </c>
      <c r="BA9" s="275">
        <v>0</v>
      </c>
      <c r="BB9" s="275">
        <v>0</v>
      </c>
      <c r="BC9" s="275">
        <v>0</v>
      </c>
      <c r="BD9" s="275">
        <v>0</v>
      </c>
      <c r="BE9" s="275">
        <v>0</v>
      </c>
      <c r="BF9" s="275">
        <v>0</v>
      </c>
      <c r="BG9" s="275">
        <v>0</v>
      </c>
      <c r="BH9" s="275">
        <v>19.7</v>
      </c>
      <c r="BI9" s="275">
        <v>19.7</v>
      </c>
    </row>
    <row r="10" ht="19.5" customHeight="1" spans="1:61">
      <c r="A10" s="252"/>
      <c r="B10" s="252">
        <v>3</v>
      </c>
      <c r="C10" s="252"/>
      <c r="D10" s="252" t="s">
        <v>93</v>
      </c>
      <c r="E10" s="275">
        <v>1165.4988</v>
      </c>
      <c r="F10" s="275">
        <v>353.6948</v>
      </c>
      <c r="G10" s="275">
        <v>109.5756</v>
      </c>
      <c r="H10" s="275">
        <v>85.664</v>
      </c>
      <c r="I10" s="275">
        <v>3.5967</v>
      </c>
      <c r="J10" s="275">
        <v>5.4035</v>
      </c>
      <c r="K10" s="275">
        <v>0</v>
      </c>
      <c r="L10" s="275">
        <v>0</v>
      </c>
      <c r="M10" s="275">
        <v>0</v>
      </c>
      <c r="N10" s="275">
        <v>0</v>
      </c>
      <c r="O10" s="275">
        <v>0</v>
      </c>
      <c r="P10" s="275">
        <v>0</v>
      </c>
      <c r="Q10" s="275">
        <v>0</v>
      </c>
      <c r="R10" s="275">
        <v>0</v>
      </c>
      <c r="S10" s="275">
        <v>149.455</v>
      </c>
      <c r="T10" s="275">
        <v>811.804</v>
      </c>
      <c r="U10" s="275">
        <v>29.6</v>
      </c>
      <c r="V10" s="275">
        <v>0</v>
      </c>
      <c r="W10" s="275">
        <v>0</v>
      </c>
      <c r="X10" s="275">
        <v>26</v>
      </c>
      <c r="Y10" s="275">
        <v>130</v>
      </c>
      <c r="Z10" s="275">
        <v>1.5</v>
      </c>
      <c r="AA10" s="275">
        <v>210</v>
      </c>
      <c r="AB10" s="275">
        <v>370</v>
      </c>
      <c r="AC10" s="275">
        <v>5.5</v>
      </c>
      <c r="AD10" s="275">
        <v>0</v>
      </c>
      <c r="AE10" s="275">
        <v>0</v>
      </c>
      <c r="AF10" s="275">
        <v>0</v>
      </c>
      <c r="AG10" s="275">
        <v>26.124</v>
      </c>
      <c r="AH10" s="275">
        <v>0</v>
      </c>
      <c r="AI10" s="275">
        <v>0</v>
      </c>
      <c r="AJ10" s="275">
        <v>0</v>
      </c>
      <c r="AK10" s="275">
        <v>0</v>
      </c>
      <c r="AL10" s="275">
        <v>0</v>
      </c>
      <c r="AM10" s="275">
        <v>0</v>
      </c>
      <c r="AN10" s="275">
        <v>0</v>
      </c>
      <c r="AO10" s="275">
        <v>0</v>
      </c>
      <c r="AP10" s="275">
        <v>0</v>
      </c>
      <c r="AQ10" s="275">
        <v>0</v>
      </c>
      <c r="AR10" s="275">
        <v>0</v>
      </c>
      <c r="AS10" s="275">
        <v>0</v>
      </c>
      <c r="AT10" s="275">
        <v>0</v>
      </c>
      <c r="AU10" s="275">
        <v>13.08</v>
      </c>
      <c r="AV10" s="275">
        <v>0</v>
      </c>
      <c r="AW10" s="275">
        <v>0</v>
      </c>
      <c r="AX10" s="275">
        <v>0</v>
      </c>
      <c r="AY10" s="275">
        <v>0</v>
      </c>
      <c r="AZ10" s="275">
        <v>0</v>
      </c>
      <c r="BA10" s="275">
        <v>0</v>
      </c>
      <c r="BB10" s="275">
        <v>0</v>
      </c>
      <c r="BC10" s="275">
        <v>0</v>
      </c>
      <c r="BD10" s="275">
        <v>0</v>
      </c>
      <c r="BE10" s="275">
        <v>0</v>
      </c>
      <c r="BF10" s="275">
        <v>0</v>
      </c>
      <c r="BG10" s="275">
        <v>0</v>
      </c>
      <c r="BH10" s="275">
        <v>4</v>
      </c>
      <c r="BI10" s="275">
        <v>4</v>
      </c>
    </row>
    <row r="11" ht="19.5" customHeight="1" spans="1:61">
      <c r="A11" s="252">
        <v>201</v>
      </c>
      <c r="B11" s="252">
        <v>3</v>
      </c>
      <c r="C11" s="252">
        <v>1</v>
      </c>
      <c r="D11" s="252" t="s">
        <v>97</v>
      </c>
      <c r="E11" s="275">
        <v>93.4563</v>
      </c>
      <c r="F11" s="275">
        <v>75.7323</v>
      </c>
      <c r="G11" s="275">
        <v>43.2036</v>
      </c>
      <c r="H11" s="275">
        <v>28.932</v>
      </c>
      <c r="I11" s="275">
        <v>3.5967</v>
      </c>
      <c r="J11" s="275">
        <v>0</v>
      </c>
      <c r="K11" s="275">
        <v>0</v>
      </c>
      <c r="L11" s="275">
        <v>0</v>
      </c>
      <c r="M11" s="275">
        <v>0</v>
      </c>
      <c r="N11" s="275">
        <v>0</v>
      </c>
      <c r="O11" s="275">
        <v>0</v>
      </c>
      <c r="P11" s="275">
        <v>0</v>
      </c>
      <c r="Q11" s="275">
        <v>0</v>
      </c>
      <c r="R11" s="275">
        <v>0</v>
      </c>
      <c r="S11" s="275">
        <v>0</v>
      </c>
      <c r="T11" s="275">
        <v>17.724</v>
      </c>
      <c r="U11" s="275">
        <v>5.19</v>
      </c>
      <c r="V11" s="275">
        <v>0</v>
      </c>
      <c r="W11" s="275">
        <v>0</v>
      </c>
      <c r="X11" s="275">
        <v>0</v>
      </c>
      <c r="Y11" s="275">
        <v>0</v>
      </c>
      <c r="Z11" s="275">
        <v>0.375</v>
      </c>
      <c r="AA11" s="275">
        <v>0</v>
      </c>
      <c r="AB11" s="275">
        <v>0</v>
      </c>
      <c r="AC11" s="275">
        <v>1.035</v>
      </c>
      <c r="AD11" s="275">
        <v>0</v>
      </c>
      <c r="AE11" s="275">
        <v>0</v>
      </c>
      <c r="AF11" s="275">
        <v>0</v>
      </c>
      <c r="AG11" s="275">
        <v>11.124</v>
      </c>
      <c r="AH11" s="275">
        <v>0</v>
      </c>
      <c r="AI11" s="275">
        <v>0</v>
      </c>
      <c r="AJ11" s="275">
        <v>0</v>
      </c>
      <c r="AK11" s="275">
        <v>0</v>
      </c>
      <c r="AL11" s="275">
        <v>0</v>
      </c>
      <c r="AM11" s="275">
        <v>0</v>
      </c>
      <c r="AN11" s="275">
        <v>0</v>
      </c>
      <c r="AO11" s="275">
        <v>0</v>
      </c>
      <c r="AP11" s="275">
        <v>0</v>
      </c>
      <c r="AQ11" s="275">
        <v>0</v>
      </c>
      <c r="AR11" s="275">
        <v>0</v>
      </c>
      <c r="AS11" s="275">
        <v>0</v>
      </c>
      <c r="AT11" s="275">
        <v>0</v>
      </c>
      <c r="AU11" s="275">
        <v>0</v>
      </c>
      <c r="AV11" s="275">
        <v>0</v>
      </c>
      <c r="AW11" s="275">
        <v>0</v>
      </c>
      <c r="AX11" s="275">
        <v>0</v>
      </c>
      <c r="AY11" s="275">
        <v>0</v>
      </c>
      <c r="AZ11" s="275">
        <v>0</v>
      </c>
      <c r="BA11" s="275">
        <v>0</v>
      </c>
      <c r="BB11" s="275">
        <v>0</v>
      </c>
      <c r="BC11" s="275">
        <v>0</v>
      </c>
      <c r="BD11" s="275">
        <v>0</v>
      </c>
      <c r="BE11" s="275">
        <v>0</v>
      </c>
      <c r="BF11" s="275">
        <v>0</v>
      </c>
      <c r="BG11" s="275">
        <v>0</v>
      </c>
      <c r="BH11" s="275">
        <v>0</v>
      </c>
      <c r="BI11" s="275">
        <v>0</v>
      </c>
    </row>
    <row r="12" ht="19.5" customHeight="1" spans="1:61">
      <c r="A12" s="252">
        <v>201</v>
      </c>
      <c r="B12" s="252">
        <v>3</v>
      </c>
      <c r="C12" s="252">
        <v>2</v>
      </c>
      <c r="D12" s="252" t="s">
        <v>99</v>
      </c>
      <c r="E12" s="275">
        <v>0</v>
      </c>
      <c r="F12" s="275">
        <v>0</v>
      </c>
      <c r="G12" s="275">
        <v>0</v>
      </c>
      <c r="H12" s="275">
        <v>0</v>
      </c>
      <c r="I12" s="275">
        <v>0</v>
      </c>
      <c r="J12" s="275">
        <v>0</v>
      </c>
      <c r="K12" s="275">
        <v>0</v>
      </c>
      <c r="L12" s="275">
        <v>0</v>
      </c>
      <c r="M12" s="275">
        <v>0</v>
      </c>
      <c r="N12" s="275">
        <v>0</v>
      </c>
      <c r="O12" s="275">
        <v>0</v>
      </c>
      <c r="P12" s="275">
        <v>0</v>
      </c>
      <c r="Q12" s="275">
        <v>0</v>
      </c>
      <c r="R12" s="275">
        <v>0</v>
      </c>
      <c r="S12" s="275">
        <v>0</v>
      </c>
      <c r="T12" s="275">
        <v>0</v>
      </c>
      <c r="U12" s="275">
        <v>0</v>
      </c>
      <c r="V12" s="275">
        <v>0</v>
      </c>
      <c r="W12" s="275">
        <v>0</v>
      </c>
      <c r="X12" s="275">
        <v>0</v>
      </c>
      <c r="Y12" s="275">
        <v>0</v>
      </c>
      <c r="Z12" s="275">
        <v>0</v>
      </c>
      <c r="AA12" s="275">
        <v>0</v>
      </c>
      <c r="AB12" s="275">
        <v>0</v>
      </c>
      <c r="AC12" s="275">
        <v>0</v>
      </c>
      <c r="AD12" s="275">
        <v>0</v>
      </c>
      <c r="AE12" s="275">
        <v>0</v>
      </c>
      <c r="AF12" s="275">
        <v>0</v>
      </c>
      <c r="AG12" s="275">
        <v>0</v>
      </c>
      <c r="AH12" s="275">
        <v>0</v>
      </c>
      <c r="AI12" s="275">
        <v>0</v>
      </c>
      <c r="AJ12" s="275">
        <v>0</v>
      </c>
      <c r="AK12" s="275">
        <v>0</v>
      </c>
      <c r="AL12" s="275">
        <v>0</v>
      </c>
      <c r="AM12" s="275">
        <v>0</v>
      </c>
      <c r="AN12" s="275">
        <v>0</v>
      </c>
      <c r="AO12" s="275">
        <v>0</v>
      </c>
      <c r="AP12" s="275">
        <v>0</v>
      </c>
      <c r="AQ12" s="275">
        <v>0</v>
      </c>
      <c r="AR12" s="275">
        <v>0</v>
      </c>
      <c r="AS12" s="275">
        <v>0</v>
      </c>
      <c r="AT12" s="275">
        <v>0</v>
      </c>
      <c r="AU12" s="275">
        <v>0</v>
      </c>
      <c r="AV12" s="275">
        <v>0</v>
      </c>
      <c r="AW12" s="275">
        <v>0</v>
      </c>
      <c r="AX12" s="275">
        <v>0</v>
      </c>
      <c r="AY12" s="275">
        <v>0</v>
      </c>
      <c r="AZ12" s="275">
        <v>0</v>
      </c>
      <c r="BA12" s="275">
        <v>0</v>
      </c>
      <c r="BB12" s="275">
        <v>0</v>
      </c>
      <c r="BC12" s="275">
        <v>0</v>
      </c>
      <c r="BD12" s="275">
        <v>0</v>
      </c>
      <c r="BE12" s="275">
        <v>0</v>
      </c>
      <c r="BF12" s="275">
        <v>0</v>
      </c>
      <c r="BG12" s="275">
        <v>0</v>
      </c>
      <c r="BH12" s="275">
        <v>4</v>
      </c>
      <c r="BI12" s="275">
        <v>4</v>
      </c>
    </row>
    <row r="13" ht="19.5" customHeight="1" spans="1:61">
      <c r="A13" s="252">
        <v>201</v>
      </c>
      <c r="B13" s="252">
        <v>3</v>
      </c>
      <c r="C13" s="252">
        <v>50</v>
      </c>
      <c r="D13" s="252" t="s">
        <v>105</v>
      </c>
      <c r="E13" s="275">
        <v>1072.0425</v>
      </c>
      <c r="F13" s="275">
        <v>277.9625</v>
      </c>
      <c r="G13" s="275">
        <v>66.372</v>
      </c>
      <c r="H13" s="275">
        <v>56.732</v>
      </c>
      <c r="I13" s="275">
        <v>0</v>
      </c>
      <c r="J13" s="275">
        <v>5.4035</v>
      </c>
      <c r="K13" s="275">
        <v>0</v>
      </c>
      <c r="L13" s="275">
        <v>0</v>
      </c>
      <c r="M13" s="275">
        <v>0</v>
      </c>
      <c r="N13" s="275">
        <v>0</v>
      </c>
      <c r="O13" s="275">
        <v>0</v>
      </c>
      <c r="P13" s="275">
        <v>0</v>
      </c>
      <c r="Q13" s="275">
        <v>0</v>
      </c>
      <c r="R13" s="275">
        <v>0</v>
      </c>
      <c r="S13" s="275">
        <v>149.455</v>
      </c>
      <c r="T13" s="275">
        <v>794.08</v>
      </c>
      <c r="U13" s="275">
        <v>24.41</v>
      </c>
      <c r="V13" s="275">
        <v>0</v>
      </c>
      <c r="W13" s="275">
        <v>0</v>
      </c>
      <c r="X13" s="275">
        <v>26</v>
      </c>
      <c r="Y13" s="275">
        <v>130</v>
      </c>
      <c r="Z13" s="275">
        <v>1.125</v>
      </c>
      <c r="AA13" s="275">
        <v>210</v>
      </c>
      <c r="AB13" s="275">
        <v>370</v>
      </c>
      <c r="AC13" s="275">
        <v>4.465</v>
      </c>
      <c r="AD13" s="275">
        <v>0</v>
      </c>
      <c r="AE13" s="275">
        <v>0</v>
      </c>
      <c r="AF13" s="275">
        <v>0</v>
      </c>
      <c r="AG13" s="275">
        <v>15</v>
      </c>
      <c r="AH13" s="275">
        <v>0</v>
      </c>
      <c r="AI13" s="275">
        <v>0</v>
      </c>
      <c r="AJ13" s="275">
        <v>0</v>
      </c>
      <c r="AK13" s="275">
        <v>0</v>
      </c>
      <c r="AL13" s="275">
        <v>0</v>
      </c>
      <c r="AM13" s="275">
        <v>0</v>
      </c>
      <c r="AN13" s="275">
        <v>0</v>
      </c>
      <c r="AO13" s="275">
        <v>0</v>
      </c>
      <c r="AP13" s="275">
        <v>0</v>
      </c>
      <c r="AQ13" s="275">
        <v>0</v>
      </c>
      <c r="AR13" s="275">
        <v>0</v>
      </c>
      <c r="AS13" s="275">
        <v>0</v>
      </c>
      <c r="AT13" s="275">
        <v>0</v>
      </c>
      <c r="AU13" s="275">
        <v>13.08</v>
      </c>
      <c r="AV13" s="275">
        <v>0</v>
      </c>
      <c r="AW13" s="275">
        <v>0</v>
      </c>
      <c r="AX13" s="275">
        <v>0</v>
      </c>
      <c r="AY13" s="275">
        <v>0</v>
      </c>
      <c r="AZ13" s="275">
        <v>0</v>
      </c>
      <c r="BA13" s="275">
        <v>0</v>
      </c>
      <c r="BB13" s="275">
        <v>0</v>
      </c>
      <c r="BC13" s="275">
        <v>0</v>
      </c>
      <c r="BD13" s="275">
        <v>0</v>
      </c>
      <c r="BE13" s="275">
        <v>0</v>
      </c>
      <c r="BF13" s="275">
        <v>0</v>
      </c>
      <c r="BG13" s="275">
        <v>0</v>
      </c>
      <c r="BH13" s="275">
        <v>0</v>
      </c>
      <c r="BI13" s="275">
        <v>0</v>
      </c>
    </row>
    <row r="14" ht="19.5" customHeight="1" spans="1:61">
      <c r="A14" s="252"/>
      <c r="B14" s="252">
        <v>4</v>
      </c>
      <c r="C14" s="252"/>
      <c r="D14" s="252" t="s">
        <v>107</v>
      </c>
      <c r="E14" s="275">
        <v>249.7234</v>
      </c>
      <c r="F14" s="275">
        <v>215.8834</v>
      </c>
      <c r="G14" s="275">
        <v>69.6264</v>
      </c>
      <c r="H14" s="275">
        <v>53.526</v>
      </c>
      <c r="I14" s="275">
        <v>1.1441</v>
      </c>
      <c r="J14" s="275">
        <v>4.6581</v>
      </c>
      <c r="K14" s="275">
        <v>0</v>
      </c>
      <c r="L14" s="275">
        <v>0</v>
      </c>
      <c r="M14" s="275">
        <v>0</v>
      </c>
      <c r="N14" s="275">
        <v>0</v>
      </c>
      <c r="O14" s="275">
        <v>0</v>
      </c>
      <c r="P14" s="275">
        <v>0</v>
      </c>
      <c r="Q14" s="275">
        <v>0</v>
      </c>
      <c r="R14" s="275">
        <v>0</v>
      </c>
      <c r="S14" s="275">
        <v>86.9288</v>
      </c>
      <c r="T14" s="275">
        <v>33.84</v>
      </c>
      <c r="U14" s="275">
        <v>10</v>
      </c>
      <c r="V14" s="275">
        <v>1.5</v>
      </c>
      <c r="W14" s="275">
        <v>0</v>
      </c>
      <c r="X14" s="275">
        <v>0</v>
      </c>
      <c r="Y14" s="275">
        <v>0</v>
      </c>
      <c r="Z14" s="275">
        <v>1.25</v>
      </c>
      <c r="AA14" s="275">
        <v>0</v>
      </c>
      <c r="AB14" s="275">
        <v>0</v>
      </c>
      <c r="AC14" s="275">
        <v>6.55</v>
      </c>
      <c r="AD14" s="275">
        <v>0</v>
      </c>
      <c r="AE14" s="275">
        <v>0</v>
      </c>
      <c r="AF14" s="275">
        <v>0</v>
      </c>
      <c r="AG14" s="275">
        <v>10.1</v>
      </c>
      <c r="AH14" s="275">
        <v>0</v>
      </c>
      <c r="AI14" s="275">
        <v>0</v>
      </c>
      <c r="AJ14" s="275">
        <v>0</v>
      </c>
      <c r="AK14" s="275">
        <v>0</v>
      </c>
      <c r="AL14" s="275">
        <v>0</v>
      </c>
      <c r="AM14" s="275">
        <v>0</v>
      </c>
      <c r="AN14" s="275">
        <v>0</v>
      </c>
      <c r="AO14" s="275">
        <v>0</v>
      </c>
      <c r="AP14" s="275">
        <v>0</v>
      </c>
      <c r="AQ14" s="275">
        <v>0</v>
      </c>
      <c r="AR14" s="275">
        <v>0</v>
      </c>
      <c r="AS14" s="275">
        <v>0</v>
      </c>
      <c r="AT14" s="275">
        <v>0</v>
      </c>
      <c r="AU14" s="275">
        <v>4.44</v>
      </c>
      <c r="AV14" s="275">
        <v>0</v>
      </c>
      <c r="AW14" s="275">
        <v>0</v>
      </c>
      <c r="AX14" s="275">
        <v>0</v>
      </c>
      <c r="AY14" s="275">
        <v>0</v>
      </c>
      <c r="AZ14" s="275">
        <v>0</v>
      </c>
      <c r="BA14" s="275">
        <v>0</v>
      </c>
      <c r="BB14" s="275">
        <v>0</v>
      </c>
      <c r="BC14" s="275">
        <v>0</v>
      </c>
      <c r="BD14" s="275">
        <v>0</v>
      </c>
      <c r="BE14" s="275">
        <v>0</v>
      </c>
      <c r="BF14" s="275">
        <v>0</v>
      </c>
      <c r="BG14" s="275">
        <v>0</v>
      </c>
      <c r="BH14" s="275">
        <v>0</v>
      </c>
      <c r="BI14" s="275">
        <v>0</v>
      </c>
    </row>
    <row r="15" ht="19.5" customHeight="1" spans="1:61">
      <c r="A15" s="252">
        <v>201</v>
      </c>
      <c r="B15" s="252">
        <v>4</v>
      </c>
      <c r="C15" s="252">
        <v>1</v>
      </c>
      <c r="D15" s="252" t="s">
        <v>109</v>
      </c>
      <c r="E15" s="275">
        <v>28.059419</v>
      </c>
      <c r="F15" s="275">
        <v>23.7253</v>
      </c>
      <c r="G15" s="275">
        <v>13.7292</v>
      </c>
      <c r="H15" s="275">
        <v>8.852</v>
      </c>
      <c r="I15" s="275">
        <v>1.1441</v>
      </c>
      <c r="J15" s="275">
        <v>0</v>
      </c>
      <c r="K15" s="275">
        <v>0</v>
      </c>
      <c r="L15" s="275">
        <v>0</v>
      </c>
      <c r="M15" s="275">
        <v>0</v>
      </c>
      <c r="N15" s="275">
        <v>0</v>
      </c>
      <c r="O15" s="275">
        <v>0</v>
      </c>
      <c r="P15" s="275">
        <v>0</v>
      </c>
      <c r="Q15" s="275">
        <v>0</v>
      </c>
      <c r="R15" s="275">
        <v>0</v>
      </c>
      <c r="S15" s="275">
        <v>0</v>
      </c>
      <c r="T15" s="275">
        <v>4.334119</v>
      </c>
      <c r="U15" s="275">
        <v>0.876471</v>
      </c>
      <c r="V15" s="275">
        <v>0.108824</v>
      </c>
      <c r="W15" s="275">
        <v>0</v>
      </c>
      <c r="X15" s="275">
        <v>0</v>
      </c>
      <c r="Y15" s="275">
        <v>0</v>
      </c>
      <c r="Z15" s="275">
        <v>0.104412</v>
      </c>
      <c r="AA15" s="275">
        <v>0</v>
      </c>
      <c r="AB15" s="275">
        <v>0</v>
      </c>
      <c r="AC15" s="275">
        <v>0.494412</v>
      </c>
      <c r="AD15" s="275">
        <v>0</v>
      </c>
      <c r="AE15" s="275">
        <v>0</v>
      </c>
      <c r="AF15" s="275">
        <v>0</v>
      </c>
      <c r="AG15" s="275">
        <v>2.75</v>
      </c>
      <c r="AH15" s="275">
        <v>0</v>
      </c>
      <c r="AI15" s="275">
        <v>0</v>
      </c>
      <c r="AJ15" s="275">
        <v>0</v>
      </c>
      <c r="AK15" s="275">
        <v>0</v>
      </c>
      <c r="AL15" s="275">
        <v>0</v>
      </c>
      <c r="AM15" s="275">
        <v>0</v>
      </c>
      <c r="AN15" s="275">
        <v>0</v>
      </c>
      <c r="AO15" s="275">
        <v>0</v>
      </c>
      <c r="AP15" s="275">
        <v>0</v>
      </c>
      <c r="AQ15" s="275">
        <v>0</v>
      </c>
      <c r="AR15" s="275">
        <v>0</v>
      </c>
      <c r="AS15" s="275">
        <v>0</v>
      </c>
      <c r="AT15" s="275">
        <v>0</v>
      </c>
      <c r="AU15" s="275">
        <v>0</v>
      </c>
      <c r="AV15" s="275">
        <v>0</v>
      </c>
      <c r="AW15" s="275">
        <v>0</v>
      </c>
      <c r="AX15" s="275">
        <v>0</v>
      </c>
      <c r="AY15" s="275">
        <v>0</v>
      </c>
      <c r="AZ15" s="275">
        <v>0</v>
      </c>
      <c r="BA15" s="275">
        <v>0</v>
      </c>
      <c r="BB15" s="275">
        <v>0</v>
      </c>
      <c r="BC15" s="275">
        <v>0</v>
      </c>
      <c r="BD15" s="275">
        <v>0</v>
      </c>
      <c r="BE15" s="275">
        <v>0</v>
      </c>
      <c r="BF15" s="275">
        <v>0</v>
      </c>
      <c r="BG15" s="275">
        <v>0</v>
      </c>
      <c r="BH15" s="275">
        <v>0</v>
      </c>
      <c r="BI15" s="275">
        <v>0</v>
      </c>
    </row>
    <row r="16" ht="19.5" customHeight="1" spans="1:61">
      <c r="A16" s="252">
        <v>201</v>
      </c>
      <c r="B16" s="252">
        <v>4</v>
      </c>
      <c r="C16" s="252">
        <v>50</v>
      </c>
      <c r="D16" s="252" t="s">
        <v>111</v>
      </c>
      <c r="E16" s="275">
        <v>221.663981</v>
      </c>
      <c r="F16" s="275">
        <v>192.1581</v>
      </c>
      <c r="G16" s="275">
        <v>55.8972</v>
      </c>
      <c r="H16" s="275">
        <v>44.674</v>
      </c>
      <c r="I16" s="275">
        <v>0</v>
      </c>
      <c r="J16" s="275">
        <v>4.6581</v>
      </c>
      <c r="K16" s="275">
        <v>0</v>
      </c>
      <c r="L16" s="275">
        <v>0</v>
      </c>
      <c r="M16" s="275">
        <v>0</v>
      </c>
      <c r="N16" s="275">
        <v>0</v>
      </c>
      <c r="O16" s="275">
        <v>0</v>
      </c>
      <c r="P16" s="275">
        <v>0</v>
      </c>
      <c r="Q16" s="275">
        <v>0</v>
      </c>
      <c r="R16" s="275">
        <v>0</v>
      </c>
      <c r="S16" s="275">
        <v>86.9288</v>
      </c>
      <c r="T16" s="275">
        <v>29.505881</v>
      </c>
      <c r="U16" s="275">
        <v>9.123529</v>
      </c>
      <c r="V16" s="275">
        <v>1.391176</v>
      </c>
      <c r="W16" s="275">
        <v>0</v>
      </c>
      <c r="X16" s="275">
        <v>0</v>
      </c>
      <c r="Y16" s="275">
        <v>0</v>
      </c>
      <c r="Z16" s="275">
        <v>1.145588</v>
      </c>
      <c r="AA16" s="275">
        <v>0</v>
      </c>
      <c r="AB16" s="275">
        <v>0</v>
      </c>
      <c r="AC16" s="275">
        <v>6.055588</v>
      </c>
      <c r="AD16" s="275">
        <v>0</v>
      </c>
      <c r="AE16" s="275">
        <v>0</v>
      </c>
      <c r="AF16" s="275">
        <v>0</v>
      </c>
      <c r="AG16" s="275">
        <v>7.35</v>
      </c>
      <c r="AH16" s="275">
        <v>0</v>
      </c>
      <c r="AI16" s="275">
        <v>0</v>
      </c>
      <c r="AJ16" s="275">
        <v>0</v>
      </c>
      <c r="AK16" s="275">
        <v>0</v>
      </c>
      <c r="AL16" s="275">
        <v>0</v>
      </c>
      <c r="AM16" s="275">
        <v>0</v>
      </c>
      <c r="AN16" s="275">
        <v>0</v>
      </c>
      <c r="AO16" s="275">
        <v>0</v>
      </c>
      <c r="AP16" s="275">
        <v>0</v>
      </c>
      <c r="AQ16" s="275">
        <v>0</v>
      </c>
      <c r="AR16" s="275">
        <v>0</v>
      </c>
      <c r="AS16" s="275">
        <v>0</v>
      </c>
      <c r="AT16" s="275">
        <v>0</v>
      </c>
      <c r="AU16" s="275">
        <v>4.44</v>
      </c>
      <c r="AV16" s="275">
        <v>0</v>
      </c>
      <c r="AW16" s="275">
        <v>0</v>
      </c>
      <c r="AX16" s="275">
        <v>0</v>
      </c>
      <c r="AY16" s="275">
        <v>0</v>
      </c>
      <c r="AZ16" s="275">
        <v>0</v>
      </c>
      <c r="BA16" s="275">
        <v>0</v>
      </c>
      <c r="BB16" s="275">
        <v>0</v>
      </c>
      <c r="BC16" s="275">
        <v>0</v>
      </c>
      <c r="BD16" s="275">
        <v>0</v>
      </c>
      <c r="BE16" s="275">
        <v>0</v>
      </c>
      <c r="BF16" s="275">
        <v>0</v>
      </c>
      <c r="BG16" s="275">
        <v>0</v>
      </c>
      <c r="BH16" s="275">
        <v>0</v>
      </c>
      <c r="BI16" s="275">
        <v>0</v>
      </c>
    </row>
    <row r="17" ht="19.5" customHeight="1" spans="1:61">
      <c r="A17" s="252"/>
      <c r="B17" s="252">
        <v>6</v>
      </c>
      <c r="C17" s="252"/>
      <c r="D17" s="252" t="s">
        <v>117</v>
      </c>
      <c r="E17" s="275">
        <v>189.6829</v>
      </c>
      <c r="F17" s="275">
        <v>160.1029</v>
      </c>
      <c r="G17" s="275">
        <v>63.8148</v>
      </c>
      <c r="H17" s="275">
        <v>48.128</v>
      </c>
      <c r="I17" s="275">
        <v>1.3102</v>
      </c>
      <c r="J17" s="275">
        <v>3.1511</v>
      </c>
      <c r="K17" s="275">
        <v>0</v>
      </c>
      <c r="L17" s="275">
        <v>0</v>
      </c>
      <c r="M17" s="275">
        <v>0</v>
      </c>
      <c r="N17" s="275">
        <v>0</v>
      </c>
      <c r="O17" s="275">
        <v>0</v>
      </c>
      <c r="P17" s="275">
        <v>0</v>
      </c>
      <c r="Q17" s="275">
        <v>0</v>
      </c>
      <c r="R17" s="275">
        <v>0</v>
      </c>
      <c r="S17" s="275">
        <v>43.6988</v>
      </c>
      <c r="T17" s="275">
        <v>29.58</v>
      </c>
      <c r="U17" s="275">
        <v>9.6</v>
      </c>
      <c r="V17" s="275">
        <v>0</v>
      </c>
      <c r="W17" s="275">
        <v>0.5</v>
      </c>
      <c r="X17" s="275">
        <v>0</v>
      </c>
      <c r="Y17" s="275">
        <v>0</v>
      </c>
      <c r="Z17" s="275">
        <v>0.3</v>
      </c>
      <c r="AA17" s="275">
        <v>0</v>
      </c>
      <c r="AB17" s="275">
        <v>0</v>
      </c>
      <c r="AC17" s="275">
        <v>6.5</v>
      </c>
      <c r="AD17" s="275">
        <v>0</v>
      </c>
      <c r="AE17" s="275">
        <v>0</v>
      </c>
      <c r="AF17" s="275">
        <v>0</v>
      </c>
      <c r="AG17" s="275">
        <v>2.391724</v>
      </c>
      <c r="AH17" s="275">
        <v>0</v>
      </c>
      <c r="AI17" s="275">
        <v>0</v>
      </c>
      <c r="AJ17" s="275">
        <v>0</v>
      </c>
      <c r="AK17" s="275">
        <v>0</v>
      </c>
      <c r="AL17" s="275">
        <v>0</v>
      </c>
      <c r="AM17" s="275">
        <v>0</v>
      </c>
      <c r="AN17" s="275">
        <v>0</v>
      </c>
      <c r="AO17" s="275">
        <v>0</v>
      </c>
      <c r="AP17" s="275">
        <v>0</v>
      </c>
      <c r="AQ17" s="275">
        <v>0</v>
      </c>
      <c r="AR17" s="275">
        <v>0</v>
      </c>
      <c r="AS17" s="275">
        <v>0</v>
      </c>
      <c r="AT17" s="275">
        <v>0</v>
      </c>
      <c r="AU17" s="275">
        <v>10.288276</v>
      </c>
      <c r="AV17" s="275">
        <v>0</v>
      </c>
      <c r="AW17" s="275">
        <v>0</v>
      </c>
      <c r="AX17" s="275">
        <v>0</v>
      </c>
      <c r="AY17" s="275">
        <v>0</v>
      </c>
      <c r="AZ17" s="275">
        <v>0</v>
      </c>
      <c r="BA17" s="275">
        <v>0</v>
      </c>
      <c r="BB17" s="275">
        <v>0</v>
      </c>
      <c r="BC17" s="275">
        <v>0</v>
      </c>
      <c r="BD17" s="275">
        <v>0</v>
      </c>
      <c r="BE17" s="275">
        <v>0</v>
      </c>
      <c r="BF17" s="275">
        <v>0</v>
      </c>
      <c r="BG17" s="275">
        <v>0</v>
      </c>
      <c r="BH17" s="275">
        <v>0</v>
      </c>
      <c r="BI17" s="275">
        <v>0</v>
      </c>
    </row>
    <row r="18" ht="19.5" customHeight="1" spans="1:61">
      <c r="A18" s="252">
        <v>201</v>
      </c>
      <c r="B18" s="252">
        <v>6</v>
      </c>
      <c r="C18" s="252">
        <v>1</v>
      </c>
      <c r="D18" s="252" t="s">
        <v>119</v>
      </c>
      <c r="E18" s="275">
        <v>26.181399</v>
      </c>
      <c r="F18" s="275">
        <v>22.0414</v>
      </c>
      <c r="G18" s="275">
        <v>12.1872</v>
      </c>
      <c r="H18" s="275">
        <v>8.544</v>
      </c>
      <c r="I18" s="275">
        <v>1.3102</v>
      </c>
      <c r="J18" s="275">
        <v>0</v>
      </c>
      <c r="K18" s="275">
        <v>0</v>
      </c>
      <c r="L18" s="275">
        <v>0</v>
      </c>
      <c r="M18" s="275">
        <v>0</v>
      </c>
      <c r="N18" s="275">
        <v>0</v>
      </c>
      <c r="O18" s="275">
        <v>0</v>
      </c>
      <c r="P18" s="275">
        <v>0</v>
      </c>
      <c r="Q18" s="275">
        <v>0</v>
      </c>
      <c r="R18" s="275">
        <v>0</v>
      </c>
      <c r="S18" s="275">
        <v>0</v>
      </c>
      <c r="T18" s="275">
        <v>4.139999</v>
      </c>
      <c r="U18" s="275">
        <v>0.993103</v>
      </c>
      <c r="V18" s="275">
        <v>0</v>
      </c>
      <c r="W18" s="275">
        <v>0.051724</v>
      </c>
      <c r="X18" s="275">
        <v>0</v>
      </c>
      <c r="Y18" s="275">
        <v>0</v>
      </c>
      <c r="Z18" s="275">
        <v>0.031034</v>
      </c>
      <c r="AA18" s="275">
        <v>0</v>
      </c>
      <c r="AB18" s="275">
        <v>0</v>
      </c>
      <c r="AC18" s="275">
        <v>0.672414</v>
      </c>
      <c r="AD18" s="275">
        <v>0</v>
      </c>
      <c r="AE18" s="275">
        <v>0</v>
      </c>
      <c r="AF18" s="275">
        <v>0</v>
      </c>
      <c r="AG18" s="275">
        <v>2.391724</v>
      </c>
      <c r="AH18" s="275">
        <v>0</v>
      </c>
      <c r="AI18" s="275">
        <v>0</v>
      </c>
      <c r="AJ18" s="275">
        <v>0</v>
      </c>
      <c r="AK18" s="275">
        <v>0</v>
      </c>
      <c r="AL18" s="275">
        <v>0</v>
      </c>
      <c r="AM18" s="275">
        <v>0</v>
      </c>
      <c r="AN18" s="275">
        <v>0</v>
      </c>
      <c r="AO18" s="275">
        <v>0</v>
      </c>
      <c r="AP18" s="275">
        <v>0</v>
      </c>
      <c r="AQ18" s="275">
        <v>0</v>
      </c>
      <c r="AR18" s="275">
        <v>0</v>
      </c>
      <c r="AS18" s="275">
        <v>0</v>
      </c>
      <c r="AT18" s="275">
        <v>0</v>
      </c>
      <c r="AU18" s="275">
        <v>0</v>
      </c>
      <c r="AV18" s="275">
        <v>0</v>
      </c>
      <c r="AW18" s="275">
        <v>0</v>
      </c>
      <c r="AX18" s="275">
        <v>0</v>
      </c>
      <c r="AY18" s="275">
        <v>0</v>
      </c>
      <c r="AZ18" s="275">
        <v>0</v>
      </c>
      <c r="BA18" s="275">
        <v>0</v>
      </c>
      <c r="BB18" s="275">
        <v>0</v>
      </c>
      <c r="BC18" s="275">
        <v>0</v>
      </c>
      <c r="BD18" s="275">
        <v>0</v>
      </c>
      <c r="BE18" s="275">
        <v>0</v>
      </c>
      <c r="BF18" s="275">
        <v>0</v>
      </c>
      <c r="BG18" s="275">
        <v>0</v>
      </c>
      <c r="BH18" s="275">
        <v>0</v>
      </c>
      <c r="BI18" s="275">
        <v>0</v>
      </c>
    </row>
    <row r="19" ht="19.5" customHeight="1" spans="1:61">
      <c r="A19" s="252">
        <v>201</v>
      </c>
      <c r="B19" s="252">
        <v>6</v>
      </c>
      <c r="C19" s="252">
        <v>50</v>
      </c>
      <c r="D19" s="252" t="s">
        <v>121</v>
      </c>
      <c r="E19" s="275">
        <v>163.501501</v>
      </c>
      <c r="F19" s="275">
        <v>138.0615</v>
      </c>
      <c r="G19" s="275">
        <v>51.6276</v>
      </c>
      <c r="H19" s="275">
        <v>39.584</v>
      </c>
      <c r="I19" s="275">
        <v>0</v>
      </c>
      <c r="J19" s="275">
        <v>3.1511</v>
      </c>
      <c r="K19" s="275">
        <v>0</v>
      </c>
      <c r="L19" s="275">
        <v>0</v>
      </c>
      <c r="M19" s="275">
        <v>0</v>
      </c>
      <c r="N19" s="275">
        <v>0</v>
      </c>
      <c r="O19" s="275">
        <v>0</v>
      </c>
      <c r="P19" s="275">
        <v>0</v>
      </c>
      <c r="Q19" s="275">
        <v>0</v>
      </c>
      <c r="R19" s="275">
        <v>0</v>
      </c>
      <c r="S19" s="275">
        <v>43.6988</v>
      </c>
      <c r="T19" s="275">
        <v>25.440001</v>
      </c>
      <c r="U19" s="275">
        <v>8.606897</v>
      </c>
      <c r="V19" s="275">
        <v>0</v>
      </c>
      <c r="W19" s="275">
        <v>0.448276</v>
      </c>
      <c r="X19" s="275">
        <v>0</v>
      </c>
      <c r="Y19" s="275">
        <v>0</v>
      </c>
      <c r="Z19" s="275">
        <v>0.268966</v>
      </c>
      <c r="AA19" s="275">
        <v>0</v>
      </c>
      <c r="AB19" s="275">
        <v>0</v>
      </c>
      <c r="AC19" s="275">
        <v>5.827586</v>
      </c>
      <c r="AD19" s="275">
        <v>0</v>
      </c>
      <c r="AE19" s="275">
        <v>0</v>
      </c>
      <c r="AF19" s="275">
        <v>0</v>
      </c>
      <c r="AG19" s="275">
        <v>0</v>
      </c>
      <c r="AH19" s="275">
        <v>0</v>
      </c>
      <c r="AI19" s="275">
        <v>0</v>
      </c>
      <c r="AJ19" s="275">
        <v>0</v>
      </c>
      <c r="AK19" s="275">
        <v>0</v>
      </c>
      <c r="AL19" s="275">
        <v>0</v>
      </c>
      <c r="AM19" s="275">
        <v>0</v>
      </c>
      <c r="AN19" s="275">
        <v>0</v>
      </c>
      <c r="AO19" s="275">
        <v>0</v>
      </c>
      <c r="AP19" s="275">
        <v>0</v>
      </c>
      <c r="AQ19" s="275">
        <v>0</v>
      </c>
      <c r="AR19" s="275">
        <v>0</v>
      </c>
      <c r="AS19" s="275">
        <v>0</v>
      </c>
      <c r="AT19" s="275">
        <v>0</v>
      </c>
      <c r="AU19" s="275">
        <v>10.288276</v>
      </c>
      <c r="AV19" s="275">
        <v>0</v>
      </c>
      <c r="AW19" s="275">
        <v>0</v>
      </c>
      <c r="AX19" s="275">
        <v>0</v>
      </c>
      <c r="AY19" s="275">
        <v>0</v>
      </c>
      <c r="AZ19" s="275">
        <v>0</v>
      </c>
      <c r="BA19" s="275">
        <v>0</v>
      </c>
      <c r="BB19" s="275">
        <v>0</v>
      </c>
      <c r="BC19" s="275">
        <v>0</v>
      </c>
      <c r="BD19" s="275">
        <v>0</v>
      </c>
      <c r="BE19" s="275">
        <v>0</v>
      </c>
      <c r="BF19" s="275">
        <v>0</v>
      </c>
      <c r="BG19" s="275">
        <v>0</v>
      </c>
      <c r="BH19" s="275">
        <v>0</v>
      </c>
      <c r="BI19" s="275">
        <v>0</v>
      </c>
    </row>
    <row r="20" ht="19.5" customHeight="1" spans="1:61">
      <c r="A20" s="252"/>
      <c r="B20" s="252">
        <v>8</v>
      </c>
      <c r="C20" s="252"/>
      <c r="D20" s="252" t="s">
        <v>122</v>
      </c>
      <c r="E20" s="275">
        <v>63.1381</v>
      </c>
      <c r="F20" s="275">
        <v>53.2981</v>
      </c>
      <c r="G20" s="275">
        <v>23.7108</v>
      </c>
      <c r="H20" s="275">
        <v>17.016</v>
      </c>
      <c r="I20" s="275">
        <v>0.2792</v>
      </c>
      <c r="J20" s="275">
        <v>1.6967</v>
      </c>
      <c r="K20" s="275">
        <v>0</v>
      </c>
      <c r="L20" s="275">
        <v>0</v>
      </c>
      <c r="M20" s="275">
        <v>0</v>
      </c>
      <c r="N20" s="275">
        <v>0</v>
      </c>
      <c r="O20" s="275">
        <v>0</v>
      </c>
      <c r="P20" s="275">
        <v>0</v>
      </c>
      <c r="Q20" s="275">
        <v>0</v>
      </c>
      <c r="R20" s="275">
        <v>0</v>
      </c>
      <c r="S20" s="275">
        <v>10.5954</v>
      </c>
      <c r="T20" s="275">
        <v>9.84</v>
      </c>
      <c r="U20" s="275">
        <v>2.7</v>
      </c>
      <c r="V20" s="275">
        <v>0.3</v>
      </c>
      <c r="W20" s="275">
        <v>0</v>
      </c>
      <c r="X20" s="275">
        <v>0</v>
      </c>
      <c r="Y20" s="275">
        <v>0</v>
      </c>
      <c r="Z20" s="275">
        <v>0.27</v>
      </c>
      <c r="AA20" s="275">
        <v>0</v>
      </c>
      <c r="AB20" s="275">
        <v>0</v>
      </c>
      <c r="AC20" s="275">
        <v>1.05</v>
      </c>
      <c r="AD20" s="275">
        <v>0.18</v>
      </c>
      <c r="AE20" s="275">
        <v>0</v>
      </c>
      <c r="AF20" s="275">
        <v>0.9</v>
      </c>
      <c r="AG20" s="275">
        <v>0.6</v>
      </c>
      <c r="AH20" s="275">
        <v>0</v>
      </c>
      <c r="AI20" s="275">
        <v>0</v>
      </c>
      <c r="AJ20" s="275">
        <v>0</v>
      </c>
      <c r="AK20" s="275">
        <v>0</v>
      </c>
      <c r="AL20" s="275">
        <v>0</v>
      </c>
      <c r="AM20" s="275">
        <v>0</v>
      </c>
      <c r="AN20" s="275">
        <v>0</v>
      </c>
      <c r="AO20" s="275">
        <v>0</v>
      </c>
      <c r="AP20" s="275">
        <v>0</v>
      </c>
      <c r="AQ20" s="275">
        <v>0</v>
      </c>
      <c r="AR20" s="275">
        <v>0</v>
      </c>
      <c r="AS20" s="275">
        <v>0</v>
      </c>
      <c r="AT20" s="275">
        <v>0</v>
      </c>
      <c r="AU20" s="275">
        <v>3.84</v>
      </c>
      <c r="AV20" s="275">
        <v>0</v>
      </c>
      <c r="AW20" s="275">
        <v>0</v>
      </c>
      <c r="AX20" s="275">
        <v>0</v>
      </c>
      <c r="AY20" s="275">
        <v>0</v>
      </c>
      <c r="AZ20" s="275">
        <v>0</v>
      </c>
      <c r="BA20" s="275">
        <v>0</v>
      </c>
      <c r="BB20" s="275">
        <v>0</v>
      </c>
      <c r="BC20" s="275">
        <v>0</v>
      </c>
      <c r="BD20" s="275">
        <v>0</v>
      </c>
      <c r="BE20" s="275">
        <v>0</v>
      </c>
      <c r="BF20" s="275">
        <v>0</v>
      </c>
      <c r="BG20" s="275">
        <v>0</v>
      </c>
      <c r="BH20" s="275">
        <v>0</v>
      </c>
      <c r="BI20" s="275">
        <v>0</v>
      </c>
    </row>
    <row r="21" ht="19.5" customHeight="1" spans="1:61">
      <c r="A21" s="252">
        <v>201</v>
      </c>
      <c r="B21" s="252">
        <v>8</v>
      </c>
      <c r="C21" s="252">
        <v>1</v>
      </c>
      <c r="D21" s="252" t="s">
        <v>124</v>
      </c>
      <c r="E21" s="275">
        <v>10.9176</v>
      </c>
      <c r="F21" s="275">
        <v>5.8776</v>
      </c>
      <c r="G21" s="275">
        <v>3.3504</v>
      </c>
      <c r="H21" s="275">
        <v>2.248</v>
      </c>
      <c r="I21" s="275">
        <v>0.2792</v>
      </c>
      <c r="J21" s="275">
        <v>0</v>
      </c>
      <c r="K21" s="275">
        <v>0</v>
      </c>
      <c r="L21" s="275">
        <v>0</v>
      </c>
      <c r="M21" s="275">
        <v>0</v>
      </c>
      <c r="N21" s="275">
        <v>0</v>
      </c>
      <c r="O21" s="275">
        <v>0</v>
      </c>
      <c r="P21" s="275">
        <v>0</v>
      </c>
      <c r="Q21" s="275">
        <v>0</v>
      </c>
      <c r="R21" s="275">
        <v>0</v>
      </c>
      <c r="S21" s="275">
        <v>0</v>
      </c>
      <c r="T21" s="275">
        <v>5.04</v>
      </c>
      <c r="U21" s="275">
        <v>0.3</v>
      </c>
      <c r="V21" s="275">
        <v>0.033333</v>
      </c>
      <c r="W21" s="275">
        <v>0</v>
      </c>
      <c r="X21" s="275">
        <v>0</v>
      </c>
      <c r="Y21" s="275">
        <v>0</v>
      </c>
      <c r="Z21" s="275">
        <v>0.03</v>
      </c>
      <c r="AA21" s="275">
        <v>0</v>
      </c>
      <c r="AB21" s="275">
        <v>0</v>
      </c>
      <c r="AC21" s="275">
        <v>0.116667</v>
      </c>
      <c r="AD21" s="275">
        <v>0.02</v>
      </c>
      <c r="AE21" s="275">
        <v>0</v>
      </c>
      <c r="AF21" s="275">
        <v>0.1</v>
      </c>
      <c r="AG21" s="275">
        <v>0.6</v>
      </c>
      <c r="AH21" s="275">
        <v>0</v>
      </c>
      <c r="AI21" s="275">
        <v>0</v>
      </c>
      <c r="AJ21" s="275">
        <v>0</v>
      </c>
      <c r="AK21" s="275">
        <v>0</v>
      </c>
      <c r="AL21" s="275">
        <v>0</v>
      </c>
      <c r="AM21" s="275">
        <v>0</v>
      </c>
      <c r="AN21" s="275">
        <v>0</v>
      </c>
      <c r="AO21" s="275">
        <v>0</v>
      </c>
      <c r="AP21" s="275">
        <v>0</v>
      </c>
      <c r="AQ21" s="275">
        <v>0</v>
      </c>
      <c r="AR21" s="275">
        <v>0</v>
      </c>
      <c r="AS21" s="275">
        <v>0</v>
      </c>
      <c r="AT21" s="275">
        <v>0</v>
      </c>
      <c r="AU21" s="275">
        <v>3.84</v>
      </c>
      <c r="AV21" s="275">
        <v>0</v>
      </c>
      <c r="AW21" s="275">
        <v>0</v>
      </c>
      <c r="AX21" s="275">
        <v>0</v>
      </c>
      <c r="AY21" s="275">
        <v>0</v>
      </c>
      <c r="AZ21" s="275">
        <v>0</v>
      </c>
      <c r="BA21" s="275">
        <v>0</v>
      </c>
      <c r="BB21" s="275">
        <v>0</v>
      </c>
      <c r="BC21" s="275">
        <v>0</v>
      </c>
      <c r="BD21" s="275">
        <v>0</v>
      </c>
      <c r="BE21" s="275">
        <v>0</v>
      </c>
      <c r="BF21" s="275">
        <v>0</v>
      </c>
      <c r="BG21" s="275">
        <v>0</v>
      </c>
      <c r="BH21" s="275">
        <v>0</v>
      </c>
      <c r="BI21" s="275">
        <v>0</v>
      </c>
    </row>
    <row r="22" ht="19.5" customHeight="1" spans="1:61">
      <c r="A22" s="252">
        <v>201</v>
      </c>
      <c r="B22" s="252">
        <v>8</v>
      </c>
      <c r="C22" s="252">
        <v>50</v>
      </c>
      <c r="D22" s="252" t="s">
        <v>127</v>
      </c>
      <c r="E22" s="275">
        <v>52.2205</v>
      </c>
      <c r="F22" s="275">
        <v>47.4205</v>
      </c>
      <c r="G22" s="275">
        <v>20.3604</v>
      </c>
      <c r="H22" s="275">
        <v>14.768</v>
      </c>
      <c r="I22" s="275">
        <v>0</v>
      </c>
      <c r="J22" s="275">
        <v>1.6967</v>
      </c>
      <c r="K22" s="275">
        <v>0</v>
      </c>
      <c r="L22" s="275">
        <v>0</v>
      </c>
      <c r="M22" s="275">
        <v>0</v>
      </c>
      <c r="N22" s="275">
        <v>0</v>
      </c>
      <c r="O22" s="275">
        <v>0</v>
      </c>
      <c r="P22" s="275">
        <v>0</v>
      </c>
      <c r="Q22" s="275">
        <v>0</v>
      </c>
      <c r="R22" s="275">
        <v>0</v>
      </c>
      <c r="S22" s="275">
        <v>10.5954</v>
      </c>
      <c r="T22" s="275">
        <v>4.8</v>
      </c>
      <c r="U22" s="275">
        <v>2.4</v>
      </c>
      <c r="V22" s="275">
        <v>0.266667</v>
      </c>
      <c r="W22" s="275">
        <v>0</v>
      </c>
      <c r="X22" s="275">
        <v>0</v>
      </c>
      <c r="Y22" s="275">
        <v>0</v>
      </c>
      <c r="Z22" s="275">
        <v>0.24</v>
      </c>
      <c r="AA22" s="275">
        <v>0</v>
      </c>
      <c r="AB22" s="275">
        <v>0</v>
      </c>
      <c r="AC22" s="275">
        <v>0.933333</v>
      </c>
      <c r="AD22" s="275">
        <v>0.16</v>
      </c>
      <c r="AE22" s="275">
        <v>0</v>
      </c>
      <c r="AF22" s="275">
        <v>0.8</v>
      </c>
      <c r="AG22" s="275">
        <v>0</v>
      </c>
      <c r="AH22" s="275">
        <v>0</v>
      </c>
      <c r="AI22" s="275">
        <v>0</v>
      </c>
      <c r="AJ22" s="275">
        <v>0</v>
      </c>
      <c r="AK22" s="275">
        <v>0</v>
      </c>
      <c r="AL22" s="275">
        <v>0</v>
      </c>
      <c r="AM22" s="275">
        <v>0</v>
      </c>
      <c r="AN22" s="275">
        <v>0</v>
      </c>
      <c r="AO22" s="275">
        <v>0</v>
      </c>
      <c r="AP22" s="275">
        <v>0</v>
      </c>
      <c r="AQ22" s="275">
        <v>0</v>
      </c>
      <c r="AR22" s="275">
        <v>0</v>
      </c>
      <c r="AS22" s="275">
        <v>0</v>
      </c>
      <c r="AT22" s="275">
        <v>0</v>
      </c>
      <c r="AU22" s="275">
        <v>0</v>
      </c>
      <c r="AV22" s="275">
        <v>0</v>
      </c>
      <c r="AW22" s="275">
        <v>0</v>
      </c>
      <c r="AX22" s="275">
        <v>0</v>
      </c>
      <c r="AY22" s="275">
        <v>0</v>
      </c>
      <c r="AZ22" s="275">
        <v>0</v>
      </c>
      <c r="BA22" s="275">
        <v>0</v>
      </c>
      <c r="BB22" s="275">
        <v>0</v>
      </c>
      <c r="BC22" s="275">
        <v>0</v>
      </c>
      <c r="BD22" s="275">
        <v>0</v>
      </c>
      <c r="BE22" s="275">
        <v>0</v>
      </c>
      <c r="BF22" s="275">
        <v>0</v>
      </c>
      <c r="BG22" s="275">
        <v>0</v>
      </c>
      <c r="BH22" s="275">
        <v>0</v>
      </c>
      <c r="BI22" s="275">
        <v>0</v>
      </c>
    </row>
    <row r="23" ht="19.5" customHeight="1" spans="1:61">
      <c r="A23" s="252"/>
      <c r="B23" s="252">
        <v>11</v>
      </c>
      <c r="C23" s="252"/>
      <c r="D23" s="252" t="s">
        <v>133</v>
      </c>
      <c r="E23" s="275">
        <v>63.9721</v>
      </c>
      <c r="F23" s="275">
        <v>56.4121</v>
      </c>
      <c r="G23" s="275">
        <v>14.7516</v>
      </c>
      <c r="H23" s="275">
        <v>11.564</v>
      </c>
      <c r="I23" s="275">
        <v>0</v>
      </c>
      <c r="J23" s="275">
        <v>1.2293</v>
      </c>
      <c r="K23" s="275">
        <v>0</v>
      </c>
      <c r="L23" s="275">
        <v>0</v>
      </c>
      <c r="M23" s="275">
        <v>0</v>
      </c>
      <c r="N23" s="275">
        <v>0</v>
      </c>
      <c r="O23" s="275">
        <v>0</v>
      </c>
      <c r="P23" s="275">
        <v>0</v>
      </c>
      <c r="Q23" s="275">
        <v>0</v>
      </c>
      <c r="R23" s="275">
        <v>0</v>
      </c>
      <c r="S23" s="275">
        <v>28.8672</v>
      </c>
      <c r="T23" s="275">
        <v>7.56</v>
      </c>
      <c r="U23" s="275">
        <v>3.15</v>
      </c>
      <c r="V23" s="275">
        <v>1</v>
      </c>
      <c r="W23" s="275">
        <v>0</v>
      </c>
      <c r="X23" s="275">
        <v>0</v>
      </c>
      <c r="Y23" s="275">
        <v>0</v>
      </c>
      <c r="Z23" s="275">
        <v>0.15</v>
      </c>
      <c r="AA23" s="275">
        <v>0</v>
      </c>
      <c r="AB23" s="275">
        <v>0</v>
      </c>
      <c r="AC23" s="275">
        <v>0.5</v>
      </c>
      <c r="AD23" s="275">
        <v>0</v>
      </c>
      <c r="AE23" s="275">
        <v>0</v>
      </c>
      <c r="AF23" s="275">
        <v>0</v>
      </c>
      <c r="AG23" s="275">
        <v>0</v>
      </c>
      <c r="AH23" s="275">
        <v>0</v>
      </c>
      <c r="AI23" s="275">
        <v>0</v>
      </c>
      <c r="AJ23" s="275">
        <v>0</v>
      </c>
      <c r="AK23" s="275">
        <v>0</v>
      </c>
      <c r="AL23" s="275">
        <v>0</v>
      </c>
      <c r="AM23" s="275">
        <v>0</v>
      </c>
      <c r="AN23" s="275">
        <v>0</v>
      </c>
      <c r="AO23" s="275">
        <v>0</v>
      </c>
      <c r="AP23" s="275">
        <v>0</v>
      </c>
      <c r="AQ23" s="275">
        <v>0</v>
      </c>
      <c r="AR23" s="275">
        <v>0</v>
      </c>
      <c r="AS23" s="275">
        <v>0</v>
      </c>
      <c r="AT23" s="275">
        <v>0</v>
      </c>
      <c r="AU23" s="275">
        <v>2.76</v>
      </c>
      <c r="AV23" s="275">
        <v>0</v>
      </c>
      <c r="AW23" s="275">
        <v>0</v>
      </c>
      <c r="AX23" s="275">
        <v>0</v>
      </c>
      <c r="AY23" s="275">
        <v>0</v>
      </c>
      <c r="AZ23" s="275">
        <v>0</v>
      </c>
      <c r="BA23" s="275">
        <v>0</v>
      </c>
      <c r="BB23" s="275">
        <v>0</v>
      </c>
      <c r="BC23" s="275">
        <v>0</v>
      </c>
      <c r="BD23" s="275">
        <v>0</v>
      </c>
      <c r="BE23" s="275">
        <v>0</v>
      </c>
      <c r="BF23" s="275">
        <v>0</v>
      </c>
      <c r="BG23" s="275">
        <v>0</v>
      </c>
      <c r="BH23" s="275">
        <v>15.7</v>
      </c>
      <c r="BI23" s="275">
        <v>15.7</v>
      </c>
    </row>
    <row r="24" ht="19.5" customHeight="1" spans="1:61">
      <c r="A24" s="252">
        <v>201</v>
      </c>
      <c r="B24" s="252">
        <v>11</v>
      </c>
      <c r="C24" s="252">
        <v>2</v>
      </c>
      <c r="D24" s="252" t="s">
        <v>135</v>
      </c>
      <c r="E24" s="275">
        <v>0</v>
      </c>
      <c r="F24" s="275">
        <v>0</v>
      </c>
      <c r="G24" s="275">
        <v>0</v>
      </c>
      <c r="H24" s="275">
        <v>0</v>
      </c>
      <c r="I24" s="275">
        <v>0</v>
      </c>
      <c r="J24" s="275">
        <v>0</v>
      </c>
      <c r="K24" s="275">
        <v>0</v>
      </c>
      <c r="L24" s="275">
        <v>0</v>
      </c>
      <c r="M24" s="275">
        <v>0</v>
      </c>
      <c r="N24" s="275">
        <v>0</v>
      </c>
      <c r="O24" s="275">
        <v>0</v>
      </c>
      <c r="P24" s="275">
        <v>0</v>
      </c>
      <c r="Q24" s="275">
        <v>0</v>
      </c>
      <c r="R24" s="275">
        <v>0</v>
      </c>
      <c r="S24" s="275">
        <v>0</v>
      </c>
      <c r="T24" s="275">
        <v>0</v>
      </c>
      <c r="U24" s="275">
        <v>0</v>
      </c>
      <c r="V24" s="275">
        <v>0</v>
      </c>
      <c r="W24" s="275">
        <v>0</v>
      </c>
      <c r="X24" s="275">
        <v>0</v>
      </c>
      <c r="Y24" s="275">
        <v>0</v>
      </c>
      <c r="Z24" s="275">
        <v>0</v>
      </c>
      <c r="AA24" s="275">
        <v>0</v>
      </c>
      <c r="AB24" s="275">
        <v>0</v>
      </c>
      <c r="AC24" s="275">
        <v>0</v>
      </c>
      <c r="AD24" s="275">
        <v>0</v>
      </c>
      <c r="AE24" s="275">
        <v>0</v>
      </c>
      <c r="AF24" s="275">
        <v>0</v>
      </c>
      <c r="AG24" s="275">
        <v>0</v>
      </c>
      <c r="AH24" s="275">
        <v>0</v>
      </c>
      <c r="AI24" s="275">
        <v>0</v>
      </c>
      <c r="AJ24" s="275">
        <v>0</v>
      </c>
      <c r="AK24" s="275">
        <v>0</v>
      </c>
      <c r="AL24" s="275">
        <v>0</v>
      </c>
      <c r="AM24" s="275">
        <v>0</v>
      </c>
      <c r="AN24" s="275">
        <v>0</v>
      </c>
      <c r="AO24" s="275">
        <v>0</v>
      </c>
      <c r="AP24" s="275">
        <v>0</v>
      </c>
      <c r="AQ24" s="275">
        <v>0</v>
      </c>
      <c r="AR24" s="275">
        <v>0</v>
      </c>
      <c r="AS24" s="275">
        <v>0</v>
      </c>
      <c r="AT24" s="275">
        <v>0</v>
      </c>
      <c r="AU24" s="275">
        <v>0</v>
      </c>
      <c r="AV24" s="275">
        <v>0</v>
      </c>
      <c r="AW24" s="275">
        <v>0</v>
      </c>
      <c r="AX24" s="275">
        <v>0</v>
      </c>
      <c r="AY24" s="275">
        <v>0</v>
      </c>
      <c r="AZ24" s="275">
        <v>0</v>
      </c>
      <c r="BA24" s="275">
        <v>0</v>
      </c>
      <c r="BB24" s="275">
        <v>0</v>
      </c>
      <c r="BC24" s="275">
        <v>0</v>
      </c>
      <c r="BD24" s="275">
        <v>0</v>
      </c>
      <c r="BE24" s="275">
        <v>0</v>
      </c>
      <c r="BF24" s="275">
        <v>0</v>
      </c>
      <c r="BG24" s="275">
        <v>0</v>
      </c>
      <c r="BH24" s="275">
        <v>15.7</v>
      </c>
      <c r="BI24" s="275">
        <v>15.7</v>
      </c>
    </row>
    <row r="25" ht="19.5" customHeight="1" spans="1:61">
      <c r="A25" s="252">
        <v>201</v>
      </c>
      <c r="B25" s="252">
        <v>11</v>
      </c>
      <c r="C25" s="252">
        <v>50</v>
      </c>
      <c r="D25" s="252" t="s">
        <v>136</v>
      </c>
      <c r="E25" s="275">
        <v>63.9721</v>
      </c>
      <c r="F25" s="275">
        <v>56.4121</v>
      </c>
      <c r="G25" s="275">
        <v>14.7516</v>
      </c>
      <c r="H25" s="275">
        <v>11.564</v>
      </c>
      <c r="I25" s="275">
        <v>0</v>
      </c>
      <c r="J25" s="275">
        <v>1.2293</v>
      </c>
      <c r="K25" s="275">
        <v>0</v>
      </c>
      <c r="L25" s="275">
        <v>0</v>
      </c>
      <c r="M25" s="275">
        <v>0</v>
      </c>
      <c r="N25" s="275">
        <v>0</v>
      </c>
      <c r="O25" s="275">
        <v>0</v>
      </c>
      <c r="P25" s="275">
        <v>0</v>
      </c>
      <c r="Q25" s="275">
        <v>0</v>
      </c>
      <c r="R25" s="275">
        <v>0</v>
      </c>
      <c r="S25" s="275">
        <v>28.8672</v>
      </c>
      <c r="T25" s="275">
        <v>7.56</v>
      </c>
      <c r="U25" s="275">
        <v>3.15</v>
      </c>
      <c r="V25" s="275">
        <v>1</v>
      </c>
      <c r="W25" s="275">
        <v>0</v>
      </c>
      <c r="X25" s="275">
        <v>0</v>
      </c>
      <c r="Y25" s="275">
        <v>0</v>
      </c>
      <c r="Z25" s="275">
        <v>0.15</v>
      </c>
      <c r="AA25" s="275">
        <v>0</v>
      </c>
      <c r="AB25" s="275">
        <v>0</v>
      </c>
      <c r="AC25" s="275">
        <v>0.5</v>
      </c>
      <c r="AD25" s="275">
        <v>0</v>
      </c>
      <c r="AE25" s="275">
        <v>0</v>
      </c>
      <c r="AF25" s="275">
        <v>0</v>
      </c>
      <c r="AG25" s="275">
        <v>0</v>
      </c>
      <c r="AH25" s="275">
        <v>0</v>
      </c>
      <c r="AI25" s="275">
        <v>0</v>
      </c>
      <c r="AJ25" s="275">
        <v>0</v>
      </c>
      <c r="AK25" s="275">
        <v>0</v>
      </c>
      <c r="AL25" s="275">
        <v>0</v>
      </c>
      <c r="AM25" s="275">
        <v>0</v>
      </c>
      <c r="AN25" s="275">
        <v>0</v>
      </c>
      <c r="AO25" s="275">
        <v>0</v>
      </c>
      <c r="AP25" s="275">
        <v>0</v>
      </c>
      <c r="AQ25" s="275">
        <v>0</v>
      </c>
      <c r="AR25" s="275">
        <v>0</v>
      </c>
      <c r="AS25" s="275">
        <v>0</v>
      </c>
      <c r="AT25" s="275">
        <v>0</v>
      </c>
      <c r="AU25" s="275">
        <v>2.76</v>
      </c>
      <c r="AV25" s="275">
        <v>0</v>
      </c>
      <c r="AW25" s="275">
        <v>0</v>
      </c>
      <c r="AX25" s="275">
        <v>0</v>
      </c>
      <c r="AY25" s="275">
        <v>0</v>
      </c>
      <c r="AZ25" s="275">
        <v>0</v>
      </c>
      <c r="BA25" s="275">
        <v>0</v>
      </c>
      <c r="BB25" s="275">
        <v>0</v>
      </c>
      <c r="BC25" s="275">
        <v>0</v>
      </c>
      <c r="BD25" s="275">
        <v>0</v>
      </c>
      <c r="BE25" s="275">
        <v>0</v>
      </c>
      <c r="BF25" s="275">
        <v>0</v>
      </c>
      <c r="BG25" s="275">
        <v>0</v>
      </c>
      <c r="BH25" s="275">
        <v>0</v>
      </c>
      <c r="BI25" s="275">
        <v>0</v>
      </c>
    </row>
    <row r="26" ht="19.5" customHeight="1" spans="1:61">
      <c r="A26" s="252"/>
      <c r="B26" s="252">
        <v>13</v>
      </c>
      <c r="C26" s="252"/>
      <c r="D26" s="252" t="s">
        <v>138</v>
      </c>
      <c r="E26" s="275">
        <v>686.5033</v>
      </c>
      <c r="F26" s="275">
        <v>596.5033</v>
      </c>
      <c r="G26" s="275">
        <v>187.764</v>
      </c>
      <c r="H26" s="275">
        <v>216.586</v>
      </c>
      <c r="I26" s="275">
        <v>3.1048</v>
      </c>
      <c r="J26" s="275">
        <v>12.5422</v>
      </c>
      <c r="K26" s="275">
        <v>0</v>
      </c>
      <c r="L26" s="275">
        <v>0</v>
      </c>
      <c r="M26" s="275">
        <v>0</v>
      </c>
      <c r="N26" s="275">
        <v>0</v>
      </c>
      <c r="O26" s="275">
        <v>0</v>
      </c>
      <c r="P26" s="275">
        <v>0</v>
      </c>
      <c r="Q26" s="275">
        <v>0</v>
      </c>
      <c r="R26" s="275">
        <v>0</v>
      </c>
      <c r="S26" s="275">
        <v>176.5063</v>
      </c>
      <c r="T26" s="275">
        <v>90</v>
      </c>
      <c r="U26" s="275">
        <v>38.535</v>
      </c>
      <c r="V26" s="275">
        <v>5.42</v>
      </c>
      <c r="W26" s="275">
        <v>0</v>
      </c>
      <c r="X26" s="275">
        <v>0</v>
      </c>
      <c r="Y26" s="275">
        <v>0</v>
      </c>
      <c r="Z26" s="275">
        <v>3.075</v>
      </c>
      <c r="AA26" s="275">
        <v>0</v>
      </c>
      <c r="AB26" s="275">
        <v>0</v>
      </c>
      <c r="AC26" s="275">
        <v>4.57</v>
      </c>
      <c r="AD26" s="275">
        <v>0</v>
      </c>
      <c r="AE26" s="275">
        <v>0</v>
      </c>
      <c r="AF26" s="275">
        <v>0</v>
      </c>
      <c r="AG26" s="275">
        <v>7.56</v>
      </c>
      <c r="AH26" s="275">
        <v>0</v>
      </c>
      <c r="AI26" s="275">
        <v>0</v>
      </c>
      <c r="AJ26" s="275">
        <v>0</v>
      </c>
      <c r="AK26" s="275">
        <v>0</v>
      </c>
      <c r="AL26" s="275">
        <v>0</v>
      </c>
      <c r="AM26" s="275">
        <v>0</v>
      </c>
      <c r="AN26" s="275">
        <v>0</v>
      </c>
      <c r="AO26" s="275">
        <v>0</v>
      </c>
      <c r="AP26" s="275">
        <v>0</v>
      </c>
      <c r="AQ26" s="275">
        <v>0</v>
      </c>
      <c r="AR26" s="275">
        <v>0</v>
      </c>
      <c r="AS26" s="275">
        <v>0</v>
      </c>
      <c r="AT26" s="275">
        <v>0</v>
      </c>
      <c r="AU26" s="275">
        <v>30.84</v>
      </c>
      <c r="AV26" s="275">
        <v>0</v>
      </c>
      <c r="AW26" s="275">
        <v>0</v>
      </c>
      <c r="AX26" s="275">
        <v>0</v>
      </c>
      <c r="AY26" s="275">
        <v>0</v>
      </c>
      <c r="AZ26" s="275">
        <v>0</v>
      </c>
      <c r="BA26" s="275">
        <v>0</v>
      </c>
      <c r="BB26" s="275">
        <v>0</v>
      </c>
      <c r="BC26" s="275">
        <v>0</v>
      </c>
      <c r="BD26" s="275">
        <v>0</v>
      </c>
      <c r="BE26" s="275">
        <v>0</v>
      </c>
      <c r="BF26" s="275">
        <v>0</v>
      </c>
      <c r="BG26" s="275">
        <v>0</v>
      </c>
      <c r="BH26" s="275">
        <v>0</v>
      </c>
      <c r="BI26" s="275">
        <v>0</v>
      </c>
    </row>
    <row r="27" ht="19.5" customHeight="1" spans="1:61">
      <c r="A27" s="252">
        <v>201</v>
      </c>
      <c r="B27" s="252">
        <v>13</v>
      </c>
      <c r="C27" s="252">
        <v>1</v>
      </c>
      <c r="D27" s="252" t="s">
        <v>140</v>
      </c>
      <c r="E27" s="275">
        <v>91.810401</v>
      </c>
      <c r="F27" s="275">
        <v>78.8504</v>
      </c>
      <c r="G27" s="275">
        <v>37.2576</v>
      </c>
      <c r="H27" s="275">
        <v>38.488</v>
      </c>
      <c r="I27" s="275">
        <v>3.1048</v>
      </c>
      <c r="J27" s="275">
        <v>0</v>
      </c>
      <c r="K27" s="275">
        <v>0</v>
      </c>
      <c r="L27" s="275">
        <v>0</v>
      </c>
      <c r="M27" s="275">
        <v>0</v>
      </c>
      <c r="N27" s="275">
        <v>0</v>
      </c>
      <c r="O27" s="275">
        <v>0</v>
      </c>
      <c r="P27" s="275">
        <v>0</v>
      </c>
      <c r="Q27" s="275">
        <v>0</v>
      </c>
      <c r="R27" s="275">
        <v>0</v>
      </c>
      <c r="S27" s="275">
        <v>0</v>
      </c>
      <c r="T27" s="275">
        <v>12.960001</v>
      </c>
      <c r="U27" s="275">
        <v>4.122369</v>
      </c>
      <c r="V27" s="275">
        <v>0.418151</v>
      </c>
      <c r="W27" s="275">
        <v>0</v>
      </c>
      <c r="X27" s="275">
        <v>0</v>
      </c>
      <c r="Y27" s="275">
        <v>0</v>
      </c>
      <c r="Z27" s="275">
        <v>0.313507</v>
      </c>
      <c r="AA27" s="275">
        <v>0</v>
      </c>
      <c r="AB27" s="275">
        <v>0</v>
      </c>
      <c r="AC27" s="275">
        <v>0.545974</v>
      </c>
      <c r="AD27" s="275">
        <v>0</v>
      </c>
      <c r="AE27" s="275">
        <v>0</v>
      </c>
      <c r="AF27" s="275">
        <v>0</v>
      </c>
      <c r="AG27" s="275">
        <v>7.56</v>
      </c>
      <c r="AH27" s="275">
        <v>0</v>
      </c>
      <c r="AI27" s="275">
        <v>0</v>
      </c>
      <c r="AJ27" s="275">
        <v>0</v>
      </c>
      <c r="AK27" s="275">
        <v>0</v>
      </c>
      <c r="AL27" s="275">
        <v>0</v>
      </c>
      <c r="AM27" s="275">
        <v>0</v>
      </c>
      <c r="AN27" s="275">
        <v>0</v>
      </c>
      <c r="AO27" s="275">
        <v>0</v>
      </c>
      <c r="AP27" s="275">
        <v>0</v>
      </c>
      <c r="AQ27" s="275">
        <v>0</v>
      </c>
      <c r="AR27" s="275">
        <v>0</v>
      </c>
      <c r="AS27" s="275">
        <v>0</v>
      </c>
      <c r="AT27" s="275">
        <v>0</v>
      </c>
      <c r="AU27" s="275">
        <v>0</v>
      </c>
      <c r="AV27" s="275">
        <v>0</v>
      </c>
      <c r="AW27" s="275">
        <v>0</v>
      </c>
      <c r="AX27" s="275">
        <v>0</v>
      </c>
      <c r="AY27" s="275">
        <v>0</v>
      </c>
      <c r="AZ27" s="275">
        <v>0</v>
      </c>
      <c r="BA27" s="275">
        <v>0</v>
      </c>
      <c r="BB27" s="275">
        <v>0</v>
      </c>
      <c r="BC27" s="275">
        <v>0</v>
      </c>
      <c r="BD27" s="275">
        <v>0</v>
      </c>
      <c r="BE27" s="275">
        <v>0</v>
      </c>
      <c r="BF27" s="275">
        <v>0</v>
      </c>
      <c r="BG27" s="275">
        <v>0</v>
      </c>
      <c r="BH27" s="275">
        <v>0</v>
      </c>
      <c r="BI27" s="275">
        <v>0</v>
      </c>
    </row>
    <row r="28" ht="19.5" customHeight="1" spans="1:61">
      <c r="A28" s="252">
        <v>201</v>
      </c>
      <c r="B28" s="252">
        <v>13</v>
      </c>
      <c r="C28" s="252">
        <v>50</v>
      </c>
      <c r="D28" s="252" t="s">
        <v>143</v>
      </c>
      <c r="E28" s="275">
        <v>594.692899</v>
      </c>
      <c r="F28" s="275">
        <v>517.6529</v>
      </c>
      <c r="G28" s="275">
        <v>150.5064</v>
      </c>
      <c r="H28" s="275">
        <v>178.098</v>
      </c>
      <c r="I28" s="275">
        <v>0</v>
      </c>
      <c r="J28" s="275">
        <v>12.5422</v>
      </c>
      <c r="K28" s="275">
        <v>0</v>
      </c>
      <c r="L28" s="275">
        <v>0</v>
      </c>
      <c r="M28" s="275">
        <v>0</v>
      </c>
      <c r="N28" s="275">
        <v>0</v>
      </c>
      <c r="O28" s="275">
        <v>0</v>
      </c>
      <c r="P28" s="275">
        <v>0</v>
      </c>
      <c r="Q28" s="275">
        <v>0</v>
      </c>
      <c r="R28" s="275">
        <v>0</v>
      </c>
      <c r="S28" s="275">
        <v>176.5063</v>
      </c>
      <c r="T28" s="275">
        <v>77.039999</v>
      </c>
      <c r="U28" s="275">
        <v>34.412631</v>
      </c>
      <c r="V28" s="275">
        <v>5.001849</v>
      </c>
      <c r="W28" s="275">
        <v>0</v>
      </c>
      <c r="X28" s="275">
        <v>0</v>
      </c>
      <c r="Y28" s="275">
        <v>0</v>
      </c>
      <c r="Z28" s="275">
        <v>2.761493</v>
      </c>
      <c r="AA28" s="275">
        <v>0</v>
      </c>
      <c r="AB28" s="275">
        <v>0</v>
      </c>
      <c r="AC28" s="275">
        <v>4.024026</v>
      </c>
      <c r="AD28" s="275">
        <v>0</v>
      </c>
      <c r="AE28" s="275">
        <v>0</v>
      </c>
      <c r="AF28" s="275">
        <v>0</v>
      </c>
      <c r="AG28" s="275">
        <v>0</v>
      </c>
      <c r="AH28" s="275">
        <v>0</v>
      </c>
      <c r="AI28" s="275">
        <v>0</v>
      </c>
      <c r="AJ28" s="275">
        <v>0</v>
      </c>
      <c r="AK28" s="275">
        <v>0</v>
      </c>
      <c r="AL28" s="275">
        <v>0</v>
      </c>
      <c r="AM28" s="275">
        <v>0</v>
      </c>
      <c r="AN28" s="275">
        <v>0</v>
      </c>
      <c r="AO28" s="275">
        <v>0</v>
      </c>
      <c r="AP28" s="275">
        <v>0</v>
      </c>
      <c r="AQ28" s="275">
        <v>0</v>
      </c>
      <c r="AR28" s="275">
        <v>0</v>
      </c>
      <c r="AS28" s="275">
        <v>0</v>
      </c>
      <c r="AT28" s="275">
        <v>0</v>
      </c>
      <c r="AU28" s="275">
        <v>30.84</v>
      </c>
      <c r="AV28" s="275">
        <v>0</v>
      </c>
      <c r="AW28" s="275">
        <v>0</v>
      </c>
      <c r="AX28" s="275">
        <v>0</v>
      </c>
      <c r="AY28" s="275">
        <v>0</v>
      </c>
      <c r="AZ28" s="275">
        <v>0</v>
      </c>
      <c r="BA28" s="275">
        <v>0</v>
      </c>
      <c r="BB28" s="275">
        <v>0</v>
      </c>
      <c r="BC28" s="275">
        <v>0</v>
      </c>
      <c r="BD28" s="275">
        <v>0</v>
      </c>
      <c r="BE28" s="275">
        <v>0</v>
      </c>
      <c r="BF28" s="275">
        <v>0</v>
      </c>
      <c r="BG28" s="275">
        <v>0</v>
      </c>
      <c r="BH28" s="275">
        <v>0</v>
      </c>
      <c r="BI28" s="275">
        <v>0</v>
      </c>
    </row>
    <row r="29" ht="19.5" customHeight="1" spans="1:61">
      <c r="A29" s="252"/>
      <c r="B29" s="252">
        <v>31</v>
      </c>
      <c r="C29" s="252"/>
      <c r="D29" s="252" t="s">
        <v>155</v>
      </c>
      <c r="E29" s="275">
        <v>197.4915</v>
      </c>
      <c r="F29" s="275">
        <v>172.7215</v>
      </c>
      <c r="G29" s="275">
        <v>51.846</v>
      </c>
      <c r="H29" s="275">
        <v>37.688</v>
      </c>
      <c r="I29" s="275">
        <v>1.1422</v>
      </c>
      <c r="J29" s="275">
        <v>2.6612</v>
      </c>
      <c r="K29" s="275">
        <v>0</v>
      </c>
      <c r="L29" s="275">
        <v>0</v>
      </c>
      <c r="M29" s="275">
        <v>0</v>
      </c>
      <c r="N29" s="275">
        <v>0</v>
      </c>
      <c r="O29" s="275">
        <v>0</v>
      </c>
      <c r="P29" s="275">
        <v>0</v>
      </c>
      <c r="Q29" s="275">
        <v>0</v>
      </c>
      <c r="R29" s="275">
        <v>0</v>
      </c>
      <c r="S29" s="275">
        <v>79.3841</v>
      </c>
      <c r="T29" s="275">
        <v>24.77</v>
      </c>
      <c r="U29" s="275">
        <v>9.1</v>
      </c>
      <c r="V29" s="275">
        <v>2</v>
      </c>
      <c r="W29" s="275">
        <v>0</v>
      </c>
      <c r="X29" s="275">
        <v>0</v>
      </c>
      <c r="Y29" s="275">
        <v>0</v>
      </c>
      <c r="Z29" s="275">
        <v>0.4</v>
      </c>
      <c r="AA29" s="275">
        <v>0</v>
      </c>
      <c r="AB29" s="275">
        <v>0</v>
      </c>
      <c r="AC29" s="275">
        <v>4.5</v>
      </c>
      <c r="AD29" s="275">
        <v>0.2</v>
      </c>
      <c r="AE29" s="275">
        <v>0</v>
      </c>
      <c r="AF29" s="275">
        <v>0</v>
      </c>
      <c r="AG29" s="275">
        <v>3.42</v>
      </c>
      <c r="AH29" s="275">
        <v>0</v>
      </c>
      <c r="AI29" s="275">
        <v>0</v>
      </c>
      <c r="AJ29" s="275">
        <v>0</v>
      </c>
      <c r="AK29" s="275">
        <v>0</v>
      </c>
      <c r="AL29" s="275">
        <v>0</v>
      </c>
      <c r="AM29" s="275">
        <v>0</v>
      </c>
      <c r="AN29" s="275">
        <v>0</v>
      </c>
      <c r="AO29" s="275">
        <v>0</v>
      </c>
      <c r="AP29" s="275">
        <v>0</v>
      </c>
      <c r="AQ29" s="275">
        <v>0</v>
      </c>
      <c r="AR29" s="275">
        <v>0</v>
      </c>
      <c r="AS29" s="275">
        <v>0</v>
      </c>
      <c r="AT29" s="275">
        <v>0</v>
      </c>
      <c r="AU29" s="275">
        <v>5.15</v>
      </c>
      <c r="AV29" s="275">
        <v>0</v>
      </c>
      <c r="AW29" s="275">
        <v>0</v>
      </c>
      <c r="AX29" s="275">
        <v>0</v>
      </c>
      <c r="AY29" s="275">
        <v>0</v>
      </c>
      <c r="AZ29" s="275">
        <v>0</v>
      </c>
      <c r="BA29" s="275">
        <v>0</v>
      </c>
      <c r="BB29" s="275">
        <v>0</v>
      </c>
      <c r="BC29" s="275">
        <v>0</v>
      </c>
      <c r="BD29" s="275">
        <v>0</v>
      </c>
      <c r="BE29" s="275">
        <v>0</v>
      </c>
      <c r="BF29" s="275">
        <v>0</v>
      </c>
      <c r="BG29" s="275">
        <v>0</v>
      </c>
      <c r="BH29" s="275">
        <v>0</v>
      </c>
      <c r="BI29" s="275">
        <v>0</v>
      </c>
    </row>
    <row r="30" ht="19.5" customHeight="1" spans="1:61">
      <c r="A30" s="252">
        <v>201</v>
      </c>
      <c r="B30" s="252">
        <v>31</v>
      </c>
      <c r="C30" s="252">
        <v>1</v>
      </c>
      <c r="D30" s="252" t="s">
        <v>157</v>
      </c>
      <c r="E30" s="275">
        <v>37.971399</v>
      </c>
      <c r="F30" s="275">
        <v>32.1514</v>
      </c>
      <c r="G30" s="275">
        <v>19.1772</v>
      </c>
      <c r="H30" s="275">
        <v>11.832</v>
      </c>
      <c r="I30" s="275">
        <v>1.1422</v>
      </c>
      <c r="J30" s="275">
        <v>0</v>
      </c>
      <c r="K30" s="275">
        <v>0</v>
      </c>
      <c r="L30" s="275">
        <v>0</v>
      </c>
      <c r="M30" s="275">
        <v>0</v>
      </c>
      <c r="N30" s="275">
        <v>0</v>
      </c>
      <c r="O30" s="275">
        <v>0</v>
      </c>
      <c r="P30" s="275">
        <v>0</v>
      </c>
      <c r="Q30" s="275">
        <v>0</v>
      </c>
      <c r="R30" s="275">
        <v>0</v>
      </c>
      <c r="S30" s="275">
        <v>0</v>
      </c>
      <c r="T30" s="275">
        <v>5.819999</v>
      </c>
      <c r="U30" s="275">
        <v>1.348148</v>
      </c>
      <c r="V30" s="275">
        <v>0.296296</v>
      </c>
      <c r="W30" s="275">
        <v>0</v>
      </c>
      <c r="X30" s="275">
        <v>0</v>
      </c>
      <c r="Y30" s="275">
        <v>0</v>
      </c>
      <c r="Z30" s="275">
        <v>0.059259</v>
      </c>
      <c r="AA30" s="275">
        <v>0</v>
      </c>
      <c r="AB30" s="275">
        <v>0</v>
      </c>
      <c r="AC30" s="275">
        <v>0.666666</v>
      </c>
      <c r="AD30" s="275">
        <v>0.02963</v>
      </c>
      <c r="AE30" s="275">
        <v>0</v>
      </c>
      <c r="AF30" s="275">
        <v>0</v>
      </c>
      <c r="AG30" s="275">
        <v>3.42</v>
      </c>
      <c r="AH30" s="275">
        <v>0</v>
      </c>
      <c r="AI30" s="275">
        <v>0</v>
      </c>
      <c r="AJ30" s="275">
        <v>0</v>
      </c>
      <c r="AK30" s="275">
        <v>0</v>
      </c>
      <c r="AL30" s="275">
        <v>0</v>
      </c>
      <c r="AM30" s="275">
        <v>0</v>
      </c>
      <c r="AN30" s="275">
        <v>0</v>
      </c>
      <c r="AO30" s="275">
        <v>0</v>
      </c>
      <c r="AP30" s="275">
        <v>0</v>
      </c>
      <c r="AQ30" s="275">
        <v>0</v>
      </c>
      <c r="AR30" s="275">
        <v>0</v>
      </c>
      <c r="AS30" s="275">
        <v>0</v>
      </c>
      <c r="AT30" s="275">
        <v>0</v>
      </c>
      <c r="AU30" s="275">
        <v>0</v>
      </c>
      <c r="AV30" s="275">
        <v>0</v>
      </c>
      <c r="AW30" s="275">
        <v>0</v>
      </c>
      <c r="AX30" s="275">
        <v>0</v>
      </c>
      <c r="AY30" s="275">
        <v>0</v>
      </c>
      <c r="AZ30" s="275">
        <v>0</v>
      </c>
      <c r="BA30" s="275">
        <v>0</v>
      </c>
      <c r="BB30" s="275">
        <v>0</v>
      </c>
      <c r="BC30" s="275">
        <v>0</v>
      </c>
      <c r="BD30" s="275">
        <v>0</v>
      </c>
      <c r="BE30" s="275">
        <v>0</v>
      </c>
      <c r="BF30" s="275">
        <v>0</v>
      </c>
      <c r="BG30" s="275">
        <v>0</v>
      </c>
      <c r="BH30" s="275">
        <v>0</v>
      </c>
      <c r="BI30" s="275">
        <v>0</v>
      </c>
    </row>
    <row r="31" ht="19.5" customHeight="1" spans="1:61">
      <c r="A31" s="252">
        <v>201</v>
      </c>
      <c r="B31" s="252">
        <v>31</v>
      </c>
      <c r="C31" s="252">
        <v>50</v>
      </c>
      <c r="D31" s="252" t="s">
        <v>159</v>
      </c>
      <c r="E31" s="275">
        <v>159.520101</v>
      </c>
      <c r="F31" s="275">
        <v>140.5701</v>
      </c>
      <c r="G31" s="275">
        <v>32.6688</v>
      </c>
      <c r="H31" s="275">
        <v>25.856</v>
      </c>
      <c r="I31" s="275">
        <v>0</v>
      </c>
      <c r="J31" s="275">
        <v>2.6612</v>
      </c>
      <c r="K31" s="275">
        <v>0</v>
      </c>
      <c r="L31" s="275">
        <v>0</v>
      </c>
      <c r="M31" s="275">
        <v>0</v>
      </c>
      <c r="N31" s="275">
        <v>0</v>
      </c>
      <c r="O31" s="275">
        <v>0</v>
      </c>
      <c r="P31" s="275">
        <v>0</v>
      </c>
      <c r="Q31" s="275">
        <v>0</v>
      </c>
      <c r="R31" s="275">
        <v>0</v>
      </c>
      <c r="S31" s="275">
        <v>79.3841</v>
      </c>
      <c r="T31" s="275">
        <v>18.950001</v>
      </c>
      <c r="U31" s="275">
        <v>7.751852</v>
      </c>
      <c r="V31" s="275">
        <v>1.703704</v>
      </c>
      <c r="W31" s="275">
        <v>0</v>
      </c>
      <c r="X31" s="275">
        <v>0</v>
      </c>
      <c r="Y31" s="275">
        <v>0</v>
      </c>
      <c r="Z31" s="275">
        <v>0.340741</v>
      </c>
      <c r="AA31" s="275">
        <v>0</v>
      </c>
      <c r="AB31" s="275">
        <v>0</v>
      </c>
      <c r="AC31" s="275">
        <v>3.833334</v>
      </c>
      <c r="AD31" s="275">
        <v>0.17037</v>
      </c>
      <c r="AE31" s="275">
        <v>0</v>
      </c>
      <c r="AF31" s="275">
        <v>0</v>
      </c>
      <c r="AG31" s="275">
        <v>0</v>
      </c>
      <c r="AH31" s="275">
        <v>0</v>
      </c>
      <c r="AI31" s="275">
        <v>0</v>
      </c>
      <c r="AJ31" s="275">
        <v>0</v>
      </c>
      <c r="AK31" s="275">
        <v>0</v>
      </c>
      <c r="AL31" s="275">
        <v>0</v>
      </c>
      <c r="AM31" s="275">
        <v>0</v>
      </c>
      <c r="AN31" s="275">
        <v>0</v>
      </c>
      <c r="AO31" s="275">
        <v>0</v>
      </c>
      <c r="AP31" s="275">
        <v>0</v>
      </c>
      <c r="AQ31" s="275">
        <v>0</v>
      </c>
      <c r="AR31" s="275">
        <v>0</v>
      </c>
      <c r="AS31" s="275">
        <v>0</v>
      </c>
      <c r="AT31" s="275">
        <v>0</v>
      </c>
      <c r="AU31" s="275">
        <v>5.15</v>
      </c>
      <c r="AV31" s="275">
        <v>0</v>
      </c>
      <c r="AW31" s="275">
        <v>0</v>
      </c>
      <c r="AX31" s="275">
        <v>0</v>
      </c>
      <c r="AY31" s="275">
        <v>0</v>
      </c>
      <c r="AZ31" s="275">
        <v>0</v>
      </c>
      <c r="BA31" s="275">
        <v>0</v>
      </c>
      <c r="BB31" s="275">
        <v>0</v>
      </c>
      <c r="BC31" s="275">
        <v>0</v>
      </c>
      <c r="BD31" s="275">
        <v>0</v>
      </c>
      <c r="BE31" s="275">
        <v>0</v>
      </c>
      <c r="BF31" s="275">
        <v>0</v>
      </c>
      <c r="BG31" s="275">
        <v>0</v>
      </c>
      <c r="BH31" s="275">
        <v>0</v>
      </c>
      <c r="BI31" s="275">
        <v>0</v>
      </c>
    </row>
    <row r="32" ht="19.5" customHeight="1" spans="1:61">
      <c r="A32" s="252"/>
      <c r="B32" s="252">
        <v>32</v>
      </c>
      <c r="C32" s="252"/>
      <c r="D32" s="252" t="s">
        <v>162</v>
      </c>
      <c r="E32" s="275">
        <v>50</v>
      </c>
      <c r="F32" s="275">
        <v>0</v>
      </c>
      <c r="G32" s="275">
        <v>0</v>
      </c>
      <c r="H32" s="275">
        <v>0</v>
      </c>
      <c r="I32" s="275">
        <v>0</v>
      </c>
      <c r="J32" s="275">
        <v>0</v>
      </c>
      <c r="K32" s="275">
        <v>0</v>
      </c>
      <c r="L32" s="275">
        <v>0</v>
      </c>
      <c r="M32" s="275">
        <v>0</v>
      </c>
      <c r="N32" s="275">
        <v>0</v>
      </c>
      <c r="O32" s="275">
        <v>0</v>
      </c>
      <c r="P32" s="275">
        <v>0</v>
      </c>
      <c r="Q32" s="275">
        <v>0</v>
      </c>
      <c r="R32" s="275">
        <v>0</v>
      </c>
      <c r="S32" s="275">
        <v>0</v>
      </c>
      <c r="T32" s="275">
        <v>50</v>
      </c>
      <c r="U32" s="275">
        <v>0</v>
      </c>
      <c r="V32" s="275">
        <v>0</v>
      </c>
      <c r="W32" s="275">
        <v>0</v>
      </c>
      <c r="X32" s="275">
        <v>0</v>
      </c>
      <c r="Y32" s="275">
        <v>0</v>
      </c>
      <c r="Z32" s="275">
        <v>0</v>
      </c>
      <c r="AA32" s="275">
        <v>0</v>
      </c>
      <c r="AB32" s="275">
        <v>0</v>
      </c>
      <c r="AC32" s="275">
        <v>0</v>
      </c>
      <c r="AD32" s="275">
        <v>0</v>
      </c>
      <c r="AE32" s="275">
        <v>50</v>
      </c>
      <c r="AF32" s="275">
        <v>0</v>
      </c>
      <c r="AG32" s="275">
        <v>0</v>
      </c>
      <c r="AH32" s="275">
        <v>0</v>
      </c>
      <c r="AI32" s="275">
        <v>0</v>
      </c>
      <c r="AJ32" s="275">
        <v>0</v>
      </c>
      <c r="AK32" s="275">
        <v>0</v>
      </c>
      <c r="AL32" s="275">
        <v>0</v>
      </c>
      <c r="AM32" s="275">
        <v>0</v>
      </c>
      <c r="AN32" s="275">
        <v>0</v>
      </c>
      <c r="AO32" s="275">
        <v>0</v>
      </c>
      <c r="AP32" s="275">
        <v>0</v>
      </c>
      <c r="AQ32" s="275">
        <v>0</v>
      </c>
      <c r="AR32" s="275">
        <v>0</v>
      </c>
      <c r="AS32" s="275">
        <v>0</v>
      </c>
      <c r="AT32" s="275">
        <v>0</v>
      </c>
      <c r="AU32" s="275">
        <v>0</v>
      </c>
      <c r="AV32" s="275">
        <v>0</v>
      </c>
      <c r="AW32" s="275">
        <v>0</v>
      </c>
      <c r="AX32" s="275">
        <v>0</v>
      </c>
      <c r="AY32" s="275">
        <v>0</v>
      </c>
      <c r="AZ32" s="275">
        <v>0</v>
      </c>
      <c r="BA32" s="275">
        <v>0</v>
      </c>
      <c r="BB32" s="275">
        <v>0</v>
      </c>
      <c r="BC32" s="275">
        <v>0</v>
      </c>
      <c r="BD32" s="275">
        <v>0</v>
      </c>
      <c r="BE32" s="275">
        <v>0</v>
      </c>
      <c r="BF32" s="275">
        <v>0</v>
      </c>
      <c r="BG32" s="275">
        <v>0</v>
      </c>
      <c r="BH32" s="275">
        <v>0</v>
      </c>
      <c r="BI32" s="275">
        <v>0</v>
      </c>
    </row>
    <row r="33" ht="19.5" customHeight="1" spans="1:61">
      <c r="A33" s="252">
        <v>201</v>
      </c>
      <c r="B33" s="252">
        <v>32</v>
      </c>
      <c r="C33" s="252">
        <v>1</v>
      </c>
      <c r="D33" s="252" t="s">
        <v>164</v>
      </c>
      <c r="E33" s="275">
        <v>50</v>
      </c>
      <c r="F33" s="275">
        <v>0</v>
      </c>
      <c r="G33" s="275">
        <v>0</v>
      </c>
      <c r="H33" s="275">
        <v>0</v>
      </c>
      <c r="I33" s="275">
        <v>0</v>
      </c>
      <c r="J33" s="275">
        <v>0</v>
      </c>
      <c r="K33" s="275">
        <v>0</v>
      </c>
      <c r="L33" s="275">
        <v>0</v>
      </c>
      <c r="M33" s="275">
        <v>0</v>
      </c>
      <c r="N33" s="275">
        <v>0</v>
      </c>
      <c r="O33" s="275">
        <v>0</v>
      </c>
      <c r="P33" s="275">
        <v>0</v>
      </c>
      <c r="Q33" s="275">
        <v>0</v>
      </c>
      <c r="R33" s="275">
        <v>0</v>
      </c>
      <c r="S33" s="275">
        <v>0</v>
      </c>
      <c r="T33" s="275">
        <v>50</v>
      </c>
      <c r="U33" s="275">
        <v>0</v>
      </c>
      <c r="V33" s="275">
        <v>0</v>
      </c>
      <c r="W33" s="275">
        <v>0</v>
      </c>
      <c r="X33" s="275">
        <v>0</v>
      </c>
      <c r="Y33" s="275">
        <v>0</v>
      </c>
      <c r="Z33" s="275">
        <v>0</v>
      </c>
      <c r="AA33" s="275">
        <v>0</v>
      </c>
      <c r="AB33" s="275">
        <v>0</v>
      </c>
      <c r="AC33" s="275">
        <v>0</v>
      </c>
      <c r="AD33" s="275">
        <v>0</v>
      </c>
      <c r="AE33" s="275">
        <v>50</v>
      </c>
      <c r="AF33" s="275">
        <v>0</v>
      </c>
      <c r="AG33" s="275">
        <v>0</v>
      </c>
      <c r="AH33" s="275">
        <v>0</v>
      </c>
      <c r="AI33" s="275">
        <v>0</v>
      </c>
      <c r="AJ33" s="275">
        <v>0</v>
      </c>
      <c r="AK33" s="275">
        <v>0</v>
      </c>
      <c r="AL33" s="275">
        <v>0</v>
      </c>
      <c r="AM33" s="275">
        <v>0</v>
      </c>
      <c r="AN33" s="275">
        <v>0</v>
      </c>
      <c r="AO33" s="275">
        <v>0</v>
      </c>
      <c r="AP33" s="275">
        <v>0</v>
      </c>
      <c r="AQ33" s="275">
        <v>0</v>
      </c>
      <c r="AR33" s="275">
        <v>0</v>
      </c>
      <c r="AS33" s="275">
        <v>0</v>
      </c>
      <c r="AT33" s="275">
        <v>0</v>
      </c>
      <c r="AU33" s="275">
        <v>0</v>
      </c>
      <c r="AV33" s="275">
        <v>0</v>
      </c>
      <c r="AW33" s="275">
        <v>0</v>
      </c>
      <c r="AX33" s="275">
        <v>0</v>
      </c>
      <c r="AY33" s="275">
        <v>0</v>
      </c>
      <c r="AZ33" s="275">
        <v>0</v>
      </c>
      <c r="BA33" s="275">
        <v>0</v>
      </c>
      <c r="BB33" s="275">
        <v>0</v>
      </c>
      <c r="BC33" s="275">
        <v>0</v>
      </c>
      <c r="BD33" s="275">
        <v>0</v>
      </c>
      <c r="BE33" s="275">
        <v>0</v>
      </c>
      <c r="BF33" s="275">
        <v>0</v>
      </c>
      <c r="BG33" s="275">
        <v>0</v>
      </c>
      <c r="BH33" s="275">
        <v>0</v>
      </c>
      <c r="BI33" s="275">
        <v>0</v>
      </c>
    </row>
    <row r="34" ht="19.5" customHeight="1" spans="1:61">
      <c r="A34" s="252"/>
      <c r="B34" s="252"/>
      <c r="C34" s="252"/>
      <c r="D34" s="252" t="s">
        <v>25</v>
      </c>
      <c r="E34" s="275">
        <v>614.9264</v>
      </c>
      <c r="F34" s="275">
        <v>594.31008</v>
      </c>
      <c r="G34" s="275">
        <v>594.31008</v>
      </c>
      <c r="H34" s="275">
        <v>0</v>
      </c>
      <c r="I34" s="275">
        <v>0</v>
      </c>
      <c r="J34" s="275">
        <v>0</v>
      </c>
      <c r="K34" s="275">
        <v>0</v>
      </c>
      <c r="L34" s="275">
        <v>0</v>
      </c>
      <c r="M34" s="275">
        <v>0</v>
      </c>
      <c r="N34" s="275">
        <v>0</v>
      </c>
      <c r="O34" s="275">
        <v>0</v>
      </c>
      <c r="P34" s="275">
        <v>0</v>
      </c>
      <c r="Q34" s="275">
        <v>0</v>
      </c>
      <c r="R34" s="275">
        <v>0</v>
      </c>
      <c r="S34" s="275">
        <v>0</v>
      </c>
      <c r="T34" s="275">
        <v>20.61632</v>
      </c>
      <c r="U34" s="275">
        <v>4.8</v>
      </c>
      <c r="V34" s="275">
        <v>1.78</v>
      </c>
      <c r="W34" s="275">
        <v>0</v>
      </c>
      <c r="X34" s="275">
        <v>1</v>
      </c>
      <c r="Y34" s="275">
        <v>0</v>
      </c>
      <c r="Z34" s="275">
        <v>1.72</v>
      </c>
      <c r="AA34" s="275">
        <v>0</v>
      </c>
      <c r="AB34" s="275">
        <v>0</v>
      </c>
      <c r="AC34" s="275">
        <v>0.5</v>
      </c>
      <c r="AD34" s="275">
        <v>1.2</v>
      </c>
      <c r="AE34" s="275">
        <v>9.61632</v>
      </c>
      <c r="AF34" s="275">
        <v>0</v>
      </c>
      <c r="AG34" s="275">
        <v>0</v>
      </c>
      <c r="AH34" s="275">
        <v>0</v>
      </c>
      <c r="AI34" s="275">
        <v>0</v>
      </c>
      <c r="AJ34" s="275">
        <v>0</v>
      </c>
      <c r="AK34" s="275">
        <v>0</v>
      </c>
      <c r="AL34" s="275">
        <v>0</v>
      </c>
      <c r="AM34" s="275">
        <v>0</v>
      </c>
      <c r="AN34" s="275">
        <v>0</v>
      </c>
      <c r="AO34" s="275">
        <v>0</v>
      </c>
      <c r="AP34" s="275">
        <v>0</v>
      </c>
      <c r="AQ34" s="275">
        <v>0</v>
      </c>
      <c r="AR34" s="275">
        <v>0</v>
      </c>
      <c r="AS34" s="275">
        <v>0</v>
      </c>
      <c r="AT34" s="275">
        <v>0</v>
      </c>
      <c r="AU34" s="275">
        <v>0</v>
      </c>
      <c r="AV34" s="275">
        <v>0</v>
      </c>
      <c r="AW34" s="275">
        <v>0</v>
      </c>
      <c r="AX34" s="275">
        <v>0</v>
      </c>
      <c r="AY34" s="275">
        <v>0</v>
      </c>
      <c r="AZ34" s="275">
        <v>0</v>
      </c>
      <c r="BA34" s="275">
        <v>0</v>
      </c>
      <c r="BB34" s="275">
        <v>0</v>
      </c>
      <c r="BC34" s="275">
        <v>0</v>
      </c>
      <c r="BD34" s="275">
        <v>0</v>
      </c>
      <c r="BE34" s="275">
        <v>0</v>
      </c>
      <c r="BF34" s="275">
        <v>0</v>
      </c>
      <c r="BG34" s="275">
        <v>0</v>
      </c>
      <c r="BH34" s="275">
        <v>0</v>
      </c>
      <c r="BI34" s="275">
        <v>0</v>
      </c>
    </row>
    <row r="35" ht="19.5" hidden="1" customHeight="1" spans="1:61">
      <c r="A35" s="252"/>
      <c r="B35" s="252"/>
      <c r="C35" s="252"/>
      <c r="D35" s="252" t="s">
        <v>443</v>
      </c>
      <c r="E35" s="275">
        <v>603.9264</v>
      </c>
      <c r="F35" s="275">
        <v>594.31008</v>
      </c>
      <c r="G35" s="275">
        <v>594.31008</v>
      </c>
      <c r="H35" s="275">
        <v>0</v>
      </c>
      <c r="I35" s="275">
        <v>0</v>
      </c>
      <c r="J35" s="275">
        <v>0</v>
      </c>
      <c r="K35" s="275">
        <v>0</v>
      </c>
      <c r="L35" s="275">
        <v>0</v>
      </c>
      <c r="M35" s="275">
        <v>0</v>
      </c>
      <c r="N35" s="275">
        <v>0</v>
      </c>
      <c r="O35" s="275">
        <v>0</v>
      </c>
      <c r="P35" s="275">
        <v>0</v>
      </c>
      <c r="Q35" s="275">
        <v>0</v>
      </c>
      <c r="R35" s="275">
        <v>0</v>
      </c>
      <c r="S35" s="275">
        <v>0</v>
      </c>
      <c r="T35" s="275">
        <v>9.61632</v>
      </c>
      <c r="U35" s="275">
        <v>0</v>
      </c>
      <c r="V35" s="275">
        <v>0</v>
      </c>
      <c r="W35" s="275">
        <v>0</v>
      </c>
      <c r="X35" s="275">
        <v>0</v>
      </c>
      <c r="Y35" s="275">
        <v>0</v>
      </c>
      <c r="Z35" s="275">
        <v>0</v>
      </c>
      <c r="AA35" s="275">
        <v>0</v>
      </c>
      <c r="AB35" s="275">
        <v>0</v>
      </c>
      <c r="AC35" s="275">
        <v>0</v>
      </c>
      <c r="AD35" s="275">
        <v>0</v>
      </c>
      <c r="AE35" s="275">
        <v>9.61632</v>
      </c>
      <c r="AF35" s="275">
        <v>0</v>
      </c>
      <c r="AG35" s="275">
        <v>0</v>
      </c>
      <c r="AH35" s="275">
        <v>0</v>
      </c>
      <c r="AI35" s="275">
        <v>0</v>
      </c>
      <c r="AJ35" s="275">
        <v>0</v>
      </c>
      <c r="AK35" s="275">
        <v>0</v>
      </c>
      <c r="AL35" s="275">
        <v>0</v>
      </c>
      <c r="AM35" s="275">
        <v>0</v>
      </c>
      <c r="AN35" s="275">
        <v>0</v>
      </c>
      <c r="AO35" s="275">
        <v>0</v>
      </c>
      <c r="AP35" s="275">
        <v>0</v>
      </c>
      <c r="AQ35" s="275">
        <v>0</v>
      </c>
      <c r="AR35" s="275">
        <v>0</v>
      </c>
      <c r="AS35" s="275">
        <v>0</v>
      </c>
      <c r="AT35" s="275">
        <v>0</v>
      </c>
      <c r="AU35" s="275">
        <v>0</v>
      </c>
      <c r="AV35" s="275">
        <v>0</v>
      </c>
      <c r="AW35" s="275">
        <v>0</v>
      </c>
      <c r="AX35" s="275">
        <v>0</v>
      </c>
      <c r="AY35" s="275">
        <v>0</v>
      </c>
      <c r="AZ35" s="275">
        <v>0</v>
      </c>
      <c r="BA35" s="275">
        <v>0</v>
      </c>
      <c r="BB35" s="275">
        <v>0</v>
      </c>
      <c r="BC35" s="275">
        <v>0</v>
      </c>
      <c r="BD35" s="275">
        <v>0</v>
      </c>
      <c r="BE35" s="275">
        <v>0</v>
      </c>
      <c r="BF35" s="275">
        <v>0</v>
      </c>
      <c r="BG35" s="275">
        <v>0</v>
      </c>
      <c r="BH35" s="275">
        <v>0</v>
      </c>
      <c r="BI35" s="275">
        <v>0</v>
      </c>
    </row>
    <row r="36" ht="19.5" hidden="1" customHeight="1" spans="1:61">
      <c r="A36" s="252"/>
      <c r="B36" s="252"/>
      <c r="C36" s="252"/>
      <c r="D36" s="252" t="s">
        <v>444</v>
      </c>
      <c r="E36" s="275">
        <v>603.9264</v>
      </c>
      <c r="F36" s="275">
        <v>594.31008</v>
      </c>
      <c r="G36" s="275">
        <v>594.31008</v>
      </c>
      <c r="H36" s="275">
        <v>0</v>
      </c>
      <c r="I36" s="275">
        <v>0</v>
      </c>
      <c r="J36" s="275">
        <v>0</v>
      </c>
      <c r="K36" s="275">
        <v>0</v>
      </c>
      <c r="L36" s="275">
        <v>0</v>
      </c>
      <c r="M36" s="275">
        <v>0</v>
      </c>
      <c r="N36" s="275">
        <v>0</v>
      </c>
      <c r="O36" s="275">
        <v>0</v>
      </c>
      <c r="P36" s="275">
        <v>0</v>
      </c>
      <c r="Q36" s="275">
        <v>0</v>
      </c>
      <c r="R36" s="275">
        <v>0</v>
      </c>
      <c r="S36" s="275">
        <v>0</v>
      </c>
      <c r="T36" s="275">
        <v>9.61632</v>
      </c>
      <c r="U36" s="275">
        <v>0</v>
      </c>
      <c r="V36" s="275">
        <v>0</v>
      </c>
      <c r="W36" s="275">
        <v>0</v>
      </c>
      <c r="X36" s="275">
        <v>0</v>
      </c>
      <c r="Y36" s="275">
        <v>0</v>
      </c>
      <c r="Z36" s="275">
        <v>0</v>
      </c>
      <c r="AA36" s="275">
        <v>0</v>
      </c>
      <c r="AB36" s="275">
        <v>0</v>
      </c>
      <c r="AC36" s="275">
        <v>0</v>
      </c>
      <c r="AD36" s="275">
        <v>0</v>
      </c>
      <c r="AE36" s="275">
        <v>9.61632</v>
      </c>
      <c r="AF36" s="275">
        <v>0</v>
      </c>
      <c r="AG36" s="275">
        <v>0</v>
      </c>
      <c r="AH36" s="275">
        <v>0</v>
      </c>
      <c r="AI36" s="275">
        <v>0</v>
      </c>
      <c r="AJ36" s="275">
        <v>0</v>
      </c>
      <c r="AK36" s="275">
        <v>0</v>
      </c>
      <c r="AL36" s="275">
        <v>0</v>
      </c>
      <c r="AM36" s="275">
        <v>0</v>
      </c>
      <c r="AN36" s="275">
        <v>0</v>
      </c>
      <c r="AO36" s="275">
        <v>0</v>
      </c>
      <c r="AP36" s="275">
        <v>0</v>
      </c>
      <c r="AQ36" s="275">
        <v>0</v>
      </c>
      <c r="AR36" s="275">
        <v>0</v>
      </c>
      <c r="AS36" s="275">
        <v>0</v>
      </c>
      <c r="AT36" s="275">
        <v>0</v>
      </c>
      <c r="AU36" s="275">
        <v>0</v>
      </c>
      <c r="AV36" s="275">
        <v>0</v>
      </c>
      <c r="AW36" s="275">
        <v>0</v>
      </c>
      <c r="AX36" s="275">
        <v>0</v>
      </c>
      <c r="AY36" s="275">
        <v>0</v>
      </c>
      <c r="AZ36" s="275">
        <v>0</v>
      </c>
      <c r="BA36" s="275">
        <v>0</v>
      </c>
      <c r="BB36" s="275">
        <v>0</v>
      </c>
      <c r="BC36" s="275">
        <v>0</v>
      </c>
      <c r="BD36" s="275">
        <v>0</v>
      </c>
      <c r="BE36" s="275">
        <v>0</v>
      </c>
      <c r="BF36" s="275">
        <v>0</v>
      </c>
      <c r="BG36" s="275">
        <v>0</v>
      </c>
      <c r="BH36" s="275">
        <v>0</v>
      </c>
      <c r="BI36" s="275">
        <v>0</v>
      </c>
    </row>
    <row r="37" ht="19.5" hidden="1" customHeight="1" spans="1:61">
      <c r="A37" s="252"/>
      <c r="B37" s="252"/>
      <c r="C37" s="252"/>
      <c r="D37" s="252" t="s">
        <v>445</v>
      </c>
      <c r="E37" s="275">
        <v>6</v>
      </c>
      <c r="F37" s="275">
        <v>0</v>
      </c>
      <c r="G37" s="275">
        <v>0</v>
      </c>
      <c r="H37" s="275">
        <v>0</v>
      </c>
      <c r="I37" s="275">
        <v>0</v>
      </c>
      <c r="J37" s="275">
        <v>0</v>
      </c>
      <c r="K37" s="275">
        <v>0</v>
      </c>
      <c r="L37" s="275">
        <v>0</v>
      </c>
      <c r="M37" s="275">
        <v>0</v>
      </c>
      <c r="N37" s="275">
        <v>0</v>
      </c>
      <c r="O37" s="275">
        <v>0</v>
      </c>
      <c r="P37" s="275">
        <v>0</v>
      </c>
      <c r="Q37" s="275">
        <v>0</v>
      </c>
      <c r="R37" s="275">
        <v>0</v>
      </c>
      <c r="S37" s="275">
        <v>0</v>
      </c>
      <c r="T37" s="275">
        <v>6</v>
      </c>
      <c r="U37" s="275">
        <v>2.8</v>
      </c>
      <c r="V37" s="275">
        <v>0.78</v>
      </c>
      <c r="W37" s="275">
        <v>0</v>
      </c>
      <c r="X37" s="275">
        <v>1</v>
      </c>
      <c r="Y37" s="275">
        <v>0</v>
      </c>
      <c r="Z37" s="275">
        <v>0.72</v>
      </c>
      <c r="AA37" s="275">
        <v>0</v>
      </c>
      <c r="AB37" s="275">
        <v>0</v>
      </c>
      <c r="AC37" s="275">
        <v>0</v>
      </c>
      <c r="AD37" s="275">
        <v>0.7</v>
      </c>
      <c r="AE37" s="275">
        <v>0</v>
      </c>
      <c r="AF37" s="275">
        <v>0</v>
      </c>
      <c r="AG37" s="275">
        <v>0</v>
      </c>
      <c r="AH37" s="275">
        <v>0</v>
      </c>
      <c r="AI37" s="275">
        <v>0</v>
      </c>
      <c r="AJ37" s="275">
        <v>0</v>
      </c>
      <c r="AK37" s="275">
        <v>0</v>
      </c>
      <c r="AL37" s="275">
        <v>0</v>
      </c>
      <c r="AM37" s="275">
        <v>0</v>
      </c>
      <c r="AN37" s="275">
        <v>0</v>
      </c>
      <c r="AO37" s="275">
        <v>0</v>
      </c>
      <c r="AP37" s="275">
        <v>0</v>
      </c>
      <c r="AQ37" s="275">
        <v>0</v>
      </c>
      <c r="AR37" s="275">
        <v>0</v>
      </c>
      <c r="AS37" s="275">
        <v>0</v>
      </c>
      <c r="AT37" s="275">
        <v>0</v>
      </c>
      <c r="AU37" s="275">
        <v>0</v>
      </c>
      <c r="AV37" s="275">
        <v>0</v>
      </c>
      <c r="AW37" s="275">
        <v>0</v>
      </c>
      <c r="AX37" s="275">
        <v>0</v>
      </c>
      <c r="AY37" s="275">
        <v>0</v>
      </c>
      <c r="AZ37" s="275">
        <v>0</v>
      </c>
      <c r="BA37" s="275">
        <v>0</v>
      </c>
      <c r="BB37" s="275">
        <v>0</v>
      </c>
      <c r="BC37" s="275">
        <v>0</v>
      </c>
      <c r="BD37" s="275">
        <v>0</v>
      </c>
      <c r="BE37" s="275">
        <v>0</v>
      </c>
      <c r="BF37" s="275">
        <v>0</v>
      </c>
      <c r="BG37" s="275">
        <v>0</v>
      </c>
      <c r="BH37" s="275">
        <v>0</v>
      </c>
      <c r="BI37" s="275">
        <v>0</v>
      </c>
    </row>
    <row r="38" ht="19.5" hidden="1" customHeight="1" spans="1:61">
      <c r="A38" s="252"/>
      <c r="B38" s="252"/>
      <c r="C38" s="252"/>
      <c r="D38" s="252" t="s">
        <v>446</v>
      </c>
      <c r="E38" s="275">
        <v>6</v>
      </c>
      <c r="F38" s="275">
        <v>0</v>
      </c>
      <c r="G38" s="275">
        <v>0</v>
      </c>
      <c r="H38" s="275">
        <v>0</v>
      </c>
      <c r="I38" s="275">
        <v>0</v>
      </c>
      <c r="J38" s="275">
        <v>0</v>
      </c>
      <c r="K38" s="275">
        <v>0</v>
      </c>
      <c r="L38" s="275">
        <v>0</v>
      </c>
      <c r="M38" s="275">
        <v>0</v>
      </c>
      <c r="N38" s="275">
        <v>0</v>
      </c>
      <c r="O38" s="275">
        <v>0</v>
      </c>
      <c r="P38" s="275">
        <v>0</v>
      </c>
      <c r="Q38" s="275">
        <v>0</v>
      </c>
      <c r="R38" s="275">
        <v>0</v>
      </c>
      <c r="S38" s="275">
        <v>0</v>
      </c>
      <c r="T38" s="275">
        <v>6</v>
      </c>
      <c r="U38" s="275">
        <v>2.8</v>
      </c>
      <c r="V38" s="275">
        <v>0.78</v>
      </c>
      <c r="W38" s="275">
        <v>0</v>
      </c>
      <c r="X38" s="275">
        <v>1</v>
      </c>
      <c r="Y38" s="275">
        <v>0</v>
      </c>
      <c r="Z38" s="275">
        <v>0.72</v>
      </c>
      <c r="AA38" s="275">
        <v>0</v>
      </c>
      <c r="AB38" s="275">
        <v>0</v>
      </c>
      <c r="AC38" s="275">
        <v>0</v>
      </c>
      <c r="AD38" s="275">
        <v>0.7</v>
      </c>
      <c r="AE38" s="275">
        <v>0</v>
      </c>
      <c r="AF38" s="275">
        <v>0</v>
      </c>
      <c r="AG38" s="275">
        <v>0</v>
      </c>
      <c r="AH38" s="275">
        <v>0</v>
      </c>
      <c r="AI38" s="275">
        <v>0</v>
      </c>
      <c r="AJ38" s="275">
        <v>0</v>
      </c>
      <c r="AK38" s="275">
        <v>0</v>
      </c>
      <c r="AL38" s="275">
        <v>0</v>
      </c>
      <c r="AM38" s="275">
        <v>0</v>
      </c>
      <c r="AN38" s="275">
        <v>0</v>
      </c>
      <c r="AO38" s="275">
        <v>0</v>
      </c>
      <c r="AP38" s="275">
        <v>0</v>
      </c>
      <c r="AQ38" s="275">
        <v>0</v>
      </c>
      <c r="AR38" s="275">
        <v>0</v>
      </c>
      <c r="AS38" s="275">
        <v>0</v>
      </c>
      <c r="AT38" s="275">
        <v>0</v>
      </c>
      <c r="AU38" s="275">
        <v>0</v>
      </c>
      <c r="AV38" s="275">
        <v>0</v>
      </c>
      <c r="AW38" s="275">
        <v>0</v>
      </c>
      <c r="AX38" s="275">
        <v>0</v>
      </c>
      <c r="AY38" s="275">
        <v>0</v>
      </c>
      <c r="AZ38" s="275">
        <v>0</v>
      </c>
      <c r="BA38" s="275">
        <v>0</v>
      </c>
      <c r="BB38" s="275">
        <v>0</v>
      </c>
      <c r="BC38" s="275">
        <v>0</v>
      </c>
      <c r="BD38" s="275">
        <v>0</v>
      </c>
      <c r="BE38" s="275">
        <v>0</v>
      </c>
      <c r="BF38" s="275">
        <v>0</v>
      </c>
      <c r="BG38" s="275">
        <v>0</v>
      </c>
      <c r="BH38" s="275">
        <v>0</v>
      </c>
      <c r="BI38" s="275">
        <v>0</v>
      </c>
    </row>
    <row r="39" ht="19.5" hidden="1" customHeight="1" spans="1:61">
      <c r="A39" s="252"/>
      <c r="B39" s="252"/>
      <c r="C39" s="252"/>
      <c r="D39" s="252" t="s">
        <v>447</v>
      </c>
      <c r="E39" s="275">
        <v>5</v>
      </c>
      <c r="F39" s="275">
        <v>0</v>
      </c>
      <c r="G39" s="275">
        <v>0</v>
      </c>
      <c r="H39" s="275">
        <v>0</v>
      </c>
      <c r="I39" s="275">
        <v>0</v>
      </c>
      <c r="J39" s="275">
        <v>0</v>
      </c>
      <c r="K39" s="275">
        <v>0</v>
      </c>
      <c r="L39" s="275">
        <v>0</v>
      </c>
      <c r="M39" s="275">
        <v>0</v>
      </c>
      <c r="N39" s="275">
        <v>0</v>
      </c>
      <c r="O39" s="275">
        <v>0</v>
      </c>
      <c r="P39" s="275">
        <v>0</v>
      </c>
      <c r="Q39" s="275">
        <v>0</v>
      </c>
      <c r="R39" s="275">
        <v>0</v>
      </c>
      <c r="S39" s="275">
        <v>0</v>
      </c>
      <c r="T39" s="275">
        <v>5</v>
      </c>
      <c r="U39" s="275">
        <v>2</v>
      </c>
      <c r="V39" s="275">
        <v>1</v>
      </c>
      <c r="W39" s="275">
        <v>0</v>
      </c>
      <c r="X39" s="275">
        <v>0</v>
      </c>
      <c r="Y39" s="275">
        <v>0</v>
      </c>
      <c r="Z39" s="275">
        <v>1</v>
      </c>
      <c r="AA39" s="275">
        <v>0</v>
      </c>
      <c r="AB39" s="275">
        <v>0</v>
      </c>
      <c r="AC39" s="275">
        <v>0.5</v>
      </c>
      <c r="AD39" s="275">
        <v>0.5</v>
      </c>
      <c r="AE39" s="275">
        <v>0</v>
      </c>
      <c r="AF39" s="275">
        <v>0</v>
      </c>
      <c r="AG39" s="275">
        <v>0</v>
      </c>
      <c r="AH39" s="275">
        <v>0</v>
      </c>
      <c r="AI39" s="275">
        <v>0</v>
      </c>
      <c r="AJ39" s="275">
        <v>0</v>
      </c>
      <c r="AK39" s="275">
        <v>0</v>
      </c>
      <c r="AL39" s="275">
        <v>0</v>
      </c>
      <c r="AM39" s="275">
        <v>0</v>
      </c>
      <c r="AN39" s="275">
        <v>0</v>
      </c>
      <c r="AO39" s="275">
        <v>0</v>
      </c>
      <c r="AP39" s="275">
        <v>0</v>
      </c>
      <c r="AQ39" s="275">
        <v>0</v>
      </c>
      <c r="AR39" s="275">
        <v>0</v>
      </c>
      <c r="AS39" s="275">
        <v>0</v>
      </c>
      <c r="AT39" s="275">
        <v>0</v>
      </c>
      <c r="AU39" s="275">
        <v>0</v>
      </c>
      <c r="AV39" s="275">
        <v>0</v>
      </c>
      <c r="AW39" s="275">
        <v>0</v>
      </c>
      <c r="AX39" s="275">
        <v>0</v>
      </c>
      <c r="AY39" s="275">
        <v>0</v>
      </c>
      <c r="AZ39" s="275">
        <v>0</v>
      </c>
      <c r="BA39" s="275">
        <v>0</v>
      </c>
      <c r="BB39" s="275">
        <v>0</v>
      </c>
      <c r="BC39" s="275">
        <v>0</v>
      </c>
      <c r="BD39" s="275">
        <v>0</v>
      </c>
      <c r="BE39" s="275">
        <v>0</v>
      </c>
      <c r="BF39" s="275">
        <v>0</v>
      </c>
      <c r="BG39" s="275">
        <v>0</v>
      </c>
      <c r="BH39" s="275">
        <v>0</v>
      </c>
      <c r="BI39" s="275">
        <v>0</v>
      </c>
    </row>
    <row r="40" ht="19.5" hidden="1" customHeight="1" spans="1:61">
      <c r="A40" s="252"/>
      <c r="B40" s="252"/>
      <c r="C40" s="252"/>
      <c r="D40" s="252" t="s">
        <v>448</v>
      </c>
      <c r="E40" s="275">
        <v>5</v>
      </c>
      <c r="F40" s="275">
        <v>0</v>
      </c>
      <c r="G40" s="275">
        <v>0</v>
      </c>
      <c r="H40" s="275">
        <v>0</v>
      </c>
      <c r="I40" s="275">
        <v>0</v>
      </c>
      <c r="J40" s="275">
        <v>0</v>
      </c>
      <c r="K40" s="275">
        <v>0</v>
      </c>
      <c r="L40" s="275">
        <v>0</v>
      </c>
      <c r="M40" s="275">
        <v>0</v>
      </c>
      <c r="N40" s="275">
        <v>0</v>
      </c>
      <c r="O40" s="275">
        <v>0</v>
      </c>
      <c r="P40" s="275">
        <v>0</v>
      </c>
      <c r="Q40" s="275">
        <v>0</v>
      </c>
      <c r="R40" s="275">
        <v>0</v>
      </c>
      <c r="S40" s="275">
        <v>0</v>
      </c>
      <c r="T40" s="275">
        <v>5</v>
      </c>
      <c r="U40" s="275">
        <v>2</v>
      </c>
      <c r="V40" s="275">
        <v>1</v>
      </c>
      <c r="W40" s="275">
        <v>0</v>
      </c>
      <c r="X40" s="275">
        <v>0</v>
      </c>
      <c r="Y40" s="275">
        <v>0</v>
      </c>
      <c r="Z40" s="275">
        <v>1</v>
      </c>
      <c r="AA40" s="275">
        <v>0</v>
      </c>
      <c r="AB40" s="275">
        <v>0</v>
      </c>
      <c r="AC40" s="275">
        <v>0.5</v>
      </c>
      <c r="AD40" s="275">
        <v>0.5</v>
      </c>
      <c r="AE40" s="275">
        <v>0</v>
      </c>
      <c r="AF40" s="275">
        <v>0</v>
      </c>
      <c r="AG40" s="275">
        <v>0</v>
      </c>
      <c r="AH40" s="275">
        <v>0</v>
      </c>
      <c r="AI40" s="275">
        <v>0</v>
      </c>
      <c r="AJ40" s="275">
        <v>0</v>
      </c>
      <c r="AK40" s="275">
        <v>0</v>
      </c>
      <c r="AL40" s="275">
        <v>0</v>
      </c>
      <c r="AM40" s="275">
        <v>0</v>
      </c>
      <c r="AN40" s="275">
        <v>0</v>
      </c>
      <c r="AO40" s="275">
        <v>0</v>
      </c>
      <c r="AP40" s="275">
        <v>0</v>
      </c>
      <c r="AQ40" s="275">
        <v>0</v>
      </c>
      <c r="AR40" s="275">
        <v>0</v>
      </c>
      <c r="AS40" s="275">
        <v>0</v>
      </c>
      <c r="AT40" s="275">
        <v>0</v>
      </c>
      <c r="AU40" s="275">
        <v>0</v>
      </c>
      <c r="AV40" s="275">
        <v>0</v>
      </c>
      <c r="AW40" s="275">
        <v>0</v>
      </c>
      <c r="AX40" s="275">
        <v>0</v>
      </c>
      <c r="AY40" s="275">
        <v>0</v>
      </c>
      <c r="AZ40" s="275">
        <v>0</v>
      </c>
      <c r="BA40" s="275">
        <v>0</v>
      </c>
      <c r="BB40" s="275">
        <v>0</v>
      </c>
      <c r="BC40" s="275">
        <v>0</v>
      </c>
      <c r="BD40" s="275">
        <v>0</v>
      </c>
      <c r="BE40" s="275">
        <v>0</v>
      </c>
      <c r="BF40" s="275">
        <v>0</v>
      </c>
      <c r="BG40" s="275">
        <v>0</v>
      </c>
      <c r="BH40" s="275">
        <v>0</v>
      </c>
      <c r="BI40" s="275">
        <v>0</v>
      </c>
    </row>
    <row r="41" ht="19.5" customHeight="1" spans="1:61">
      <c r="A41" s="252">
        <v>208</v>
      </c>
      <c r="B41" s="252"/>
      <c r="C41" s="252"/>
      <c r="D41" s="252" t="s">
        <v>37</v>
      </c>
      <c r="E41" s="275">
        <v>502.77446</v>
      </c>
      <c r="F41" s="275">
        <v>500.32446</v>
      </c>
      <c r="G41" s="275">
        <v>0</v>
      </c>
      <c r="H41" s="275">
        <v>0</v>
      </c>
      <c r="I41" s="275">
        <v>0</v>
      </c>
      <c r="J41" s="275">
        <v>0</v>
      </c>
      <c r="K41" s="275">
        <v>459.924808</v>
      </c>
      <c r="L41" s="275">
        <v>29.765818</v>
      </c>
      <c r="M41" s="275">
        <v>0</v>
      </c>
      <c r="N41" s="275">
        <v>0</v>
      </c>
      <c r="O41" s="275">
        <v>10.633834</v>
      </c>
      <c r="P41" s="275">
        <v>0</v>
      </c>
      <c r="Q41" s="275">
        <v>0</v>
      </c>
      <c r="R41" s="275">
        <v>0</v>
      </c>
      <c r="S41" s="275">
        <v>0</v>
      </c>
      <c r="T41" s="275">
        <v>0</v>
      </c>
      <c r="U41" s="275">
        <v>0</v>
      </c>
      <c r="V41" s="275">
        <v>0</v>
      </c>
      <c r="W41" s="275">
        <v>0</v>
      </c>
      <c r="X41" s="275">
        <v>0</v>
      </c>
      <c r="Y41" s="275">
        <v>0</v>
      </c>
      <c r="Z41" s="275">
        <v>0</v>
      </c>
      <c r="AA41" s="275">
        <v>0</v>
      </c>
      <c r="AB41" s="275">
        <v>0</v>
      </c>
      <c r="AC41" s="275">
        <v>0</v>
      </c>
      <c r="AD41" s="275">
        <v>0</v>
      </c>
      <c r="AE41" s="275">
        <v>0</v>
      </c>
      <c r="AF41" s="275">
        <v>0</v>
      </c>
      <c r="AG41" s="275">
        <v>0</v>
      </c>
      <c r="AH41" s="275">
        <v>0</v>
      </c>
      <c r="AI41" s="275">
        <v>0</v>
      </c>
      <c r="AJ41" s="275">
        <v>0</v>
      </c>
      <c r="AK41" s="275">
        <v>0</v>
      </c>
      <c r="AL41" s="275">
        <v>0</v>
      </c>
      <c r="AM41" s="275">
        <v>0</v>
      </c>
      <c r="AN41" s="275">
        <v>0</v>
      </c>
      <c r="AO41" s="275">
        <v>0</v>
      </c>
      <c r="AP41" s="275">
        <v>0</v>
      </c>
      <c r="AQ41" s="275">
        <v>0</v>
      </c>
      <c r="AR41" s="275">
        <v>0</v>
      </c>
      <c r="AS41" s="275">
        <v>0</v>
      </c>
      <c r="AT41" s="275">
        <v>0</v>
      </c>
      <c r="AU41" s="275">
        <v>0</v>
      </c>
      <c r="AV41" s="275">
        <v>2.45</v>
      </c>
      <c r="AW41" s="275">
        <v>0</v>
      </c>
      <c r="AX41" s="275">
        <v>2.45</v>
      </c>
      <c r="AY41" s="275">
        <v>0</v>
      </c>
      <c r="AZ41" s="275">
        <v>0</v>
      </c>
      <c r="BA41" s="275">
        <v>0</v>
      </c>
      <c r="BB41" s="275">
        <v>0</v>
      </c>
      <c r="BC41" s="275">
        <v>0</v>
      </c>
      <c r="BD41" s="275">
        <v>0</v>
      </c>
      <c r="BE41" s="275">
        <v>0</v>
      </c>
      <c r="BF41" s="275">
        <v>0</v>
      </c>
      <c r="BG41" s="275">
        <v>0</v>
      </c>
      <c r="BH41" s="275">
        <v>0</v>
      </c>
      <c r="BI41" s="275">
        <v>0</v>
      </c>
    </row>
    <row r="42" ht="19.5" customHeight="1" spans="1:61">
      <c r="A42" s="252"/>
      <c r="B42" s="252">
        <v>5</v>
      </c>
      <c r="C42" s="252"/>
      <c r="D42" s="252" t="s">
        <v>174</v>
      </c>
      <c r="E42" s="275">
        <v>492.140626</v>
      </c>
      <c r="F42" s="275">
        <v>489.690626</v>
      </c>
      <c r="G42" s="275">
        <v>0</v>
      </c>
      <c r="H42" s="275">
        <v>0</v>
      </c>
      <c r="I42" s="275">
        <v>0</v>
      </c>
      <c r="J42" s="275">
        <v>0</v>
      </c>
      <c r="K42" s="275">
        <v>459.924808</v>
      </c>
      <c r="L42" s="275">
        <v>29.765818</v>
      </c>
      <c r="M42" s="275">
        <v>0</v>
      </c>
      <c r="N42" s="275">
        <v>0</v>
      </c>
      <c r="O42" s="275">
        <v>0</v>
      </c>
      <c r="P42" s="275">
        <v>0</v>
      </c>
      <c r="Q42" s="275">
        <v>0</v>
      </c>
      <c r="R42" s="275">
        <v>0</v>
      </c>
      <c r="S42" s="275">
        <v>0</v>
      </c>
      <c r="T42" s="275">
        <v>0</v>
      </c>
      <c r="U42" s="275">
        <v>0</v>
      </c>
      <c r="V42" s="275">
        <v>0</v>
      </c>
      <c r="W42" s="275">
        <v>0</v>
      </c>
      <c r="X42" s="275">
        <v>0</v>
      </c>
      <c r="Y42" s="275">
        <v>0</v>
      </c>
      <c r="Z42" s="275">
        <v>0</v>
      </c>
      <c r="AA42" s="275">
        <v>0</v>
      </c>
      <c r="AB42" s="275">
        <v>0</v>
      </c>
      <c r="AC42" s="275">
        <v>0</v>
      </c>
      <c r="AD42" s="275">
        <v>0</v>
      </c>
      <c r="AE42" s="275">
        <v>0</v>
      </c>
      <c r="AF42" s="275">
        <v>0</v>
      </c>
      <c r="AG42" s="275">
        <v>0</v>
      </c>
      <c r="AH42" s="275">
        <v>0</v>
      </c>
      <c r="AI42" s="275">
        <v>0</v>
      </c>
      <c r="AJ42" s="275">
        <v>0</v>
      </c>
      <c r="AK42" s="275">
        <v>0</v>
      </c>
      <c r="AL42" s="275">
        <v>0</v>
      </c>
      <c r="AM42" s="275">
        <v>0</v>
      </c>
      <c r="AN42" s="275">
        <v>0</v>
      </c>
      <c r="AO42" s="275">
        <v>0</v>
      </c>
      <c r="AP42" s="275">
        <v>0</v>
      </c>
      <c r="AQ42" s="275">
        <v>0</v>
      </c>
      <c r="AR42" s="275">
        <v>0</v>
      </c>
      <c r="AS42" s="275">
        <v>0</v>
      </c>
      <c r="AT42" s="275">
        <v>0</v>
      </c>
      <c r="AU42" s="275">
        <v>0</v>
      </c>
      <c r="AV42" s="275">
        <v>2.45</v>
      </c>
      <c r="AW42" s="275">
        <v>0</v>
      </c>
      <c r="AX42" s="275">
        <v>2.45</v>
      </c>
      <c r="AY42" s="275">
        <v>0</v>
      </c>
      <c r="AZ42" s="275">
        <v>0</v>
      </c>
      <c r="BA42" s="275">
        <v>0</v>
      </c>
      <c r="BB42" s="275">
        <v>0</v>
      </c>
      <c r="BC42" s="275">
        <v>0</v>
      </c>
      <c r="BD42" s="275">
        <v>0</v>
      </c>
      <c r="BE42" s="275">
        <v>0</v>
      </c>
      <c r="BF42" s="275">
        <v>0</v>
      </c>
      <c r="BG42" s="275">
        <v>0</v>
      </c>
      <c r="BH42" s="275">
        <v>0</v>
      </c>
      <c r="BI42" s="275">
        <v>0</v>
      </c>
    </row>
    <row r="43" ht="19.5" customHeight="1" spans="1:61">
      <c r="A43" s="252">
        <v>208</v>
      </c>
      <c r="B43" s="252">
        <v>5</v>
      </c>
      <c r="C43" s="252">
        <v>1</v>
      </c>
      <c r="D43" s="252" t="s">
        <v>176</v>
      </c>
      <c r="E43" s="275">
        <v>2.45</v>
      </c>
      <c r="F43" s="275">
        <v>0</v>
      </c>
      <c r="G43" s="275">
        <v>0</v>
      </c>
      <c r="H43" s="275">
        <v>0</v>
      </c>
      <c r="I43" s="275">
        <v>0</v>
      </c>
      <c r="J43" s="275">
        <v>0</v>
      </c>
      <c r="K43" s="275">
        <v>0</v>
      </c>
      <c r="L43" s="275">
        <v>0</v>
      </c>
      <c r="M43" s="275">
        <v>0</v>
      </c>
      <c r="N43" s="275">
        <v>0</v>
      </c>
      <c r="O43" s="275">
        <v>0</v>
      </c>
      <c r="P43" s="275">
        <v>0</v>
      </c>
      <c r="Q43" s="275">
        <v>0</v>
      </c>
      <c r="R43" s="275">
        <v>0</v>
      </c>
      <c r="S43" s="275">
        <v>0</v>
      </c>
      <c r="T43" s="275">
        <v>0</v>
      </c>
      <c r="U43" s="275">
        <v>0</v>
      </c>
      <c r="V43" s="275">
        <v>0</v>
      </c>
      <c r="W43" s="275">
        <v>0</v>
      </c>
      <c r="X43" s="275">
        <v>0</v>
      </c>
      <c r="Y43" s="275">
        <v>0</v>
      </c>
      <c r="Z43" s="275">
        <v>0</v>
      </c>
      <c r="AA43" s="275">
        <v>0</v>
      </c>
      <c r="AB43" s="275">
        <v>0</v>
      </c>
      <c r="AC43" s="275">
        <v>0</v>
      </c>
      <c r="AD43" s="275">
        <v>0</v>
      </c>
      <c r="AE43" s="275">
        <v>0</v>
      </c>
      <c r="AF43" s="275">
        <v>0</v>
      </c>
      <c r="AG43" s="275">
        <v>0</v>
      </c>
      <c r="AH43" s="275">
        <v>0</v>
      </c>
      <c r="AI43" s="275">
        <v>0</v>
      </c>
      <c r="AJ43" s="275">
        <v>0</v>
      </c>
      <c r="AK43" s="275">
        <v>0</v>
      </c>
      <c r="AL43" s="275">
        <v>0</v>
      </c>
      <c r="AM43" s="275">
        <v>0</v>
      </c>
      <c r="AN43" s="275">
        <v>0</v>
      </c>
      <c r="AO43" s="275">
        <v>0</v>
      </c>
      <c r="AP43" s="275">
        <v>0</v>
      </c>
      <c r="AQ43" s="275">
        <v>0</v>
      </c>
      <c r="AR43" s="275">
        <v>0</v>
      </c>
      <c r="AS43" s="275">
        <v>0</v>
      </c>
      <c r="AT43" s="275">
        <v>0</v>
      </c>
      <c r="AU43" s="275">
        <v>0</v>
      </c>
      <c r="AV43" s="275">
        <v>2.45</v>
      </c>
      <c r="AW43" s="275">
        <v>0</v>
      </c>
      <c r="AX43" s="275">
        <v>2.45</v>
      </c>
      <c r="AY43" s="275">
        <v>0</v>
      </c>
      <c r="AZ43" s="275">
        <v>0</v>
      </c>
      <c r="BA43" s="275">
        <v>0</v>
      </c>
      <c r="BB43" s="275">
        <v>0</v>
      </c>
      <c r="BC43" s="275">
        <v>0</v>
      </c>
      <c r="BD43" s="275">
        <v>0</v>
      </c>
      <c r="BE43" s="275">
        <v>0</v>
      </c>
      <c r="BF43" s="275">
        <v>0</v>
      </c>
      <c r="BG43" s="275">
        <v>0</v>
      </c>
      <c r="BH43" s="275">
        <v>0</v>
      </c>
      <c r="BI43" s="275">
        <v>0</v>
      </c>
    </row>
    <row r="44" ht="19.5" customHeight="1" spans="1:61">
      <c r="A44" s="252">
        <v>208</v>
      </c>
      <c r="B44" s="252">
        <v>5</v>
      </c>
      <c r="C44" s="252">
        <v>5</v>
      </c>
      <c r="D44" s="252" t="s">
        <v>177</v>
      </c>
      <c r="E44" s="275">
        <v>459.924808</v>
      </c>
      <c r="F44" s="275">
        <v>459.924808</v>
      </c>
      <c r="G44" s="275">
        <v>0</v>
      </c>
      <c r="H44" s="275">
        <v>0</v>
      </c>
      <c r="I44" s="275">
        <v>0</v>
      </c>
      <c r="J44" s="275">
        <v>0</v>
      </c>
      <c r="K44" s="275">
        <v>459.924808</v>
      </c>
      <c r="L44" s="275">
        <v>0</v>
      </c>
      <c r="M44" s="275">
        <v>0</v>
      </c>
      <c r="N44" s="275">
        <v>0</v>
      </c>
      <c r="O44" s="275">
        <v>0</v>
      </c>
      <c r="P44" s="275">
        <v>0</v>
      </c>
      <c r="Q44" s="275">
        <v>0</v>
      </c>
      <c r="R44" s="275">
        <v>0</v>
      </c>
      <c r="S44" s="275">
        <v>0</v>
      </c>
      <c r="T44" s="275">
        <v>0</v>
      </c>
      <c r="U44" s="275">
        <v>0</v>
      </c>
      <c r="V44" s="275">
        <v>0</v>
      </c>
      <c r="W44" s="275">
        <v>0</v>
      </c>
      <c r="X44" s="275">
        <v>0</v>
      </c>
      <c r="Y44" s="275">
        <v>0</v>
      </c>
      <c r="Z44" s="275">
        <v>0</v>
      </c>
      <c r="AA44" s="275">
        <v>0</v>
      </c>
      <c r="AB44" s="275">
        <v>0</v>
      </c>
      <c r="AC44" s="275">
        <v>0</v>
      </c>
      <c r="AD44" s="275">
        <v>0</v>
      </c>
      <c r="AE44" s="275">
        <v>0</v>
      </c>
      <c r="AF44" s="275">
        <v>0</v>
      </c>
      <c r="AG44" s="275">
        <v>0</v>
      </c>
      <c r="AH44" s="275">
        <v>0</v>
      </c>
      <c r="AI44" s="275">
        <v>0</v>
      </c>
      <c r="AJ44" s="275">
        <v>0</v>
      </c>
      <c r="AK44" s="275">
        <v>0</v>
      </c>
      <c r="AL44" s="275">
        <v>0</v>
      </c>
      <c r="AM44" s="275">
        <v>0</v>
      </c>
      <c r="AN44" s="275">
        <v>0</v>
      </c>
      <c r="AO44" s="275">
        <v>0</v>
      </c>
      <c r="AP44" s="275">
        <v>0</v>
      </c>
      <c r="AQ44" s="275">
        <v>0</v>
      </c>
      <c r="AR44" s="275">
        <v>0</v>
      </c>
      <c r="AS44" s="275">
        <v>0</v>
      </c>
      <c r="AT44" s="275">
        <v>0</v>
      </c>
      <c r="AU44" s="275">
        <v>0</v>
      </c>
      <c r="AV44" s="275">
        <v>0</v>
      </c>
      <c r="AW44" s="275">
        <v>0</v>
      </c>
      <c r="AX44" s="275">
        <v>0</v>
      </c>
      <c r="AY44" s="275">
        <v>0</v>
      </c>
      <c r="AZ44" s="275">
        <v>0</v>
      </c>
      <c r="BA44" s="275">
        <v>0</v>
      </c>
      <c r="BB44" s="275">
        <v>0</v>
      </c>
      <c r="BC44" s="275">
        <v>0</v>
      </c>
      <c r="BD44" s="275">
        <v>0</v>
      </c>
      <c r="BE44" s="275">
        <v>0</v>
      </c>
      <c r="BF44" s="275">
        <v>0</v>
      </c>
      <c r="BG44" s="275">
        <v>0</v>
      </c>
      <c r="BH44" s="275">
        <v>0</v>
      </c>
      <c r="BI44" s="275">
        <v>0</v>
      </c>
    </row>
    <row r="45" ht="19.5" customHeight="1" spans="1:61">
      <c r="A45" s="252">
        <v>208</v>
      </c>
      <c r="B45" s="252">
        <v>5</v>
      </c>
      <c r="C45" s="252">
        <v>6</v>
      </c>
      <c r="D45" s="252" t="s">
        <v>178</v>
      </c>
      <c r="E45" s="275">
        <v>29.765818</v>
      </c>
      <c r="F45" s="275">
        <v>29.765818</v>
      </c>
      <c r="G45" s="275">
        <v>0</v>
      </c>
      <c r="H45" s="275">
        <v>0</v>
      </c>
      <c r="I45" s="275">
        <v>0</v>
      </c>
      <c r="J45" s="275">
        <v>0</v>
      </c>
      <c r="K45" s="275">
        <v>0</v>
      </c>
      <c r="L45" s="275">
        <v>29.765818</v>
      </c>
      <c r="M45" s="275">
        <v>0</v>
      </c>
      <c r="N45" s="275">
        <v>0</v>
      </c>
      <c r="O45" s="275">
        <v>0</v>
      </c>
      <c r="P45" s="275">
        <v>0</v>
      </c>
      <c r="Q45" s="275">
        <v>0</v>
      </c>
      <c r="R45" s="275">
        <v>0</v>
      </c>
      <c r="S45" s="275">
        <v>0</v>
      </c>
      <c r="T45" s="275">
        <v>0</v>
      </c>
      <c r="U45" s="275">
        <v>0</v>
      </c>
      <c r="V45" s="275">
        <v>0</v>
      </c>
      <c r="W45" s="275">
        <v>0</v>
      </c>
      <c r="X45" s="275">
        <v>0</v>
      </c>
      <c r="Y45" s="275">
        <v>0</v>
      </c>
      <c r="Z45" s="275">
        <v>0</v>
      </c>
      <c r="AA45" s="275">
        <v>0</v>
      </c>
      <c r="AB45" s="275">
        <v>0</v>
      </c>
      <c r="AC45" s="275">
        <v>0</v>
      </c>
      <c r="AD45" s="275">
        <v>0</v>
      </c>
      <c r="AE45" s="275">
        <v>0</v>
      </c>
      <c r="AF45" s="275">
        <v>0</v>
      </c>
      <c r="AG45" s="275">
        <v>0</v>
      </c>
      <c r="AH45" s="275">
        <v>0</v>
      </c>
      <c r="AI45" s="275">
        <v>0</v>
      </c>
      <c r="AJ45" s="275">
        <v>0</v>
      </c>
      <c r="AK45" s="275">
        <v>0</v>
      </c>
      <c r="AL45" s="275">
        <v>0</v>
      </c>
      <c r="AM45" s="275">
        <v>0</v>
      </c>
      <c r="AN45" s="275">
        <v>0</v>
      </c>
      <c r="AO45" s="275">
        <v>0</v>
      </c>
      <c r="AP45" s="275">
        <v>0</v>
      </c>
      <c r="AQ45" s="275">
        <v>0</v>
      </c>
      <c r="AR45" s="275">
        <v>0</v>
      </c>
      <c r="AS45" s="275">
        <v>0</v>
      </c>
      <c r="AT45" s="275">
        <v>0</v>
      </c>
      <c r="AU45" s="275">
        <v>0</v>
      </c>
      <c r="AV45" s="275">
        <v>0</v>
      </c>
      <c r="AW45" s="275">
        <v>0</v>
      </c>
      <c r="AX45" s="275">
        <v>0</v>
      </c>
      <c r="AY45" s="275">
        <v>0</v>
      </c>
      <c r="AZ45" s="275">
        <v>0</v>
      </c>
      <c r="BA45" s="275">
        <v>0</v>
      </c>
      <c r="BB45" s="275">
        <v>0</v>
      </c>
      <c r="BC45" s="275">
        <v>0</v>
      </c>
      <c r="BD45" s="275">
        <v>0</v>
      </c>
      <c r="BE45" s="275">
        <v>0</v>
      </c>
      <c r="BF45" s="275">
        <v>0</v>
      </c>
      <c r="BG45" s="275">
        <v>0</v>
      </c>
      <c r="BH45" s="275">
        <v>0</v>
      </c>
      <c r="BI45" s="275">
        <v>0</v>
      </c>
    </row>
    <row r="46" ht="19.5" customHeight="1" spans="1:61">
      <c r="A46" s="252"/>
      <c r="B46" s="252">
        <v>99</v>
      </c>
      <c r="C46" s="252"/>
      <c r="D46" s="252" t="s">
        <v>179</v>
      </c>
      <c r="E46" s="275">
        <v>10.633834</v>
      </c>
      <c r="F46" s="275">
        <v>10.633834</v>
      </c>
      <c r="G46" s="275">
        <v>0</v>
      </c>
      <c r="H46" s="275">
        <v>0</v>
      </c>
      <c r="I46" s="275">
        <v>0</v>
      </c>
      <c r="J46" s="275">
        <v>0</v>
      </c>
      <c r="K46" s="275">
        <v>0</v>
      </c>
      <c r="L46" s="275">
        <v>0</v>
      </c>
      <c r="M46" s="275">
        <v>0</v>
      </c>
      <c r="N46" s="275">
        <v>0</v>
      </c>
      <c r="O46" s="275">
        <v>10.633834</v>
      </c>
      <c r="P46" s="275">
        <v>0</v>
      </c>
      <c r="Q46" s="275">
        <v>0</v>
      </c>
      <c r="R46" s="275">
        <v>0</v>
      </c>
      <c r="S46" s="275">
        <v>0</v>
      </c>
      <c r="T46" s="275">
        <v>0</v>
      </c>
      <c r="U46" s="275">
        <v>0</v>
      </c>
      <c r="V46" s="275">
        <v>0</v>
      </c>
      <c r="W46" s="275">
        <v>0</v>
      </c>
      <c r="X46" s="275">
        <v>0</v>
      </c>
      <c r="Y46" s="275">
        <v>0</v>
      </c>
      <c r="Z46" s="275">
        <v>0</v>
      </c>
      <c r="AA46" s="275">
        <v>0</v>
      </c>
      <c r="AB46" s="275">
        <v>0</v>
      </c>
      <c r="AC46" s="275">
        <v>0</v>
      </c>
      <c r="AD46" s="275">
        <v>0</v>
      </c>
      <c r="AE46" s="275">
        <v>0</v>
      </c>
      <c r="AF46" s="275">
        <v>0</v>
      </c>
      <c r="AG46" s="275">
        <v>0</v>
      </c>
      <c r="AH46" s="275">
        <v>0</v>
      </c>
      <c r="AI46" s="275">
        <v>0</v>
      </c>
      <c r="AJ46" s="275">
        <v>0</v>
      </c>
      <c r="AK46" s="275">
        <v>0</v>
      </c>
      <c r="AL46" s="275">
        <v>0</v>
      </c>
      <c r="AM46" s="275">
        <v>0</v>
      </c>
      <c r="AN46" s="275">
        <v>0</v>
      </c>
      <c r="AO46" s="275">
        <v>0</v>
      </c>
      <c r="AP46" s="275">
        <v>0</v>
      </c>
      <c r="AQ46" s="275">
        <v>0</v>
      </c>
      <c r="AR46" s="275">
        <v>0</v>
      </c>
      <c r="AS46" s="275">
        <v>0</v>
      </c>
      <c r="AT46" s="275">
        <v>0</v>
      </c>
      <c r="AU46" s="275">
        <v>0</v>
      </c>
      <c r="AV46" s="275">
        <v>0</v>
      </c>
      <c r="AW46" s="275">
        <v>0</v>
      </c>
      <c r="AX46" s="275">
        <v>0</v>
      </c>
      <c r="AY46" s="275">
        <v>0</v>
      </c>
      <c r="AZ46" s="275">
        <v>0</v>
      </c>
      <c r="BA46" s="275">
        <v>0</v>
      </c>
      <c r="BB46" s="275">
        <v>0</v>
      </c>
      <c r="BC46" s="275">
        <v>0</v>
      </c>
      <c r="BD46" s="275">
        <v>0</v>
      </c>
      <c r="BE46" s="275">
        <v>0</v>
      </c>
      <c r="BF46" s="275">
        <v>0</v>
      </c>
      <c r="BG46" s="275">
        <v>0</v>
      </c>
      <c r="BH46" s="275">
        <v>0</v>
      </c>
      <c r="BI46" s="275">
        <v>0</v>
      </c>
    </row>
    <row r="47" ht="19.5" customHeight="1" spans="1:61">
      <c r="A47" s="252">
        <v>208</v>
      </c>
      <c r="B47" s="252">
        <v>99</v>
      </c>
      <c r="C47" s="252">
        <v>1</v>
      </c>
      <c r="D47" s="252" t="s">
        <v>181</v>
      </c>
      <c r="E47" s="275">
        <v>10.633834</v>
      </c>
      <c r="F47" s="275">
        <v>10.633834</v>
      </c>
      <c r="G47" s="275">
        <v>0</v>
      </c>
      <c r="H47" s="275">
        <v>0</v>
      </c>
      <c r="I47" s="275">
        <v>0</v>
      </c>
      <c r="J47" s="275">
        <v>0</v>
      </c>
      <c r="K47" s="275">
        <v>0</v>
      </c>
      <c r="L47" s="275">
        <v>0</v>
      </c>
      <c r="M47" s="275">
        <v>0</v>
      </c>
      <c r="N47" s="275">
        <v>0</v>
      </c>
      <c r="O47" s="275">
        <v>10.633834</v>
      </c>
      <c r="P47" s="275">
        <v>0</v>
      </c>
      <c r="Q47" s="275">
        <v>0</v>
      </c>
      <c r="R47" s="275">
        <v>0</v>
      </c>
      <c r="S47" s="275">
        <v>0</v>
      </c>
      <c r="T47" s="275">
        <v>0</v>
      </c>
      <c r="U47" s="275">
        <v>0</v>
      </c>
      <c r="V47" s="275">
        <v>0</v>
      </c>
      <c r="W47" s="275">
        <v>0</v>
      </c>
      <c r="X47" s="275">
        <v>0</v>
      </c>
      <c r="Y47" s="275">
        <v>0</v>
      </c>
      <c r="Z47" s="275">
        <v>0</v>
      </c>
      <c r="AA47" s="275">
        <v>0</v>
      </c>
      <c r="AB47" s="275">
        <v>0</v>
      </c>
      <c r="AC47" s="275">
        <v>0</v>
      </c>
      <c r="AD47" s="275">
        <v>0</v>
      </c>
      <c r="AE47" s="275">
        <v>0</v>
      </c>
      <c r="AF47" s="275">
        <v>0</v>
      </c>
      <c r="AG47" s="275">
        <v>0</v>
      </c>
      <c r="AH47" s="275">
        <v>0</v>
      </c>
      <c r="AI47" s="275">
        <v>0</v>
      </c>
      <c r="AJ47" s="275">
        <v>0</v>
      </c>
      <c r="AK47" s="275">
        <v>0</v>
      </c>
      <c r="AL47" s="275">
        <v>0</v>
      </c>
      <c r="AM47" s="275">
        <v>0</v>
      </c>
      <c r="AN47" s="275">
        <v>0</v>
      </c>
      <c r="AO47" s="275">
        <v>0</v>
      </c>
      <c r="AP47" s="275">
        <v>0</v>
      </c>
      <c r="AQ47" s="275">
        <v>0</v>
      </c>
      <c r="AR47" s="275">
        <v>0</v>
      </c>
      <c r="AS47" s="275">
        <v>0</v>
      </c>
      <c r="AT47" s="275">
        <v>0</v>
      </c>
      <c r="AU47" s="275">
        <v>0</v>
      </c>
      <c r="AV47" s="275">
        <v>0</v>
      </c>
      <c r="AW47" s="275">
        <v>0</v>
      </c>
      <c r="AX47" s="275">
        <v>0</v>
      </c>
      <c r="AY47" s="275">
        <v>0</v>
      </c>
      <c r="AZ47" s="275">
        <v>0</v>
      </c>
      <c r="BA47" s="275">
        <v>0</v>
      </c>
      <c r="BB47" s="275">
        <v>0</v>
      </c>
      <c r="BC47" s="275">
        <v>0</v>
      </c>
      <c r="BD47" s="275">
        <v>0</v>
      </c>
      <c r="BE47" s="275">
        <v>0</v>
      </c>
      <c r="BF47" s="275">
        <v>0</v>
      </c>
      <c r="BG47" s="275">
        <v>0</v>
      </c>
      <c r="BH47" s="275">
        <v>0</v>
      </c>
      <c r="BI47" s="275">
        <v>0</v>
      </c>
    </row>
    <row r="48" ht="19.5" customHeight="1" spans="1:61">
      <c r="A48" s="252">
        <v>210</v>
      </c>
      <c r="B48" s="252"/>
      <c r="C48" s="252"/>
      <c r="D48" s="252" t="s">
        <v>183</v>
      </c>
      <c r="E48" s="275">
        <v>155.897527</v>
      </c>
      <c r="F48" s="275">
        <v>155.897527</v>
      </c>
      <c r="G48" s="275">
        <v>0</v>
      </c>
      <c r="H48" s="275">
        <v>0</v>
      </c>
      <c r="I48" s="275">
        <v>0</v>
      </c>
      <c r="J48" s="275">
        <v>0</v>
      </c>
      <c r="K48" s="275">
        <v>0</v>
      </c>
      <c r="L48" s="275">
        <v>0</v>
      </c>
      <c r="M48" s="275">
        <v>141.796403</v>
      </c>
      <c r="N48" s="275">
        <v>1.234968</v>
      </c>
      <c r="O48" s="275">
        <v>12.866156</v>
      </c>
      <c r="P48" s="275">
        <v>0</v>
      </c>
      <c r="Q48" s="275">
        <v>0</v>
      </c>
      <c r="R48" s="275">
        <v>0</v>
      </c>
      <c r="S48" s="275">
        <v>0</v>
      </c>
      <c r="T48" s="275">
        <v>0</v>
      </c>
      <c r="U48" s="275">
        <v>0</v>
      </c>
      <c r="V48" s="275">
        <v>0</v>
      </c>
      <c r="W48" s="275">
        <v>0</v>
      </c>
      <c r="X48" s="275">
        <v>0</v>
      </c>
      <c r="Y48" s="275">
        <v>0</v>
      </c>
      <c r="Z48" s="275">
        <v>0</v>
      </c>
      <c r="AA48" s="275">
        <v>0</v>
      </c>
      <c r="AB48" s="275">
        <v>0</v>
      </c>
      <c r="AC48" s="275">
        <v>0</v>
      </c>
      <c r="AD48" s="275">
        <v>0</v>
      </c>
      <c r="AE48" s="275">
        <v>0</v>
      </c>
      <c r="AF48" s="275">
        <v>0</v>
      </c>
      <c r="AG48" s="275">
        <v>0</v>
      </c>
      <c r="AH48" s="275">
        <v>0</v>
      </c>
      <c r="AI48" s="275">
        <v>0</v>
      </c>
      <c r="AJ48" s="275">
        <v>0</v>
      </c>
      <c r="AK48" s="275">
        <v>0</v>
      </c>
      <c r="AL48" s="275">
        <v>0</v>
      </c>
      <c r="AM48" s="275">
        <v>0</v>
      </c>
      <c r="AN48" s="275">
        <v>0</v>
      </c>
      <c r="AO48" s="275">
        <v>0</v>
      </c>
      <c r="AP48" s="275">
        <v>0</v>
      </c>
      <c r="AQ48" s="275">
        <v>0</v>
      </c>
      <c r="AR48" s="275">
        <v>0</v>
      </c>
      <c r="AS48" s="275">
        <v>0</v>
      </c>
      <c r="AT48" s="275">
        <v>0</v>
      </c>
      <c r="AU48" s="275">
        <v>0</v>
      </c>
      <c r="AV48" s="275">
        <v>0</v>
      </c>
      <c r="AW48" s="275">
        <v>0</v>
      </c>
      <c r="AX48" s="275">
        <v>0</v>
      </c>
      <c r="AY48" s="275">
        <v>0</v>
      </c>
      <c r="AZ48" s="275">
        <v>0</v>
      </c>
      <c r="BA48" s="275">
        <v>0</v>
      </c>
      <c r="BB48" s="275">
        <v>0</v>
      </c>
      <c r="BC48" s="275">
        <v>0</v>
      </c>
      <c r="BD48" s="275">
        <v>0</v>
      </c>
      <c r="BE48" s="275">
        <v>0</v>
      </c>
      <c r="BF48" s="275">
        <v>0</v>
      </c>
      <c r="BG48" s="275">
        <v>0</v>
      </c>
      <c r="BH48" s="275">
        <v>0</v>
      </c>
      <c r="BI48" s="275">
        <v>0</v>
      </c>
    </row>
    <row r="49" ht="19.5" customHeight="1" spans="1:61">
      <c r="A49" s="252"/>
      <c r="B49" s="252">
        <v>11</v>
      </c>
      <c r="C49" s="252"/>
      <c r="D49" s="252" t="s">
        <v>188</v>
      </c>
      <c r="E49" s="275">
        <v>155.897527</v>
      </c>
      <c r="F49" s="275">
        <v>155.897527</v>
      </c>
      <c r="G49" s="275">
        <v>0</v>
      </c>
      <c r="H49" s="275">
        <v>0</v>
      </c>
      <c r="I49" s="275">
        <v>0</v>
      </c>
      <c r="J49" s="275">
        <v>0</v>
      </c>
      <c r="K49" s="275">
        <v>0</v>
      </c>
      <c r="L49" s="275">
        <v>0</v>
      </c>
      <c r="M49" s="275">
        <v>141.796403</v>
      </c>
      <c r="N49" s="275">
        <v>1.234968</v>
      </c>
      <c r="O49" s="275">
        <v>12.866156</v>
      </c>
      <c r="P49" s="275">
        <v>0</v>
      </c>
      <c r="Q49" s="275">
        <v>0</v>
      </c>
      <c r="R49" s="275">
        <v>0</v>
      </c>
      <c r="S49" s="275">
        <v>0</v>
      </c>
      <c r="T49" s="275">
        <v>0</v>
      </c>
      <c r="U49" s="275">
        <v>0</v>
      </c>
      <c r="V49" s="275">
        <v>0</v>
      </c>
      <c r="W49" s="275">
        <v>0</v>
      </c>
      <c r="X49" s="275">
        <v>0</v>
      </c>
      <c r="Y49" s="275">
        <v>0</v>
      </c>
      <c r="Z49" s="275">
        <v>0</v>
      </c>
      <c r="AA49" s="275">
        <v>0</v>
      </c>
      <c r="AB49" s="275">
        <v>0</v>
      </c>
      <c r="AC49" s="275">
        <v>0</v>
      </c>
      <c r="AD49" s="275">
        <v>0</v>
      </c>
      <c r="AE49" s="275">
        <v>0</v>
      </c>
      <c r="AF49" s="275">
        <v>0</v>
      </c>
      <c r="AG49" s="275">
        <v>0</v>
      </c>
      <c r="AH49" s="275">
        <v>0</v>
      </c>
      <c r="AI49" s="275">
        <v>0</v>
      </c>
      <c r="AJ49" s="275">
        <v>0</v>
      </c>
      <c r="AK49" s="275">
        <v>0</v>
      </c>
      <c r="AL49" s="275">
        <v>0</v>
      </c>
      <c r="AM49" s="275">
        <v>0</v>
      </c>
      <c r="AN49" s="275">
        <v>0</v>
      </c>
      <c r="AO49" s="275">
        <v>0</v>
      </c>
      <c r="AP49" s="275">
        <v>0</v>
      </c>
      <c r="AQ49" s="275">
        <v>0</v>
      </c>
      <c r="AR49" s="275">
        <v>0</v>
      </c>
      <c r="AS49" s="275">
        <v>0</v>
      </c>
      <c r="AT49" s="275">
        <v>0</v>
      </c>
      <c r="AU49" s="275">
        <v>0</v>
      </c>
      <c r="AV49" s="275">
        <v>0</v>
      </c>
      <c r="AW49" s="275">
        <v>0</v>
      </c>
      <c r="AX49" s="275">
        <v>0</v>
      </c>
      <c r="AY49" s="275">
        <v>0</v>
      </c>
      <c r="AZ49" s="275">
        <v>0</v>
      </c>
      <c r="BA49" s="275">
        <v>0</v>
      </c>
      <c r="BB49" s="275">
        <v>0</v>
      </c>
      <c r="BC49" s="275">
        <v>0</v>
      </c>
      <c r="BD49" s="275">
        <v>0</v>
      </c>
      <c r="BE49" s="275">
        <v>0</v>
      </c>
      <c r="BF49" s="275">
        <v>0</v>
      </c>
      <c r="BG49" s="275">
        <v>0</v>
      </c>
      <c r="BH49" s="275">
        <v>0</v>
      </c>
      <c r="BI49" s="275">
        <v>0</v>
      </c>
    </row>
    <row r="50" ht="19.5" customHeight="1" spans="1:61">
      <c r="A50" s="252">
        <v>210</v>
      </c>
      <c r="B50" s="252">
        <v>11</v>
      </c>
      <c r="C50" s="252">
        <v>1</v>
      </c>
      <c r="D50" s="252" t="s">
        <v>189</v>
      </c>
      <c r="E50" s="275">
        <v>14.918425</v>
      </c>
      <c r="F50" s="275">
        <v>14.918425</v>
      </c>
      <c r="G50" s="275">
        <v>0</v>
      </c>
      <c r="H50" s="275">
        <v>0</v>
      </c>
      <c r="I50" s="275">
        <v>0</v>
      </c>
      <c r="J50" s="275">
        <v>0</v>
      </c>
      <c r="K50" s="275">
        <v>0</v>
      </c>
      <c r="L50" s="275">
        <v>0</v>
      </c>
      <c r="M50" s="275">
        <v>13.683457</v>
      </c>
      <c r="N50" s="275">
        <v>1.234968</v>
      </c>
      <c r="O50" s="275">
        <v>0</v>
      </c>
      <c r="P50" s="275">
        <v>0</v>
      </c>
      <c r="Q50" s="275">
        <v>0</v>
      </c>
      <c r="R50" s="275">
        <v>0</v>
      </c>
      <c r="S50" s="275">
        <v>0</v>
      </c>
      <c r="T50" s="275">
        <v>0</v>
      </c>
      <c r="U50" s="275">
        <v>0</v>
      </c>
      <c r="V50" s="275">
        <v>0</v>
      </c>
      <c r="W50" s="275">
        <v>0</v>
      </c>
      <c r="X50" s="275">
        <v>0</v>
      </c>
      <c r="Y50" s="275">
        <v>0</v>
      </c>
      <c r="Z50" s="275">
        <v>0</v>
      </c>
      <c r="AA50" s="275">
        <v>0</v>
      </c>
      <c r="AB50" s="275">
        <v>0</v>
      </c>
      <c r="AC50" s="275">
        <v>0</v>
      </c>
      <c r="AD50" s="275">
        <v>0</v>
      </c>
      <c r="AE50" s="275">
        <v>0</v>
      </c>
      <c r="AF50" s="275">
        <v>0</v>
      </c>
      <c r="AG50" s="275">
        <v>0</v>
      </c>
      <c r="AH50" s="275">
        <v>0</v>
      </c>
      <c r="AI50" s="275">
        <v>0</v>
      </c>
      <c r="AJ50" s="275">
        <v>0</v>
      </c>
      <c r="AK50" s="275">
        <v>0</v>
      </c>
      <c r="AL50" s="275">
        <v>0</v>
      </c>
      <c r="AM50" s="275">
        <v>0</v>
      </c>
      <c r="AN50" s="275">
        <v>0</v>
      </c>
      <c r="AO50" s="275">
        <v>0</v>
      </c>
      <c r="AP50" s="275">
        <v>0</v>
      </c>
      <c r="AQ50" s="275">
        <v>0</v>
      </c>
      <c r="AR50" s="275">
        <v>0</v>
      </c>
      <c r="AS50" s="275">
        <v>0</v>
      </c>
      <c r="AT50" s="275">
        <v>0</v>
      </c>
      <c r="AU50" s="275">
        <v>0</v>
      </c>
      <c r="AV50" s="275">
        <v>0</v>
      </c>
      <c r="AW50" s="275">
        <v>0</v>
      </c>
      <c r="AX50" s="275">
        <v>0</v>
      </c>
      <c r="AY50" s="275">
        <v>0</v>
      </c>
      <c r="AZ50" s="275">
        <v>0</v>
      </c>
      <c r="BA50" s="275">
        <v>0</v>
      </c>
      <c r="BB50" s="275">
        <v>0</v>
      </c>
      <c r="BC50" s="275">
        <v>0</v>
      </c>
      <c r="BD50" s="275">
        <v>0</v>
      </c>
      <c r="BE50" s="275">
        <v>0</v>
      </c>
      <c r="BF50" s="275">
        <v>0</v>
      </c>
      <c r="BG50" s="275">
        <v>0</v>
      </c>
      <c r="BH50" s="275">
        <v>0</v>
      </c>
      <c r="BI50" s="275">
        <v>0</v>
      </c>
    </row>
    <row r="51" ht="19.5" customHeight="1" spans="1:61">
      <c r="A51" s="252">
        <v>210</v>
      </c>
      <c r="B51" s="252">
        <v>11</v>
      </c>
      <c r="C51" s="252">
        <v>2</v>
      </c>
      <c r="D51" s="252" t="s">
        <v>190</v>
      </c>
      <c r="E51" s="275">
        <v>128.112946</v>
      </c>
      <c r="F51" s="275">
        <v>128.112946</v>
      </c>
      <c r="G51" s="275">
        <v>0</v>
      </c>
      <c r="H51" s="275">
        <v>0</v>
      </c>
      <c r="I51" s="275">
        <v>0</v>
      </c>
      <c r="J51" s="275">
        <v>0</v>
      </c>
      <c r="K51" s="275">
        <v>0</v>
      </c>
      <c r="L51" s="275">
        <v>0</v>
      </c>
      <c r="M51" s="275">
        <v>128.112946</v>
      </c>
      <c r="N51" s="275">
        <v>0</v>
      </c>
      <c r="O51" s="275">
        <v>0</v>
      </c>
      <c r="P51" s="275">
        <v>0</v>
      </c>
      <c r="Q51" s="275">
        <v>0</v>
      </c>
      <c r="R51" s="275">
        <v>0</v>
      </c>
      <c r="S51" s="275">
        <v>0</v>
      </c>
      <c r="T51" s="275">
        <v>0</v>
      </c>
      <c r="U51" s="275">
        <v>0</v>
      </c>
      <c r="V51" s="275">
        <v>0</v>
      </c>
      <c r="W51" s="275">
        <v>0</v>
      </c>
      <c r="X51" s="275">
        <v>0</v>
      </c>
      <c r="Y51" s="275">
        <v>0</v>
      </c>
      <c r="Z51" s="275">
        <v>0</v>
      </c>
      <c r="AA51" s="275">
        <v>0</v>
      </c>
      <c r="AB51" s="275">
        <v>0</v>
      </c>
      <c r="AC51" s="275">
        <v>0</v>
      </c>
      <c r="AD51" s="275">
        <v>0</v>
      </c>
      <c r="AE51" s="275">
        <v>0</v>
      </c>
      <c r="AF51" s="275">
        <v>0</v>
      </c>
      <c r="AG51" s="275">
        <v>0</v>
      </c>
      <c r="AH51" s="275">
        <v>0</v>
      </c>
      <c r="AI51" s="275">
        <v>0</v>
      </c>
      <c r="AJ51" s="275">
        <v>0</v>
      </c>
      <c r="AK51" s="275">
        <v>0</v>
      </c>
      <c r="AL51" s="275">
        <v>0</v>
      </c>
      <c r="AM51" s="275">
        <v>0</v>
      </c>
      <c r="AN51" s="275">
        <v>0</v>
      </c>
      <c r="AO51" s="275">
        <v>0</v>
      </c>
      <c r="AP51" s="275">
        <v>0</v>
      </c>
      <c r="AQ51" s="275">
        <v>0</v>
      </c>
      <c r="AR51" s="275">
        <v>0</v>
      </c>
      <c r="AS51" s="275">
        <v>0</v>
      </c>
      <c r="AT51" s="275">
        <v>0</v>
      </c>
      <c r="AU51" s="275">
        <v>0</v>
      </c>
      <c r="AV51" s="275">
        <v>0</v>
      </c>
      <c r="AW51" s="275">
        <v>0</v>
      </c>
      <c r="AX51" s="275">
        <v>0</v>
      </c>
      <c r="AY51" s="275">
        <v>0</v>
      </c>
      <c r="AZ51" s="275">
        <v>0</v>
      </c>
      <c r="BA51" s="275">
        <v>0</v>
      </c>
      <c r="BB51" s="275">
        <v>0</v>
      </c>
      <c r="BC51" s="275">
        <v>0</v>
      </c>
      <c r="BD51" s="275">
        <v>0</v>
      </c>
      <c r="BE51" s="275">
        <v>0</v>
      </c>
      <c r="BF51" s="275">
        <v>0</v>
      </c>
      <c r="BG51" s="275">
        <v>0</v>
      </c>
      <c r="BH51" s="275">
        <v>0</v>
      </c>
      <c r="BI51" s="275">
        <v>0</v>
      </c>
    </row>
    <row r="52" ht="19.5" customHeight="1" spans="1:61">
      <c r="A52" s="252">
        <v>210</v>
      </c>
      <c r="B52" s="252">
        <v>11</v>
      </c>
      <c r="C52" s="252">
        <v>99</v>
      </c>
      <c r="D52" s="252" t="s">
        <v>192</v>
      </c>
      <c r="E52" s="275">
        <v>12.866156</v>
      </c>
      <c r="F52" s="275">
        <v>12.866156</v>
      </c>
      <c r="G52" s="275">
        <v>0</v>
      </c>
      <c r="H52" s="275">
        <v>0</v>
      </c>
      <c r="I52" s="275">
        <v>0</v>
      </c>
      <c r="J52" s="275">
        <v>0</v>
      </c>
      <c r="K52" s="275">
        <v>0</v>
      </c>
      <c r="L52" s="275">
        <v>0</v>
      </c>
      <c r="M52" s="275">
        <v>0</v>
      </c>
      <c r="N52" s="275">
        <v>0</v>
      </c>
      <c r="O52" s="275">
        <v>12.866156</v>
      </c>
      <c r="P52" s="275">
        <v>0</v>
      </c>
      <c r="Q52" s="275">
        <v>0</v>
      </c>
      <c r="R52" s="275">
        <v>0</v>
      </c>
      <c r="S52" s="275">
        <v>0</v>
      </c>
      <c r="T52" s="275">
        <v>0</v>
      </c>
      <c r="U52" s="275">
        <v>0</v>
      </c>
      <c r="V52" s="275">
        <v>0</v>
      </c>
      <c r="W52" s="275">
        <v>0</v>
      </c>
      <c r="X52" s="275">
        <v>0</v>
      </c>
      <c r="Y52" s="275">
        <v>0</v>
      </c>
      <c r="Z52" s="275">
        <v>0</v>
      </c>
      <c r="AA52" s="275">
        <v>0</v>
      </c>
      <c r="AB52" s="275">
        <v>0</v>
      </c>
      <c r="AC52" s="275">
        <v>0</v>
      </c>
      <c r="AD52" s="275">
        <v>0</v>
      </c>
      <c r="AE52" s="275">
        <v>0</v>
      </c>
      <c r="AF52" s="275">
        <v>0</v>
      </c>
      <c r="AG52" s="275">
        <v>0</v>
      </c>
      <c r="AH52" s="275">
        <v>0</v>
      </c>
      <c r="AI52" s="275">
        <v>0</v>
      </c>
      <c r="AJ52" s="275">
        <v>0</v>
      </c>
      <c r="AK52" s="275">
        <v>0</v>
      </c>
      <c r="AL52" s="275">
        <v>0</v>
      </c>
      <c r="AM52" s="275">
        <v>0</v>
      </c>
      <c r="AN52" s="275">
        <v>0</v>
      </c>
      <c r="AO52" s="275">
        <v>0</v>
      </c>
      <c r="AP52" s="275">
        <v>0</v>
      </c>
      <c r="AQ52" s="275">
        <v>0</v>
      </c>
      <c r="AR52" s="275">
        <v>0</v>
      </c>
      <c r="AS52" s="275">
        <v>0</v>
      </c>
      <c r="AT52" s="275">
        <v>0</v>
      </c>
      <c r="AU52" s="275">
        <v>0</v>
      </c>
      <c r="AV52" s="275">
        <v>0</v>
      </c>
      <c r="AW52" s="275">
        <v>0</v>
      </c>
      <c r="AX52" s="275">
        <v>0</v>
      </c>
      <c r="AY52" s="275">
        <v>0</v>
      </c>
      <c r="AZ52" s="275">
        <v>0</v>
      </c>
      <c r="BA52" s="275">
        <v>0</v>
      </c>
      <c r="BB52" s="275">
        <v>0</v>
      </c>
      <c r="BC52" s="275">
        <v>0</v>
      </c>
      <c r="BD52" s="275">
        <v>0</v>
      </c>
      <c r="BE52" s="275">
        <v>0</v>
      </c>
      <c r="BF52" s="275">
        <v>0</v>
      </c>
      <c r="BG52" s="275">
        <v>0</v>
      </c>
      <c r="BH52" s="275">
        <v>0</v>
      </c>
      <c r="BI52" s="275">
        <v>0</v>
      </c>
    </row>
    <row r="53" ht="19.5" customHeight="1" spans="1:61">
      <c r="A53" s="252">
        <v>211</v>
      </c>
      <c r="B53" s="252"/>
      <c r="C53" s="252"/>
      <c r="D53" s="252" t="s">
        <v>43</v>
      </c>
      <c r="E53" s="275">
        <v>6.6</v>
      </c>
      <c r="F53" s="275">
        <v>0</v>
      </c>
      <c r="G53" s="275">
        <v>0</v>
      </c>
      <c r="H53" s="275">
        <v>0</v>
      </c>
      <c r="I53" s="275">
        <v>0</v>
      </c>
      <c r="J53" s="275">
        <v>0</v>
      </c>
      <c r="K53" s="275">
        <v>0</v>
      </c>
      <c r="L53" s="275">
        <v>0</v>
      </c>
      <c r="M53" s="275">
        <v>0</v>
      </c>
      <c r="N53" s="275">
        <v>0</v>
      </c>
      <c r="O53" s="275">
        <v>0</v>
      </c>
      <c r="P53" s="275">
        <v>0</v>
      </c>
      <c r="Q53" s="275">
        <v>0</v>
      </c>
      <c r="R53" s="275">
        <v>0</v>
      </c>
      <c r="S53" s="275">
        <v>0</v>
      </c>
      <c r="T53" s="275">
        <v>6.6</v>
      </c>
      <c r="U53" s="275">
        <v>2.2</v>
      </c>
      <c r="V53" s="275">
        <v>0.5</v>
      </c>
      <c r="W53" s="275">
        <v>0</v>
      </c>
      <c r="X53" s="275">
        <v>0</v>
      </c>
      <c r="Y53" s="275">
        <v>0</v>
      </c>
      <c r="Z53" s="275">
        <v>0.5</v>
      </c>
      <c r="AA53" s="275">
        <v>0</v>
      </c>
      <c r="AB53" s="275">
        <v>0</v>
      </c>
      <c r="AC53" s="275">
        <v>1.7</v>
      </c>
      <c r="AD53" s="275">
        <v>1.2</v>
      </c>
      <c r="AE53" s="275">
        <v>0</v>
      </c>
      <c r="AF53" s="275">
        <v>0</v>
      </c>
      <c r="AG53" s="275">
        <v>0.5</v>
      </c>
      <c r="AH53" s="275">
        <v>0</v>
      </c>
      <c r="AI53" s="275">
        <v>0</v>
      </c>
      <c r="AJ53" s="275">
        <v>0</v>
      </c>
      <c r="AK53" s="275">
        <v>0</v>
      </c>
      <c r="AL53" s="275">
        <v>0</v>
      </c>
      <c r="AM53" s="275">
        <v>0</v>
      </c>
      <c r="AN53" s="275">
        <v>0</v>
      </c>
      <c r="AO53" s="275">
        <v>0</v>
      </c>
      <c r="AP53" s="275">
        <v>0</v>
      </c>
      <c r="AQ53" s="275">
        <v>0</v>
      </c>
      <c r="AR53" s="275">
        <v>0</v>
      </c>
      <c r="AS53" s="275">
        <v>0</v>
      </c>
      <c r="AT53" s="275">
        <v>0</v>
      </c>
      <c r="AU53" s="275">
        <v>0</v>
      </c>
      <c r="AV53" s="275">
        <v>0</v>
      </c>
      <c r="AW53" s="275">
        <v>0</v>
      </c>
      <c r="AX53" s="275">
        <v>0</v>
      </c>
      <c r="AY53" s="275">
        <v>0</v>
      </c>
      <c r="AZ53" s="275">
        <v>0</v>
      </c>
      <c r="BA53" s="275">
        <v>0</v>
      </c>
      <c r="BB53" s="275">
        <v>0</v>
      </c>
      <c r="BC53" s="275">
        <v>0</v>
      </c>
      <c r="BD53" s="275">
        <v>0</v>
      </c>
      <c r="BE53" s="275">
        <v>0</v>
      </c>
      <c r="BF53" s="275">
        <v>0</v>
      </c>
      <c r="BG53" s="275">
        <v>0</v>
      </c>
      <c r="BH53" s="275">
        <v>0</v>
      </c>
      <c r="BI53" s="275">
        <v>0</v>
      </c>
    </row>
    <row r="54" ht="19.5" customHeight="1" spans="1:61">
      <c r="A54" s="252"/>
      <c r="B54" s="252">
        <v>1</v>
      </c>
      <c r="C54" s="252"/>
      <c r="D54" s="252" t="s">
        <v>194</v>
      </c>
      <c r="E54" s="275">
        <v>6.6</v>
      </c>
      <c r="F54" s="275">
        <v>0</v>
      </c>
      <c r="G54" s="275">
        <v>0</v>
      </c>
      <c r="H54" s="275">
        <v>0</v>
      </c>
      <c r="I54" s="275">
        <v>0</v>
      </c>
      <c r="J54" s="275">
        <v>0</v>
      </c>
      <c r="K54" s="275">
        <v>0</v>
      </c>
      <c r="L54" s="275">
        <v>0</v>
      </c>
      <c r="M54" s="275">
        <v>0</v>
      </c>
      <c r="N54" s="275">
        <v>0</v>
      </c>
      <c r="O54" s="275">
        <v>0</v>
      </c>
      <c r="P54" s="275">
        <v>0</v>
      </c>
      <c r="Q54" s="275">
        <v>0</v>
      </c>
      <c r="R54" s="275">
        <v>0</v>
      </c>
      <c r="S54" s="275">
        <v>0</v>
      </c>
      <c r="T54" s="275">
        <v>6.6</v>
      </c>
      <c r="U54" s="275">
        <v>2.2</v>
      </c>
      <c r="V54" s="275">
        <v>0.5</v>
      </c>
      <c r="W54" s="275">
        <v>0</v>
      </c>
      <c r="X54" s="275">
        <v>0</v>
      </c>
      <c r="Y54" s="275">
        <v>0</v>
      </c>
      <c r="Z54" s="275">
        <v>0.5</v>
      </c>
      <c r="AA54" s="275">
        <v>0</v>
      </c>
      <c r="AB54" s="275">
        <v>0</v>
      </c>
      <c r="AC54" s="275">
        <v>1.7</v>
      </c>
      <c r="AD54" s="275">
        <v>1.2</v>
      </c>
      <c r="AE54" s="275">
        <v>0</v>
      </c>
      <c r="AF54" s="275">
        <v>0</v>
      </c>
      <c r="AG54" s="275">
        <v>0.5</v>
      </c>
      <c r="AH54" s="275">
        <v>0</v>
      </c>
      <c r="AI54" s="275">
        <v>0</v>
      </c>
      <c r="AJ54" s="275">
        <v>0</v>
      </c>
      <c r="AK54" s="275">
        <v>0</v>
      </c>
      <c r="AL54" s="275">
        <v>0</v>
      </c>
      <c r="AM54" s="275">
        <v>0</v>
      </c>
      <c r="AN54" s="275">
        <v>0</v>
      </c>
      <c r="AO54" s="275">
        <v>0</v>
      </c>
      <c r="AP54" s="275">
        <v>0</v>
      </c>
      <c r="AQ54" s="275">
        <v>0</v>
      </c>
      <c r="AR54" s="275">
        <v>0</v>
      </c>
      <c r="AS54" s="275">
        <v>0</v>
      </c>
      <c r="AT54" s="275">
        <v>0</v>
      </c>
      <c r="AU54" s="275">
        <v>0</v>
      </c>
      <c r="AV54" s="275">
        <v>0</v>
      </c>
      <c r="AW54" s="275">
        <v>0</v>
      </c>
      <c r="AX54" s="275">
        <v>0</v>
      </c>
      <c r="AY54" s="275">
        <v>0</v>
      </c>
      <c r="AZ54" s="275">
        <v>0</v>
      </c>
      <c r="BA54" s="275">
        <v>0</v>
      </c>
      <c r="BB54" s="275">
        <v>0</v>
      </c>
      <c r="BC54" s="275">
        <v>0</v>
      </c>
      <c r="BD54" s="275">
        <v>0</v>
      </c>
      <c r="BE54" s="275">
        <v>0</v>
      </c>
      <c r="BF54" s="275">
        <v>0</v>
      </c>
      <c r="BG54" s="275">
        <v>0</v>
      </c>
      <c r="BH54" s="275">
        <v>0</v>
      </c>
      <c r="BI54" s="275">
        <v>0</v>
      </c>
    </row>
    <row r="55" ht="19.5" customHeight="1" spans="1:61">
      <c r="A55" s="252">
        <v>211</v>
      </c>
      <c r="B55" s="252">
        <v>1</v>
      </c>
      <c r="C55" s="252">
        <v>99</v>
      </c>
      <c r="D55" s="252" t="s">
        <v>199</v>
      </c>
      <c r="E55" s="275">
        <v>6.6</v>
      </c>
      <c r="F55" s="275">
        <v>0</v>
      </c>
      <c r="G55" s="275">
        <v>0</v>
      </c>
      <c r="H55" s="275">
        <v>0</v>
      </c>
      <c r="I55" s="275">
        <v>0</v>
      </c>
      <c r="J55" s="275">
        <v>0</v>
      </c>
      <c r="K55" s="275">
        <v>0</v>
      </c>
      <c r="L55" s="275">
        <v>0</v>
      </c>
      <c r="M55" s="275">
        <v>0</v>
      </c>
      <c r="N55" s="275">
        <v>0</v>
      </c>
      <c r="O55" s="275">
        <v>0</v>
      </c>
      <c r="P55" s="275">
        <v>0</v>
      </c>
      <c r="Q55" s="275">
        <v>0</v>
      </c>
      <c r="R55" s="275">
        <v>0</v>
      </c>
      <c r="S55" s="275">
        <v>0</v>
      </c>
      <c r="T55" s="275">
        <v>6.6</v>
      </c>
      <c r="U55" s="275">
        <v>2.2</v>
      </c>
      <c r="V55" s="275">
        <v>0.5</v>
      </c>
      <c r="W55" s="275">
        <v>0</v>
      </c>
      <c r="X55" s="275">
        <v>0</v>
      </c>
      <c r="Y55" s="275">
        <v>0</v>
      </c>
      <c r="Z55" s="275">
        <v>0.5</v>
      </c>
      <c r="AA55" s="275">
        <v>0</v>
      </c>
      <c r="AB55" s="275">
        <v>0</v>
      </c>
      <c r="AC55" s="275">
        <v>1.7</v>
      </c>
      <c r="AD55" s="275">
        <v>1.2</v>
      </c>
      <c r="AE55" s="275">
        <v>0</v>
      </c>
      <c r="AF55" s="275">
        <v>0</v>
      </c>
      <c r="AG55" s="275">
        <v>0.5</v>
      </c>
      <c r="AH55" s="275">
        <v>0</v>
      </c>
      <c r="AI55" s="275">
        <v>0</v>
      </c>
      <c r="AJ55" s="275">
        <v>0</v>
      </c>
      <c r="AK55" s="275">
        <v>0</v>
      </c>
      <c r="AL55" s="275">
        <v>0</v>
      </c>
      <c r="AM55" s="275">
        <v>0</v>
      </c>
      <c r="AN55" s="275">
        <v>0</v>
      </c>
      <c r="AO55" s="275">
        <v>0</v>
      </c>
      <c r="AP55" s="275">
        <v>0</v>
      </c>
      <c r="AQ55" s="275">
        <v>0</v>
      </c>
      <c r="AR55" s="275">
        <v>0</v>
      </c>
      <c r="AS55" s="275">
        <v>0</v>
      </c>
      <c r="AT55" s="275">
        <v>0</v>
      </c>
      <c r="AU55" s="275">
        <v>0</v>
      </c>
      <c r="AV55" s="275">
        <v>0</v>
      </c>
      <c r="AW55" s="275">
        <v>0</v>
      </c>
      <c r="AX55" s="275">
        <v>0</v>
      </c>
      <c r="AY55" s="275">
        <v>0</v>
      </c>
      <c r="AZ55" s="275">
        <v>0</v>
      </c>
      <c r="BA55" s="275">
        <v>0</v>
      </c>
      <c r="BB55" s="275">
        <v>0</v>
      </c>
      <c r="BC55" s="275">
        <v>0</v>
      </c>
      <c r="BD55" s="275">
        <v>0</v>
      </c>
      <c r="BE55" s="275">
        <v>0</v>
      </c>
      <c r="BF55" s="275">
        <v>0</v>
      </c>
      <c r="BG55" s="275">
        <v>0</v>
      </c>
      <c r="BH55" s="275">
        <v>0</v>
      </c>
      <c r="BI55" s="275">
        <v>0</v>
      </c>
    </row>
    <row r="56" ht="19.5" customHeight="1" spans="1:61">
      <c r="A56" s="252">
        <v>212</v>
      </c>
      <c r="B56" s="252"/>
      <c r="C56" s="252"/>
      <c r="D56" s="252" t="s">
        <v>45</v>
      </c>
      <c r="E56" s="275">
        <v>242.2724</v>
      </c>
      <c r="F56" s="275">
        <v>193.6964</v>
      </c>
      <c r="G56" s="275">
        <v>57.7164</v>
      </c>
      <c r="H56" s="275">
        <v>42.96</v>
      </c>
      <c r="I56" s="275">
        <v>0.3229</v>
      </c>
      <c r="J56" s="275">
        <v>4.388</v>
      </c>
      <c r="K56" s="275">
        <v>0</v>
      </c>
      <c r="L56" s="275">
        <v>0</v>
      </c>
      <c r="M56" s="275">
        <v>0</v>
      </c>
      <c r="N56" s="275">
        <v>0</v>
      </c>
      <c r="O56" s="275">
        <v>0</v>
      </c>
      <c r="P56" s="275">
        <v>16.4238</v>
      </c>
      <c r="Q56" s="275">
        <v>0</v>
      </c>
      <c r="R56" s="275">
        <v>0</v>
      </c>
      <c r="S56" s="275">
        <v>71.8853</v>
      </c>
      <c r="T56" s="275">
        <v>47.604</v>
      </c>
      <c r="U56" s="275">
        <v>12.6</v>
      </c>
      <c r="V56" s="275">
        <v>2</v>
      </c>
      <c r="W56" s="275">
        <v>0</v>
      </c>
      <c r="X56" s="275">
        <v>18</v>
      </c>
      <c r="Y56" s="275">
        <v>0</v>
      </c>
      <c r="Z56" s="275">
        <v>1.004</v>
      </c>
      <c r="AA56" s="275">
        <v>0</v>
      </c>
      <c r="AB56" s="275">
        <v>0</v>
      </c>
      <c r="AC56" s="275">
        <v>3</v>
      </c>
      <c r="AD56" s="275">
        <v>0</v>
      </c>
      <c r="AE56" s="275">
        <v>0</v>
      </c>
      <c r="AF56" s="275">
        <v>0.5</v>
      </c>
      <c r="AG56" s="275">
        <v>0.66</v>
      </c>
      <c r="AH56" s="275">
        <v>0</v>
      </c>
      <c r="AI56" s="275">
        <v>0</v>
      </c>
      <c r="AJ56" s="275">
        <v>0</v>
      </c>
      <c r="AK56" s="275">
        <v>0</v>
      </c>
      <c r="AL56" s="275">
        <v>0</v>
      </c>
      <c r="AM56" s="275">
        <v>0</v>
      </c>
      <c r="AN56" s="275">
        <v>0</v>
      </c>
      <c r="AO56" s="275">
        <v>0</v>
      </c>
      <c r="AP56" s="275">
        <v>0</v>
      </c>
      <c r="AQ56" s="275">
        <v>0</v>
      </c>
      <c r="AR56" s="275">
        <v>0</v>
      </c>
      <c r="AS56" s="275">
        <v>0</v>
      </c>
      <c r="AT56" s="275">
        <v>0</v>
      </c>
      <c r="AU56" s="275">
        <v>9.84</v>
      </c>
      <c r="AV56" s="275">
        <v>0.972</v>
      </c>
      <c r="AW56" s="275">
        <v>0</v>
      </c>
      <c r="AX56" s="275">
        <v>0.972</v>
      </c>
      <c r="AY56" s="275">
        <v>0</v>
      </c>
      <c r="AZ56" s="275">
        <v>0</v>
      </c>
      <c r="BA56" s="275">
        <v>0</v>
      </c>
      <c r="BB56" s="275">
        <v>0</v>
      </c>
      <c r="BC56" s="275">
        <v>0</v>
      </c>
      <c r="BD56" s="275">
        <v>0</v>
      </c>
      <c r="BE56" s="275">
        <v>0</v>
      </c>
      <c r="BF56" s="275">
        <v>0</v>
      </c>
      <c r="BG56" s="275">
        <v>0</v>
      </c>
      <c r="BH56" s="275">
        <v>0</v>
      </c>
      <c r="BI56" s="275">
        <v>0</v>
      </c>
    </row>
    <row r="57" ht="19.5" customHeight="1" spans="1:61">
      <c r="A57" s="252"/>
      <c r="B57" s="252">
        <v>1</v>
      </c>
      <c r="C57" s="252"/>
      <c r="D57" s="252" t="s">
        <v>208</v>
      </c>
      <c r="E57" s="275">
        <v>242.2724</v>
      </c>
      <c r="F57" s="275">
        <v>193.6964</v>
      </c>
      <c r="G57" s="275">
        <v>57.7164</v>
      </c>
      <c r="H57" s="275">
        <v>42.96</v>
      </c>
      <c r="I57" s="275">
        <v>0.3229</v>
      </c>
      <c r="J57" s="275">
        <v>4.388</v>
      </c>
      <c r="K57" s="275">
        <v>0</v>
      </c>
      <c r="L57" s="275">
        <v>0</v>
      </c>
      <c r="M57" s="275">
        <v>0</v>
      </c>
      <c r="N57" s="275">
        <v>0</v>
      </c>
      <c r="O57" s="275">
        <v>0</v>
      </c>
      <c r="P57" s="275">
        <v>16.4238</v>
      </c>
      <c r="Q57" s="275">
        <v>0</v>
      </c>
      <c r="R57" s="275">
        <v>0</v>
      </c>
      <c r="S57" s="275">
        <v>71.8853</v>
      </c>
      <c r="T57" s="275">
        <v>47.604</v>
      </c>
      <c r="U57" s="275">
        <v>12.6</v>
      </c>
      <c r="V57" s="275">
        <v>2</v>
      </c>
      <c r="W57" s="275">
        <v>0</v>
      </c>
      <c r="X57" s="275">
        <v>18</v>
      </c>
      <c r="Y57" s="275">
        <v>0</v>
      </c>
      <c r="Z57" s="275">
        <v>1.004</v>
      </c>
      <c r="AA57" s="275">
        <v>0</v>
      </c>
      <c r="AB57" s="275">
        <v>0</v>
      </c>
      <c r="AC57" s="275">
        <v>3</v>
      </c>
      <c r="AD57" s="275">
        <v>0</v>
      </c>
      <c r="AE57" s="275">
        <v>0</v>
      </c>
      <c r="AF57" s="275">
        <v>0.5</v>
      </c>
      <c r="AG57" s="275">
        <v>0.66</v>
      </c>
      <c r="AH57" s="275">
        <v>0</v>
      </c>
      <c r="AI57" s="275">
        <v>0</v>
      </c>
      <c r="AJ57" s="275">
        <v>0</v>
      </c>
      <c r="AK57" s="275">
        <v>0</v>
      </c>
      <c r="AL57" s="275">
        <v>0</v>
      </c>
      <c r="AM57" s="275">
        <v>0</v>
      </c>
      <c r="AN57" s="275">
        <v>0</v>
      </c>
      <c r="AO57" s="275">
        <v>0</v>
      </c>
      <c r="AP57" s="275">
        <v>0</v>
      </c>
      <c r="AQ57" s="275">
        <v>0</v>
      </c>
      <c r="AR57" s="275">
        <v>0</v>
      </c>
      <c r="AS57" s="275">
        <v>0</v>
      </c>
      <c r="AT57" s="275">
        <v>0</v>
      </c>
      <c r="AU57" s="275">
        <v>9.84</v>
      </c>
      <c r="AV57" s="275">
        <v>0.972</v>
      </c>
      <c r="AW57" s="275">
        <v>0</v>
      </c>
      <c r="AX57" s="275">
        <v>0.972</v>
      </c>
      <c r="AY57" s="275">
        <v>0</v>
      </c>
      <c r="AZ57" s="275">
        <v>0</v>
      </c>
      <c r="BA57" s="275">
        <v>0</v>
      </c>
      <c r="BB57" s="275">
        <v>0</v>
      </c>
      <c r="BC57" s="275">
        <v>0</v>
      </c>
      <c r="BD57" s="275">
        <v>0</v>
      </c>
      <c r="BE57" s="275">
        <v>0</v>
      </c>
      <c r="BF57" s="275">
        <v>0</v>
      </c>
      <c r="BG57" s="275">
        <v>0</v>
      </c>
      <c r="BH57" s="275">
        <v>0</v>
      </c>
      <c r="BI57" s="275">
        <v>0</v>
      </c>
    </row>
    <row r="58" ht="19.5" customHeight="1" spans="1:61">
      <c r="A58" s="252">
        <v>212</v>
      </c>
      <c r="B58" s="252">
        <v>1</v>
      </c>
      <c r="C58" s="252">
        <v>1</v>
      </c>
      <c r="D58" s="252" t="s">
        <v>210</v>
      </c>
      <c r="E58" s="275">
        <v>8.042386</v>
      </c>
      <c r="F58" s="275">
        <v>6.7181</v>
      </c>
      <c r="G58" s="275">
        <v>3.9432</v>
      </c>
      <c r="H58" s="275">
        <v>2.452</v>
      </c>
      <c r="I58" s="275">
        <v>0.3229</v>
      </c>
      <c r="J58" s="275">
        <v>0</v>
      </c>
      <c r="K58" s="275">
        <v>0</v>
      </c>
      <c r="L58" s="275">
        <v>0</v>
      </c>
      <c r="M58" s="275">
        <v>0</v>
      </c>
      <c r="N58" s="275">
        <v>0</v>
      </c>
      <c r="O58" s="275">
        <v>0</v>
      </c>
      <c r="P58" s="275">
        <v>0</v>
      </c>
      <c r="Q58" s="275">
        <v>0</v>
      </c>
      <c r="R58" s="275">
        <v>0</v>
      </c>
      <c r="S58" s="275">
        <v>0</v>
      </c>
      <c r="T58" s="275">
        <v>1.324286</v>
      </c>
      <c r="U58" s="275">
        <v>0.45</v>
      </c>
      <c r="V58" s="275">
        <v>0.071429</v>
      </c>
      <c r="W58" s="275">
        <v>0</v>
      </c>
      <c r="X58" s="275">
        <v>0</v>
      </c>
      <c r="Y58" s="275">
        <v>0</v>
      </c>
      <c r="Z58" s="275">
        <v>0.017857</v>
      </c>
      <c r="AA58" s="275">
        <v>0</v>
      </c>
      <c r="AB58" s="275">
        <v>0</v>
      </c>
      <c r="AC58" s="275">
        <v>0.107143</v>
      </c>
      <c r="AD58" s="275">
        <v>0</v>
      </c>
      <c r="AE58" s="275">
        <v>0</v>
      </c>
      <c r="AF58" s="275">
        <v>0.017857</v>
      </c>
      <c r="AG58" s="275">
        <v>0.66</v>
      </c>
      <c r="AH58" s="275">
        <v>0</v>
      </c>
      <c r="AI58" s="275">
        <v>0</v>
      </c>
      <c r="AJ58" s="275">
        <v>0</v>
      </c>
      <c r="AK58" s="275">
        <v>0</v>
      </c>
      <c r="AL58" s="275">
        <v>0</v>
      </c>
      <c r="AM58" s="275">
        <v>0</v>
      </c>
      <c r="AN58" s="275">
        <v>0</v>
      </c>
      <c r="AO58" s="275">
        <v>0</v>
      </c>
      <c r="AP58" s="275">
        <v>0</v>
      </c>
      <c r="AQ58" s="275">
        <v>0</v>
      </c>
      <c r="AR58" s="275">
        <v>0</v>
      </c>
      <c r="AS58" s="275">
        <v>0</v>
      </c>
      <c r="AT58" s="275">
        <v>0</v>
      </c>
      <c r="AU58" s="275">
        <v>0</v>
      </c>
      <c r="AV58" s="275">
        <v>0</v>
      </c>
      <c r="AW58" s="275">
        <v>0</v>
      </c>
      <c r="AX58" s="275">
        <v>0</v>
      </c>
      <c r="AY58" s="275">
        <v>0</v>
      </c>
      <c r="AZ58" s="275">
        <v>0</v>
      </c>
      <c r="BA58" s="275">
        <v>0</v>
      </c>
      <c r="BB58" s="275">
        <v>0</v>
      </c>
      <c r="BC58" s="275">
        <v>0</v>
      </c>
      <c r="BD58" s="275">
        <v>0</v>
      </c>
      <c r="BE58" s="275">
        <v>0</v>
      </c>
      <c r="BF58" s="275">
        <v>0</v>
      </c>
      <c r="BG58" s="275">
        <v>0</v>
      </c>
      <c r="BH58" s="275">
        <v>0</v>
      </c>
      <c r="BI58" s="275">
        <v>0</v>
      </c>
    </row>
    <row r="59" ht="19.5" customHeight="1" spans="1:61">
      <c r="A59" s="252">
        <v>212</v>
      </c>
      <c r="B59" s="252">
        <v>1</v>
      </c>
      <c r="C59" s="252">
        <v>4</v>
      </c>
      <c r="D59" s="252" t="s">
        <v>212</v>
      </c>
      <c r="E59" s="275">
        <v>1.476</v>
      </c>
      <c r="F59" s="275">
        <v>0</v>
      </c>
      <c r="G59" s="275">
        <v>0</v>
      </c>
      <c r="H59" s="275">
        <v>0</v>
      </c>
      <c r="I59" s="275">
        <v>0</v>
      </c>
      <c r="J59" s="275">
        <v>0</v>
      </c>
      <c r="K59" s="275">
        <v>0</v>
      </c>
      <c r="L59" s="275">
        <v>0</v>
      </c>
      <c r="M59" s="275">
        <v>0</v>
      </c>
      <c r="N59" s="275">
        <v>0</v>
      </c>
      <c r="O59" s="275">
        <v>0</v>
      </c>
      <c r="P59" s="275">
        <v>0</v>
      </c>
      <c r="Q59" s="275">
        <v>0</v>
      </c>
      <c r="R59" s="275">
        <v>0</v>
      </c>
      <c r="S59" s="275">
        <v>0</v>
      </c>
      <c r="T59" s="275">
        <v>0.504</v>
      </c>
      <c r="U59" s="275">
        <v>0</v>
      </c>
      <c r="V59" s="275">
        <v>0</v>
      </c>
      <c r="W59" s="275">
        <v>0</v>
      </c>
      <c r="X59" s="275">
        <v>0</v>
      </c>
      <c r="Y59" s="275">
        <v>0</v>
      </c>
      <c r="Z59" s="275">
        <v>0.504</v>
      </c>
      <c r="AA59" s="275">
        <v>0</v>
      </c>
      <c r="AB59" s="275">
        <v>0</v>
      </c>
      <c r="AC59" s="275">
        <v>0</v>
      </c>
      <c r="AD59" s="275">
        <v>0</v>
      </c>
      <c r="AE59" s="275">
        <v>0</v>
      </c>
      <c r="AF59" s="275">
        <v>0</v>
      </c>
      <c r="AG59" s="275">
        <v>0</v>
      </c>
      <c r="AH59" s="275">
        <v>0</v>
      </c>
      <c r="AI59" s="275">
        <v>0</v>
      </c>
      <c r="AJ59" s="275">
        <v>0</v>
      </c>
      <c r="AK59" s="275">
        <v>0</v>
      </c>
      <c r="AL59" s="275">
        <v>0</v>
      </c>
      <c r="AM59" s="275">
        <v>0</v>
      </c>
      <c r="AN59" s="275">
        <v>0</v>
      </c>
      <c r="AO59" s="275">
        <v>0</v>
      </c>
      <c r="AP59" s="275">
        <v>0</v>
      </c>
      <c r="AQ59" s="275">
        <v>0</v>
      </c>
      <c r="AR59" s="275">
        <v>0</v>
      </c>
      <c r="AS59" s="275">
        <v>0</v>
      </c>
      <c r="AT59" s="275">
        <v>0</v>
      </c>
      <c r="AU59" s="275">
        <v>0</v>
      </c>
      <c r="AV59" s="275">
        <v>0.972</v>
      </c>
      <c r="AW59" s="275">
        <v>0</v>
      </c>
      <c r="AX59" s="275">
        <v>0.972</v>
      </c>
      <c r="AY59" s="275">
        <v>0</v>
      </c>
      <c r="AZ59" s="275">
        <v>0</v>
      </c>
      <c r="BA59" s="275">
        <v>0</v>
      </c>
      <c r="BB59" s="275">
        <v>0</v>
      </c>
      <c r="BC59" s="275">
        <v>0</v>
      </c>
      <c r="BD59" s="275">
        <v>0</v>
      </c>
      <c r="BE59" s="275">
        <v>0</v>
      </c>
      <c r="BF59" s="275">
        <v>0</v>
      </c>
      <c r="BG59" s="275">
        <v>0</v>
      </c>
      <c r="BH59" s="275">
        <v>0</v>
      </c>
      <c r="BI59" s="275">
        <v>0</v>
      </c>
    </row>
    <row r="60" ht="19.5" customHeight="1" spans="1:61">
      <c r="A60" s="252">
        <v>212</v>
      </c>
      <c r="B60" s="252">
        <v>1</v>
      </c>
      <c r="C60" s="252">
        <v>99</v>
      </c>
      <c r="D60" s="252" t="s">
        <v>213</v>
      </c>
      <c r="E60" s="275">
        <v>232.754014</v>
      </c>
      <c r="F60" s="275">
        <v>186.9783</v>
      </c>
      <c r="G60" s="275">
        <v>53.7732</v>
      </c>
      <c r="H60" s="275">
        <v>40.508</v>
      </c>
      <c r="I60" s="275">
        <v>0</v>
      </c>
      <c r="J60" s="275">
        <v>4.388</v>
      </c>
      <c r="K60" s="275">
        <v>0</v>
      </c>
      <c r="L60" s="275">
        <v>0</v>
      </c>
      <c r="M60" s="275">
        <v>0</v>
      </c>
      <c r="N60" s="275">
        <v>0</v>
      </c>
      <c r="O60" s="275">
        <v>0</v>
      </c>
      <c r="P60" s="275">
        <v>16.4238</v>
      </c>
      <c r="Q60" s="275">
        <v>0</v>
      </c>
      <c r="R60" s="275">
        <v>0</v>
      </c>
      <c r="S60" s="275">
        <v>71.8853</v>
      </c>
      <c r="T60" s="275">
        <v>45.775714</v>
      </c>
      <c r="U60" s="275">
        <v>12.15</v>
      </c>
      <c r="V60" s="275">
        <v>1.928571</v>
      </c>
      <c r="W60" s="275">
        <v>0</v>
      </c>
      <c r="X60" s="275">
        <v>18</v>
      </c>
      <c r="Y60" s="275">
        <v>0</v>
      </c>
      <c r="Z60" s="275">
        <v>0.482143</v>
      </c>
      <c r="AA60" s="275">
        <v>0</v>
      </c>
      <c r="AB60" s="275">
        <v>0</v>
      </c>
      <c r="AC60" s="275">
        <v>2.892857</v>
      </c>
      <c r="AD60" s="275">
        <v>0</v>
      </c>
      <c r="AE60" s="275">
        <v>0</v>
      </c>
      <c r="AF60" s="275">
        <v>0.482143</v>
      </c>
      <c r="AG60" s="275">
        <v>0</v>
      </c>
      <c r="AH60" s="275">
        <v>0</v>
      </c>
      <c r="AI60" s="275">
        <v>0</v>
      </c>
      <c r="AJ60" s="275">
        <v>0</v>
      </c>
      <c r="AK60" s="275">
        <v>0</v>
      </c>
      <c r="AL60" s="275">
        <v>0</v>
      </c>
      <c r="AM60" s="275">
        <v>0</v>
      </c>
      <c r="AN60" s="275">
        <v>0</v>
      </c>
      <c r="AO60" s="275">
        <v>0</v>
      </c>
      <c r="AP60" s="275">
        <v>0</v>
      </c>
      <c r="AQ60" s="275">
        <v>0</v>
      </c>
      <c r="AR60" s="275">
        <v>0</v>
      </c>
      <c r="AS60" s="275">
        <v>0</v>
      </c>
      <c r="AT60" s="275">
        <v>0</v>
      </c>
      <c r="AU60" s="275">
        <v>9.84</v>
      </c>
      <c r="AV60" s="275">
        <v>0</v>
      </c>
      <c r="AW60" s="275">
        <v>0</v>
      </c>
      <c r="AX60" s="275">
        <v>0</v>
      </c>
      <c r="AY60" s="275">
        <v>0</v>
      </c>
      <c r="AZ60" s="275">
        <v>0</v>
      </c>
      <c r="BA60" s="275">
        <v>0</v>
      </c>
      <c r="BB60" s="275">
        <v>0</v>
      </c>
      <c r="BC60" s="275">
        <v>0</v>
      </c>
      <c r="BD60" s="275">
        <v>0</v>
      </c>
      <c r="BE60" s="275">
        <v>0</v>
      </c>
      <c r="BF60" s="275">
        <v>0</v>
      </c>
      <c r="BG60" s="275">
        <v>0</v>
      </c>
      <c r="BH60" s="275">
        <v>0</v>
      </c>
      <c r="BI60" s="275">
        <v>0</v>
      </c>
    </row>
    <row r="61" ht="19.5" customHeight="1" spans="1:61">
      <c r="A61" s="252">
        <v>220</v>
      </c>
      <c r="B61" s="252"/>
      <c r="C61" s="252"/>
      <c r="D61" s="252" t="s">
        <v>227</v>
      </c>
      <c r="E61" s="275">
        <v>16.8</v>
      </c>
      <c r="F61" s="275">
        <v>0</v>
      </c>
      <c r="G61" s="275">
        <v>0</v>
      </c>
      <c r="H61" s="275">
        <v>0</v>
      </c>
      <c r="I61" s="275">
        <v>0</v>
      </c>
      <c r="J61" s="275">
        <v>0</v>
      </c>
      <c r="K61" s="275">
        <v>0</v>
      </c>
      <c r="L61" s="275">
        <v>0</v>
      </c>
      <c r="M61" s="275">
        <v>0</v>
      </c>
      <c r="N61" s="275">
        <v>0</v>
      </c>
      <c r="O61" s="275">
        <v>0</v>
      </c>
      <c r="P61" s="275">
        <v>0</v>
      </c>
      <c r="Q61" s="275">
        <v>0</v>
      </c>
      <c r="R61" s="275">
        <v>0</v>
      </c>
      <c r="S61" s="275">
        <v>0</v>
      </c>
      <c r="T61" s="275">
        <v>16.8</v>
      </c>
      <c r="U61" s="275">
        <v>6.3</v>
      </c>
      <c r="V61" s="275">
        <v>2.4</v>
      </c>
      <c r="W61" s="275">
        <v>0</v>
      </c>
      <c r="X61" s="275">
        <v>0</v>
      </c>
      <c r="Y61" s="275">
        <v>0</v>
      </c>
      <c r="Z61" s="275">
        <v>0.6</v>
      </c>
      <c r="AA61" s="275">
        <v>0</v>
      </c>
      <c r="AB61" s="275">
        <v>0</v>
      </c>
      <c r="AC61" s="275">
        <v>7.5</v>
      </c>
      <c r="AD61" s="275">
        <v>0</v>
      </c>
      <c r="AE61" s="275">
        <v>0</v>
      </c>
      <c r="AF61" s="275">
        <v>0</v>
      </c>
      <c r="AG61" s="275">
        <v>0</v>
      </c>
      <c r="AH61" s="275">
        <v>0</v>
      </c>
      <c r="AI61" s="275">
        <v>0</v>
      </c>
      <c r="AJ61" s="275">
        <v>0</v>
      </c>
      <c r="AK61" s="275">
        <v>0</v>
      </c>
      <c r="AL61" s="275">
        <v>0</v>
      </c>
      <c r="AM61" s="275">
        <v>0</v>
      </c>
      <c r="AN61" s="275">
        <v>0</v>
      </c>
      <c r="AO61" s="275">
        <v>0</v>
      </c>
      <c r="AP61" s="275">
        <v>0</v>
      </c>
      <c r="AQ61" s="275">
        <v>0</v>
      </c>
      <c r="AR61" s="275">
        <v>0</v>
      </c>
      <c r="AS61" s="275">
        <v>0</v>
      </c>
      <c r="AT61" s="275">
        <v>0</v>
      </c>
      <c r="AU61" s="275">
        <v>0</v>
      </c>
      <c r="AV61" s="275">
        <v>0</v>
      </c>
      <c r="AW61" s="275">
        <v>0</v>
      </c>
      <c r="AX61" s="275">
        <v>0</v>
      </c>
      <c r="AY61" s="275">
        <v>0</v>
      </c>
      <c r="AZ61" s="275">
        <v>0</v>
      </c>
      <c r="BA61" s="275">
        <v>0</v>
      </c>
      <c r="BB61" s="275">
        <v>0</v>
      </c>
      <c r="BC61" s="275">
        <v>0</v>
      </c>
      <c r="BD61" s="275">
        <v>0</v>
      </c>
      <c r="BE61" s="275">
        <v>0</v>
      </c>
      <c r="BF61" s="275">
        <v>0</v>
      </c>
      <c r="BG61" s="275">
        <v>0</v>
      </c>
      <c r="BH61" s="275">
        <v>59.85</v>
      </c>
      <c r="BI61" s="275">
        <v>59.85</v>
      </c>
    </row>
    <row r="62" ht="19.5" customHeight="1" spans="1:61">
      <c r="A62" s="252"/>
      <c r="B62" s="252">
        <v>1</v>
      </c>
      <c r="C62" s="252"/>
      <c r="D62" s="252" t="s">
        <v>228</v>
      </c>
      <c r="E62" s="275">
        <v>16.8</v>
      </c>
      <c r="F62" s="275">
        <v>0</v>
      </c>
      <c r="G62" s="275">
        <v>0</v>
      </c>
      <c r="H62" s="275">
        <v>0</v>
      </c>
      <c r="I62" s="275">
        <v>0</v>
      </c>
      <c r="J62" s="275">
        <v>0</v>
      </c>
      <c r="K62" s="275">
        <v>0</v>
      </c>
      <c r="L62" s="275">
        <v>0</v>
      </c>
      <c r="M62" s="275">
        <v>0</v>
      </c>
      <c r="N62" s="275">
        <v>0</v>
      </c>
      <c r="O62" s="275">
        <v>0</v>
      </c>
      <c r="P62" s="275">
        <v>0</v>
      </c>
      <c r="Q62" s="275">
        <v>0</v>
      </c>
      <c r="R62" s="275">
        <v>0</v>
      </c>
      <c r="S62" s="275">
        <v>0</v>
      </c>
      <c r="T62" s="275">
        <v>16.8</v>
      </c>
      <c r="U62" s="275">
        <v>6.3</v>
      </c>
      <c r="V62" s="275">
        <v>2.4</v>
      </c>
      <c r="W62" s="275">
        <v>0</v>
      </c>
      <c r="X62" s="275">
        <v>0</v>
      </c>
      <c r="Y62" s="275">
        <v>0</v>
      </c>
      <c r="Z62" s="275">
        <v>0.6</v>
      </c>
      <c r="AA62" s="275">
        <v>0</v>
      </c>
      <c r="AB62" s="275">
        <v>0</v>
      </c>
      <c r="AC62" s="275">
        <v>7.5</v>
      </c>
      <c r="AD62" s="275">
        <v>0</v>
      </c>
      <c r="AE62" s="275">
        <v>0</v>
      </c>
      <c r="AF62" s="275">
        <v>0</v>
      </c>
      <c r="AG62" s="275">
        <v>0</v>
      </c>
      <c r="AH62" s="275">
        <v>0</v>
      </c>
      <c r="AI62" s="275">
        <v>0</v>
      </c>
      <c r="AJ62" s="275">
        <v>0</v>
      </c>
      <c r="AK62" s="275">
        <v>0</v>
      </c>
      <c r="AL62" s="275">
        <v>0</v>
      </c>
      <c r="AM62" s="275">
        <v>0</v>
      </c>
      <c r="AN62" s="275">
        <v>0</v>
      </c>
      <c r="AO62" s="275">
        <v>0</v>
      </c>
      <c r="AP62" s="275">
        <v>0</v>
      </c>
      <c r="AQ62" s="275">
        <v>0</v>
      </c>
      <c r="AR62" s="275">
        <v>0</v>
      </c>
      <c r="AS62" s="275">
        <v>0</v>
      </c>
      <c r="AT62" s="275">
        <v>0</v>
      </c>
      <c r="AU62" s="275">
        <v>0</v>
      </c>
      <c r="AV62" s="275">
        <v>0</v>
      </c>
      <c r="AW62" s="275">
        <v>0</v>
      </c>
      <c r="AX62" s="275">
        <v>0</v>
      </c>
      <c r="AY62" s="275">
        <v>0</v>
      </c>
      <c r="AZ62" s="275">
        <v>0</v>
      </c>
      <c r="BA62" s="275">
        <v>0</v>
      </c>
      <c r="BB62" s="275">
        <v>0</v>
      </c>
      <c r="BC62" s="275">
        <v>0</v>
      </c>
      <c r="BD62" s="275">
        <v>0</v>
      </c>
      <c r="BE62" s="275">
        <v>0</v>
      </c>
      <c r="BF62" s="275">
        <v>0</v>
      </c>
      <c r="BG62" s="275">
        <v>0</v>
      </c>
      <c r="BH62" s="275">
        <v>59.85</v>
      </c>
      <c r="BI62" s="275">
        <v>59.85</v>
      </c>
    </row>
    <row r="63" ht="19.5" customHeight="1" spans="1:61">
      <c r="A63" s="252">
        <v>220</v>
      </c>
      <c r="B63" s="252">
        <v>1</v>
      </c>
      <c r="C63" s="252">
        <v>2</v>
      </c>
      <c r="D63" s="252" t="s">
        <v>230</v>
      </c>
      <c r="E63" s="275">
        <v>16.8</v>
      </c>
      <c r="F63" s="275">
        <v>0</v>
      </c>
      <c r="G63" s="275">
        <v>0</v>
      </c>
      <c r="H63" s="275">
        <v>0</v>
      </c>
      <c r="I63" s="275">
        <v>0</v>
      </c>
      <c r="J63" s="275">
        <v>0</v>
      </c>
      <c r="K63" s="275">
        <v>0</v>
      </c>
      <c r="L63" s="275">
        <v>0</v>
      </c>
      <c r="M63" s="275">
        <v>0</v>
      </c>
      <c r="N63" s="275">
        <v>0</v>
      </c>
      <c r="O63" s="275">
        <v>0</v>
      </c>
      <c r="P63" s="275">
        <v>0</v>
      </c>
      <c r="Q63" s="275">
        <v>0</v>
      </c>
      <c r="R63" s="275">
        <v>0</v>
      </c>
      <c r="S63" s="275">
        <v>0</v>
      </c>
      <c r="T63" s="275">
        <v>16.8</v>
      </c>
      <c r="U63" s="275">
        <v>6.3</v>
      </c>
      <c r="V63" s="275">
        <v>2.4</v>
      </c>
      <c r="W63" s="275">
        <v>0</v>
      </c>
      <c r="X63" s="275">
        <v>0</v>
      </c>
      <c r="Y63" s="275">
        <v>0</v>
      </c>
      <c r="Z63" s="275">
        <v>0.6</v>
      </c>
      <c r="AA63" s="275">
        <v>0</v>
      </c>
      <c r="AB63" s="275">
        <v>0</v>
      </c>
      <c r="AC63" s="275">
        <v>7.5</v>
      </c>
      <c r="AD63" s="275">
        <v>0</v>
      </c>
      <c r="AE63" s="275">
        <v>0</v>
      </c>
      <c r="AF63" s="275">
        <v>0</v>
      </c>
      <c r="AG63" s="275">
        <v>0</v>
      </c>
      <c r="AH63" s="275">
        <v>0</v>
      </c>
      <c r="AI63" s="275">
        <v>0</v>
      </c>
      <c r="AJ63" s="275">
        <v>0</v>
      </c>
      <c r="AK63" s="275">
        <v>0</v>
      </c>
      <c r="AL63" s="275">
        <v>0</v>
      </c>
      <c r="AM63" s="275">
        <v>0</v>
      </c>
      <c r="AN63" s="275">
        <v>0</v>
      </c>
      <c r="AO63" s="275">
        <v>0</v>
      </c>
      <c r="AP63" s="275">
        <v>0</v>
      </c>
      <c r="AQ63" s="275">
        <v>0</v>
      </c>
      <c r="AR63" s="275">
        <v>0</v>
      </c>
      <c r="AS63" s="275">
        <v>0</v>
      </c>
      <c r="AT63" s="275">
        <v>0</v>
      </c>
      <c r="AU63" s="275">
        <v>0</v>
      </c>
      <c r="AV63" s="275">
        <v>0</v>
      </c>
      <c r="AW63" s="275">
        <v>0</v>
      </c>
      <c r="AX63" s="275">
        <v>0</v>
      </c>
      <c r="AY63" s="275">
        <v>0</v>
      </c>
      <c r="AZ63" s="275">
        <v>0</v>
      </c>
      <c r="BA63" s="275">
        <v>0</v>
      </c>
      <c r="BB63" s="275">
        <v>0</v>
      </c>
      <c r="BC63" s="275">
        <v>0</v>
      </c>
      <c r="BD63" s="275">
        <v>0</v>
      </c>
      <c r="BE63" s="275">
        <v>0</v>
      </c>
      <c r="BF63" s="275">
        <v>0</v>
      </c>
      <c r="BG63" s="275">
        <v>0</v>
      </c>
      <c r="BH63" s="275">
        <v>59.85</v>
      </c>
      <c r="BI63" s="275">
        <v>59.85</v>
      </c>
    </row>
    <row r="64" ht="19.5" customHeight="1" spans="1:61">
      <c r="A64" s="252">
        <v>221</v>
      </c>
      <c r="B64" s="252"/>
      <c r="C64" s="252"/>
      <c r="D64" s="252" t="s">
        <v>61</v>
      </c>
      <c r="E64" s="275">
        <v>237.47928</v>
      </c>
      <c r="F64" s="275">
        <v>237.47928</v>
      </c>
      <c r="G64" s="275">
        <v>0</v>
      </c>
      <c r="H64" s="275">
        <v>0</v>
      </c>
      <c r="I64" s="275">
        <v>0</v>
      </c>
      <c r="J64" s="275">
        <v>0</v>
      </c>
      <c r="K64" s="275">
        <v>0</v>
      </c>
      <c r="L64" s="275">
        <v>0</v>
      </c>
      <c r="M64" s="275">
        <v>0</v>
      </c>
      <c r="N64" s="275">
        <v>0</v>
      </c>
      <c r="O64" s="275">
        <v>0</v>
      </c>
      <c r="P64" s="275">
        <v>237.47928</v>
      </c>
      <c r="Q64" s="275">
        <v>0</v>
      </c>
      <c r="R64" s="275">
        <v>0</v>
      </c>
      <c r="S64" s="275">
        <v>0</v>
      </c>
      <c r="T64" s="275">
        <v>0</v>
      </c>
      <c r="U64" s="275">
        <v>0</v>
      </c>
      <c r="V64" s="275">
        <v>0</v>
      </c>
      <c r="W64" s="275">
        <v>0</v>
      </c>
      <c r="X64" s="275">
        <v>0</v>
      </c>
      <c r="Y64" s="275">
        <v>0</v>
      </c>
      <c r="Z64" s="275">
        <v>0</v>
      </c>
      <c r="AA64" s="275">
        <v>0</v>
      </c>
      <c r="AB64" s="275">
        <v>0</v>
      </c>
      <c r="AC64" s="275">
        <v>0</v>
      </c>
      <c r="AD64" s="275">
        <v>0</v>
      </c>
      <c r="AE64" s="275">
        <v>0</v>
      </c>
      <c r="AF64" s="275">
        <v>0</v>
      </c>
      <c r="AG64" s="275">
        <v>0</v>
      </c>
      <c r="AH64" s="275">
        <v>0</v>
      </c>
      <c r="AI64" s="275">
        <v>0</v>
      </c>
      <c r="AJ64" s="275">
        <v>0</v>
      </c>
      <c r="AK64" s="275">
        <v>0</v>
      </c>
      <c r="AL64" s="275">
        <v>0</v>
      </c>
      <c r="AM64" s="275">
        <v>0</v>
      </c>
      <c r="AN64" s="275">
        <v>0</v>
      </c>
      <c r="AO64" s="275">
        <v>0</v>
      </c>
      <c r="AP64" s="275">
        <v>0</v>
      </c>
      <c r="AQ64" s="275">
        <v>0</v>
      </c>
      <c r="AR64" s="275">
        <v>0</v>
      </c>
      <c r="AS64" s="275">
        <v>0</v>
      </c>
      <c r="AT64" s="275">
        <v>0</v>
      </c>
      <c r="AU64" s="275">
        <v>0</v>
      </c>
      <c r="AV64" s="275">
        <v>0</v>
      </c>
      <c r="AW64" s="275">
        <v>0</v>
      </c>
      <c r="AX64" s="275">
        <v>0</v>
      </c>
      <c r="AY64" s="275">
        <v>0</v>
      </c>
      <c r="AZ64" s="275">
        <v>0</v>
      </c>
      <c r="BA64" s="275">
        <v>0</v>
      </c>
      <c r="BB64" s="275">
        <v>0</v>
      </c>
      <c r="BC64" s="275">
        <v>0</v>
      </c>
      <c r="BD64" s="275">
        <v>0</v>
      </c>
      <c r="BE64" s="275">
        <v>0</v>
      </c>
      <c r="BF64" s="275">
        <v>0</v>
      </c>
      <c r="BG64" s="275">
        <v>0</v>
      </c>
      <c r="BH64" s="275">
        <v>0</v>
      </c>
      <c r="BI64" s="275">
        <v>0</v>
      </c>
    </row>
    <row r="65" ht="19.5" customHeight="1" spans="1:61">
      <c r="A65" s="252"/>
      <c r="B65" s="252">
        <v>2</v>
      </c>
      <c r="C65" s="252"/>
      <c r="D65" s="252" t="s">
        <v>232</v>
      </c>
      <c r="E65" s="275">
        <v>237.47928</v>
      </c>
      <c r="F65" s="275">
        <v>237.47928</v>
      </c>
      <c r="G65" s="275">
        <v>0</v>
      </c>
      <c r="H65" s="275">
        <v>0</v>
      </c>
      <c r="I65" s="275">
        <v>0</v>
      </c>
      <c r="J65" s="275">
        <v>0</v>
      </c>
      <c r="K65" s="275">
        <v>0</v>
      </c>
      <c r="L65" s="275">
        <v>0</v>
      </c>
      <c r="M65" s="275">
        <v>0</v>
      </c>
      <c r="N65" s="275">
        <v>0</v>
      </c>
      <c r="O65" s="275">
        <v>0</v>
      </c>
      <c r="P65" s="275">
        <v>237.47928</v>
      </c>
      <c r="Q65" s="275">
        <v>0</v>
      </c>
      <c r="R65" s="275">
        <v>0</v>
      </c>
      <c r="S65" s="275">
        <v>0</v>
      </c>
      <c r="T65" s="275">
        <v>0</v>
      </c>
      <c r="U65" s="275">
        <v>0</v>
      </c>
      <c r="V65" s="275">
        <v>0</v>
      </c>
      <c r="W65" s="275">
        <v>0</v>
      </c>
      <c r="X65" s="275">
        <v>0</v>
      </c>
      <c r="Y65" s="275">
        <v>0</v>
      </c>
      <c r="Z65" s="275">
        <v>0</v>
      </c>
      <c r="AA65" s="275">
        <v>0</v>
      </c>
      <c r="AB65" s="275">
        <v>0</v>
      </c>
      <c r="AC65" s="275">
        <v>0</v>
      </c>
      <c r="AD65" s="275">
        <v>0</v>
      </c>
      <c r="AE65" s="275">
        <v>0</v>
      </c>
      <c r="AF65" s="275">
        <v>0</v>
      </c>
      <c r="AG65" s="275">
        <v>0</v>
      </c>
      <c r="AH65" s="275">
        <v>0</v>
      </c>
      <c r="AI65" s="275">
        <v>0</v>
      </c>
      <c r="AJ65" s="275">
        <v>0</v>
      </c>
      <c r="AK65" s="275">
        <v>0</v>
      </c>
      <c r="AL65" s="275">
        <v>0</v>
      </c>
      <c r="AM65" s="275">
        <v>0</v>
      </c>
      <c r="AN65" s="275">
        <v>0</v>
      </c>
      <c r="AO65" s="275">
        <v>0</v>
      </c>
      <c r="AP65" s="275">
        <v>0</v>
      </c>
      <c r="AQ65" s="275">
        <v>0</v>
      </c>
      <c r="AR65" s="275">
        <v>0</v>
      </c>
      <c r="AS65" s="275">
        <v>0</v>
      </c>
      <c r="AT65" s="275">
        <v>0</v>
      </c>
      <c r="AU65" s="275">
        <v>0</v>
      </c>
      <c r="AV65" s="275">
        <v>0</v>
      </c>
      <c r="AW65" s="275">
        <v>0</v>
      </c>
      <c r="AX65" s="275">
        <v>0</v>
      </c>
      <c r="AY65" s="275">
        <v>0</v>
      </c>
      <c r="AZ65" s="275">
        <v>0</v>
      </c>
      <c r="BA65" s="275">
        <v>0</v>
      </c>
      <c r="BB65" s="275">
        <v>0</v>
      </c>
      <c r="BC65" s="275">
        <v>0</v>
      </c>
      <c r="BD65" s="275">
        <v>0</v>
      </c>
      <c r="BE65" s="275">
        <v>0</v>
      </c>
      <c r="BF65" s="275">
        <v>0</v>
      </c>
      <c r="BG65" s="275">
        <v>0</v>
      </c>
      <c r="BH65" s="275">
        <v>0</v>
      </c>
      <c r="BI65" s="275">
        <v>0</v>
      </c>
    </row>
    <row r="66" ht="19.5" customHeight="1" spans="1:61">
      <c r="A66" s="252">
        <v>221</v>
      </c>
      <c r="B66" s="252">
        <v>2</v>
      </c>
      <c r="C66" s="252">
        <v>1</v>
      </c>
      <c r="D66" s="252" t="s">
        <v>234</v>
      </c>
      <c r="E66" s="275">
        <v>237.47928</v>
      </c>
      <c r="F66" s="275">
        <v>237.47928</v>
      </c>
      <c r="G66" s="275">
        <v>0</v>
      </c>
      <c r="H66" s="275">
        <v>0</v>
      </c>
      <c r="I66" s="275">
        <v>0</v>
      </c>
      <c r="J66" s="275">
        <v>0</v>
      </c>
      <c r="K66" s="275">
        <v>0</v>
      </c>
      <c r="L66" s="275">
        <v>0</v>
      </c>
      <c r="M66" s="275">
        <v>0</v>
      </c>
      <c r="N66" s="275">
        <v>0</v>
      </c>
      <c r="O66" s="275">
        <v>0</v>
      </c>
      <c r="P66" s="275">
        <v>237.47928</v>
      </c>
      <c r="Q66" s="275">
        <v>0</v>
      </c>
      <c r="R66" s="275">
        <v>0</v>
      </c>
      <c r="S66" s="275">
        <v>0</v>
      </c>
      <c r="T66" s="275">
        <v>0</v>
      </c>
      <c r="U66" s="275">
        <v>0</v>
      </c>
      <c r="V66" s="275">
        <v>0</v>
      </c>
      <c r="W66" s="275">
        <v>0</v>
      </c>
      <c r="X66" s="275">
        <v>0</v>
      </c>
      <c r="Y66" s="275">
        <v>0</v>
      </c>
      <c r="Z66" s="275">
        <v>0</v>
      </c>
      <c r="AA66" s="275">
        <v>0</v>
      </c>
      <c r="AB66" s="275">
        <v>0</v>
      </c>
      <c r="AC66" s="275">
        <v>0</v>
      </c>
      <c r="AD66" s="275">
        <v>0</v>
      </c>
      <c r="AE66" s="275">
        <v>0</v>
      </c>
      <c r="AF66" s="275">
        <v>0</v>
      </c>
      <c r="AG66" s="275">
        <v>0</v>
      </c>
      <c r="AH66" s="275">
        <v>0</v>
      </c>
      <c r="AI66" s="275">
        <v>0</v>
      </c>
      <c r="AJ66" s="275">
        <v>0</v>
      </c>
      <c r="AK66" s="275">
        <v>0</v>
      </c>
      <c r="AL66" s="275">
        <v>0</v>
      </c>
      <c r="AM66" s="275">
        <v>0</v>
      </c>
      <c r="AN66" s="275">
        <v>0</v>
      </c>
      <c r="AO66" s="275">
        <v>0</v>
      </c>
      <c r="AP66" s="275">
        <v>0</v>
      </c>
      <c r="AQ66" s="275">
        <v>0</v>
      </c>
      <c r="AR66" s="275">
        <v>0</v>
      </c>
      <c r="AS66" s="275">
        <v>0</v>
      </c>
      <c r="AT66" s="275">
        <v>0</v>
      </c>
      <c r="AU66" s="275">
        <v>0</v>
      </c>
      <c r="AV66" s="275">
        <v>0</v>
      </c>
      <c r="AW66" s="275">
        <v>0</v>
      </c>
      <c r="AX66" s="275">
        <v>0</v>
      </c>
      <c r="AY66" s="275">
        <v>0</v>
      </c>
      <c r="AZ66" s="275">
        <v>0</v>
      </c>
      <c r="BA66" s="275">
        <v>0</v>
      </c>
      <c r="BB66" s="275">
        <v>0</v>
      </c>
      <c r="BC66" s="275">
        <v>0</v>
      </c>
      <c r="BD66" s="275">
        <v>0</v>
      </c>
      <c r="BE66" s="275">
        <v>0</v>
      </c>
      <c r="BF66" s="275">
        <v>0</v>
      </c>
      <c r="BG66" s="275">
        <v>0</v>
      </c>
      <c r="BH66" s="275">
        <v>0</v>
      </c>
      <c r="BI66" s="275">
        <v>0</v>
      </c>
    </row>
    <row r="67" ht="19.5" customHeight="1" spans="1:61">
      <c r="A67" s="252">
        <v>224</v>
      </c>
      <c r="B67" s="252"/>
      <c r="C67" s="252"/>
      <c r="D67" s="252" t="s">
        <v>236</v>
      </c>
      <c r="E67" s="275">
        <v>682.2642</v>
      </c>
      <c r="F67" s="275">
        <v>436.1293</v>
      </c>
      <c r="G67" s="275">
        <v>38.5452</v>
      </c>
      <c r="H67" s="275">
        <v>114.008</v>
      </c>
      <c r="I67" s="275">
        <v>0.2838</v>
      </c>
      <c r="J67" s="275">
        <v>2.9283</v>
      </c>
      <c r="K67" s="275">
        <v>0</v>
      </c>
      <c r="L67" s="275">
        <v>0</v>
      </c>
      <c r="M67" s="275">
        <v>0</v>
      </c>
      <c r="N67" s="275">
        <v>0</v>
      </c>
      <c r="O67" s="275">
        <v>0</v>
      </c>
      <c r="P67" s="275">
        <v>0</v>
      </c>
      <c r="Q67" s="275">
        <v>0</v>
      </c>
      <c r="R67" s="275">
        <v>0</v>
      </c>
      <c r="S67" s="275">
        <v>280.364</v>
      </c>
      <c r="T67" s="275">
        <v>246.1349</v>
      </c>
      <c r="U67" s="275">
        <v>20</v>
      </c>
      <c r="V67" s="275">
        <v>2.5</v>
      </c>
      <c r="W67" s="275">
        <v>0.2</v>
      </c>
      <c r="X67" s="275">
        <v>20</v>
      </c>
      <c r="Y67" s="275">
        <v>30</v>
      </c>
      <c r="Z67" s="275">
        <v>3.5</v>
      </c>
      <c r="AA67" s="275">
        <v>85.0449</v>
      </c>
      <c r="AB67" s="275">
        <v>20</v>
      </c>
      <c r="AC67" s="275">
        <v>3.5</v>
      </c>
      <c r="AD67" s="275">
        <v>0.1</v>
      </c>
      <c r="AE67" s="275">
        <v>0</v>
      </c>
      <c r="AF67" s="275">
        <v>0</v>
      </c>
      <c r="AG67" s="275">
        <v>53.6</v>
      </c>
      <c r="AH67" s="275">
        <v>0</v>
      </c>
      <c r="AI67" s="275">
        <v>0</v>
      </c>
      <c r="AJ67" s="275">
        <v>0</v>
      </c>
      <c r="AK67" s="275">
        <v>0</v>
      </c>
      <c r="AL67" s="275">
        <v>0</v>
      </c>
      <c r="AM67" s="275">
        <v>0</v>
      </c>
      <c r="AN67" s="275">
        <v>0</v>
      </c>
      <c r="AO67" s="275">
        <v>0</v>
      </c>
      <c r="AP67" s="275">
        <v>0</v>
      </c>
      <c r="AQ67" s="275">
        <v>0</v>
      </c>
      <c r="AR67" s="275">
        <v>0</v>
      </c>
      <c r="AS67" s="275">
        <v>0</v>
      </c>
      <c r="AT67" s="275">
        <v>0</v>
      </c>
      <c r="AU67" s="275">
        <v>7.69</v>
      </c>
      <c r="AV67" s="275">
        <v>0</v>
      </c>
      <c r="AW67" s="275">
        <v>0</v>
      </c>
      <c r="AX67" s="275">
        <v>0</v>
      </c>
      <c r="AY67" s="275">
        <v>0</v>
      </c>
      <c r="AZ67" s="275">
        <v>0</v>
      </c>
      <c r="BA67" s="275">
        <v>0</v>
      </c>
      <c r="BB67" s="275">
        <v>0</v>
      </c>
      <c r="BC67" s="275">
        <v>0</v>
      </c>
      <c r="BD67" s="275">
        <v>0</v>
      </c>
      <c r="BE67" s="275">
        <v>0</v>
      </c>
      <c r="BF67" s="275">
        <v>0</v>
      </c>
      <c r="BG67" s="275">
        <v>0</v>
      </c>
      <c r="BH67" s="275">
        <v>12</v>
      </c>
      <c r="BI67" s="275">
        <v>12</v>
      </c>
    </row>
    <row r="68" ht="19.5" customHeight="1" spans="1:61">
      <c r="A68" s="252"/>
      <c r="B68" s="252">
        <v>1</v>
      </c>
      <c r="C68" s="252"/>
      <c r="D68" s="252" t="s">
        <v>237</v>
      </c>
      <c r="E68" s="275">
        <v>162.8553</v>
      </c>
      <c r="F68" s="275">
        <v>140.7653</v>
      </c>
      <c r="G68" s="275">
        <v>38.5452</v>
      </c>
      <c r="H68" s="275">
        <v>34.008</v>
      </c>
      <c r="I68" s="275">
        <v>0.2838</v>
      </c>
      <c r="J68" s="275">
        <v>2.9283</v>
      </c>
      <c r="K68" s="275">
        <v>0</v>
      </c>
      <c r="L68" s="275">
        <v>0</v>
      </c>
      <c r="M68" s="275">
        <v>0</v>
      </c>
      <c r="N68" s="275">
        <v>0</v>
      </c>
      <c r="O68" s="275">
        <v>0</v>
      </c>
      <c r="P68" s="275">
        <v>0</v>
      </c>
      <c r="Q68" s="275">
        <v>0</v>
      </c>
      <c r="R68" s="275">
        <v>0</v>
      </c>
      <c r="S68" s="275">
        <v>65</v>
      </c>
      <c r="T68" s="275">
        <v>22.09</v>
      </c>
      <c r="U68" s="275">
        <v>8</v>
      </c>
      <c r="V68" s="275">
        <v>0.5</v>
      </c>
      <c r="W68" s="275">
        <v>0.2</v>
      </c>
      <c r="X68" s="275">
        <v>0</v>
      </c>
      <c r="Y68" s="275">
        <v>0</v>
      </c>
      <c r="Z68" s="275">
        <v>1.5</v>
      </c>
      <c r="AA68" s="275">
        <v>0</v>
      </c>
      <c r="AB68" s="275">
        <v>0</v>
      </c>
      <c r="AC68" s="275">
        <v>3.5</v>
      </c>
      <c r="AD68" s="275">
        <v>0.1</v>
      </c>
      <c r="AE68" s="275">
        <v>0</v>
      </c>
      <c r="AF68" s="275">
        <v>0</v>
      </c>
      <c r="AG68" s="275">
        <v>0.6</v>
      </c>
      <c r="AH68" s="275">
        <v>0</v>
      </c>
      <c r="AI68" s="275">
        <v>0</v>
      </c>
      <c r="AJ68" s="275">
        <v>0</v>
      </c>
      <c r="AK68" s="275">
        <v>0</v>
      </c>
      <c r="AL68" s="275">
        <v>0</v>
      </c>
      <c r="AM68" s="275">
        <v>0</v>
      </c>
      <c r="AN68" s="275">
        <v>0</v>
      </c>
      <c r="AO68" s="275">
        <v>0</v>
      </c>
      <c r="AP68" s="275">
        <v>0</v>
      </c>
      <c r="AQ68" s="275">
        <v>0</v>
      </c>
      <c r="AR68" s="275">
        <v>0</v>
      </c>
      <c r="AS68" s="275">
        <v>0</v>
      </c>
      <c r="AT68" s="275">
        <v>0</v>
      </c>
      <c r="AU68" s="275">
        <v>7.69</v>
      </c>
      <c r="AV68" s="275">
        <v>0</v>
      </c>
      <c r="AW68" s="275">
        <v>0</v>
      </c>
      <c r="AX68" s="275">
        <v>0</v>
      </c>
      <c r="AY68" s="275">
        <v>0</v>
      </c>
      <c r="AZ68" s="275">
        <v>0</v>
      </c>
      <c r="BA68" s="275">
        <v>0</v>
      </c>
      <c r="BB68" s="275">
        <v>0</v>
      </c>
      <c r="BC68" s="275">
        <v>0</v>
      </c>
      <c r="BD68" s="275">
        <v>0</v>
      </c>
      <c r="BE68" s="275">
        <v>0</v>
      </c>
      <c r="BF68" s="275">
        <v>0</v>
      </c>
      <c r="BG68" s="275">
        <v>0</v>
      </c>
      <c r="BH68" s="275">
        <v>0</v>
      </c>
      <c r="BI68" s="275">
        <v>0</v>
      </c>
    </row>
    <row r="69" ht="19.5" customHeight="1" spans="1:61">
      <c r="A69" s="252">
        <v>224</v>
      </c>
      <c r="B69" s="252">
        <v>1</v>
      </c>
      <c r="C69" s="252">
        <v>1</v>
      </c>
      <c r="D69" s="252" t="s">
        <v>239</v>
      </c>
      <c r="E69" s="275">
        <v>7.4014</v>
      </c>
      <c r="F69" s="275">
        <v>6.2014</v>
      </c>
      <c r="G69" s="275">
        <v>3.4056</v>
      </c>
      <c r="H69" s="275">
        <v>2.512</v>
      </c>
      <c r="I69" s="275">
        <v>0.2838</v>
      </c>
      <c r="J69" s="275">
        <v>0</v>
      </c>
      <c r="K69" s="275">
        <v>0</v>
      </c>
      <c r="L69" s="275">
        <v>0</v>
      </c>
      <c r="M69" s="275">
        <v>0</v>
      </c>
      <c r="N69" s="275">
        <v>0</v>
      </c>
      <c r="O69" s="275">
        <v>0</v>
      </c>
      <c r="P69" s="275">
        <v>0</v>
      </c>
      <c r="Q69" s="275">
        <v>0</v>
      </c>
      <c r="R69" s="275">
        <v>0</v>
      </c>
      <c r="S69" s="275">
        <v>0</v>
      </c>
      <c r="T69" s="275">
        <v>1.2</v>
      </c>
      <c r="U69" s="275">
        <v>0.347826</v>
      </c>
      <c r="V69" s="275">
        <v>0.021739</v>
      </c>
      <c r="W69" s="275">
        <v>0.008696</v>
      </c>
      <c r="X69" s="275">
        <v>0</v>
      </c>
      <c r="Y69" s="275">
        <v>0</v>
      </c>
      <c r="Z69" s="275">
        <v>0.065217</v>
      </c>
      <c r="AA69" s="275">
        <v>0</v>
      </c>
      <c r="AB69" s="275">
        <v>0</v>
      </c>
      <c r="AC69" s="275">
        <v>0.152174</v>
      </c>
      <c r="AD69" s="275">
        <v>0.004348</v>
      </c>
      <c r="AE69" s="275">
        <v>0</v>
      </c>
      <c r="AF69" s="275">
        <v>0</v>
      </c>
      <c r="AG69" s="275">
        <v>0.6</v>
      </c>
      <c r="AH69" s="275">
        <v>0</v>
      </c>
      <c r="AI69" s="275">
        <v>0</v>
      </c>
      <c r="AJ69" s="275">
        <v>0</v>
      </c>
      <c r="AK69" s="275">
        <v>0</v>
      </c>
      <c r="AL69" s="275">
        <v>0</v>
      </c>
      <c r="AM69" s="275">
        <v>0</v>
      </c>
      <c r="AN69" s="275">
        <v>0</v>
      </c>
      <c r="AO69" s="275">
        <v>0</v>
      </c>
      <c r="AP69" s="275">
        <v>0</v>
      </c>
      <c r="AQ69" s="275">
        <v>0</v>
      </c>
      <c r="AR69" s="275">
        <v>0</v>
      </c>
      <c r="AS69" s="275">
        <v>0</v>
      </c>
      <c r="AT69" s="275">
        <v>0</v>
      </c>
      <c r="AU69" s="275">
        <v>0</v>
      </c>
      <c r="AV69" s="275">
        <v>0</v>
      </c>
      <c r="AW69" s="275">
        <v>0</v>
      </c>
      <c r="AX69" s="275">
        <v>0</v>
      </c>
      <c r="AY69" s="275">
        <v>0</v>
      </c>
      <c r="AZ69" s="275">
        <v>0</v>
      </c>
      <c r="BA69" s="275">
        <v>0</v>
      </c>
      <c r="BB69" s="275">
        <v>0</v>
      </c>
      <c r="BC69" s="275">
        <v>0</v>
      </c>
      <c r="BD69" s="275">
        <v>0</v>
      </c>
      <c r="BE69" s="275">
        <v>0</v>
      </c>
      <c r="BF69" s="275">
        <v>0</v>
      </c>
      <c r="BG69" s="275">
        <v>0</v>
      </c>
      <c r="BH69" s="275">
        <v>0</v>
      </c>
      <c r="BI69" s="275">
        <v>0</v>
      </c>
    </row>
    <row r="70" ht="19.5" customHeight="1" spans="1:61">
      <c r="A70" s="252">
        <v>224</v>
      </c>
      <c r="B70" s="252">
        <v>1</v>
      </c>
      <c r="C70" s="252">
        <v>50</v>
      </c>
      <c r="D70" s="252" t="s">
        <v>243</v>
      </c>
      <c r="E70" s="275">
        <v>155.4539</v>
      </c>
      <c r="F70" s="275">
        <v>134.5639</v>
      </c>
      <c r="G70" s="275">
        <v>35.1396</v>
      </c>
      <c r="H70" s="275">
        <v>31.496</v>
      </c>
      <c r="I70" s="275">
        <v>0</v>
      </c>
      <c r="J70" s="275">
        <v>2.9283</v>
      </c>
      <c r="K70" s="275">
        <v>0</v>
      </c>
      <c r="L70" s="275">
        <v>0</v>
      </c>
      <c r="M70" s="275">
        <v>0</v>
      </c>
      <c r="N70" s="275">
        <v>0</v>
      </c>
      <c r="O70" s="275">
        <v>0</v>
      </c>
      <c r="P70" s="275">
        <v>0</v>
      </c>
      <c r="Q70" s="275">
        <v>0</v>
      </c>
      <c r="R70" s="275">
        <v>0</v>
      </c>
      <c r="S70" s="275">
        <v>65</v>
      </c>
      <c r="T70" s="275">
        <v>20.89</v>
      </c>
      <c r="U70" s="275">
        <v>7.652174</v>
      </c>
      <c r="V70" s="275">
        <v>0.478261</v>
      </c>
      <c r="W70" s="275">
        <v>0.191304</v>
      </c>
      <c r="X70" s="275">
        <v>0</v>
      </c>
      <c r="Y70" s="275">
        <v>0</v>
      </c>
      <c r="Z70" s="275">
        <v>1.434783</v>
      </c>
      <c r="AA70" s="275">
        <v>0</v>
      </c>
      <c r="AB70" s="275">
        <v>0</v>
      </c>
      <c r="AC70" s="275">
        <v>3.347826</v>
      </c>
      <c r="AD70" s="275">
        <v>0.095652</v>
      </c>
      <c r="AE70" s="275">
        <v>0</v>
      </c>
      <c r="AF70" s="275">
        <v>0</v>
      </c>
      <c r="AG70" s="275">
        <v>0</v>
      </c>
      <c r="AH70" s="275">
        <v>0</v>
      </c>
      <c r="AI70" s="275">
        <v>0</v>
      </c>
      <c r="AJ70" s="275">
        <v>0</v>
      </c>
      <c r="AK70" s="275">
        <v>0</v>
      </c>
      <c r="AL70" s="275">
        <v>0</v>
      </c>
      <c r="AM70" s="275">
        <v>0</v>
      </c>
      <c r="AN70" s="275">
        <v>0</v>
      </c>
      <c r="AO70" s="275">
        <v>0</v>
      </c>
      <c r="AP70" s="275">
        <v>0</v>
      </c>
      <c r="AQ70" s="275">
        <v>0</v>
      </c>
      <c r="AR70" s="275">
        <v>0</v>
      </c>
      <c r="AS70" s="275">
        <v>0</v>
      </c>
      <c r="AT70" s="275">
        <v>0</v>
      </c>
      <c r="AU70" s="275">
        <v>7.69</v>
      </c>
      <c r="AV70" s="275">
        <v>0</v>
      </c>
      <c r="AW70" s="275">
        <v>0</v>
      </c>
      <c r="AX70" s="275">
        <v>0</v>
      </c>
      <c r="AY70" s="275">
        <v>0</v>
      </c>
      <c r="AZ70" s="275">
        <v>0</v>
      </c>
      <c r="BA70" s="275">
        <v>0</v>
      </c>
      <c r="BB70" s="275">
        <v>0</v>
      </c>
      <c r="BC70" s="275">
        <v>0</v>
      </c>
      <c r="BD70" s="275">
        <v>0</v>
      </c>
      <c r="BE70" s="275">
        <v>0</v>
      </c>
      <c r="BF70" s="275">
        <v>0</v>
      </c>
      <c r="BG70" s="275">
        <v>0</v>
      </c>
      <c r="BH70" s="275">
        <v>0</v>
      </c>
      <c r="BI70" s="275">
        <v>0</v>
      </c>
    </row>
    <row r="71" ht="19.5" customHeight="1" spans="1:61">
      <c r="A71" s="252"/>
      <c r="B71" s="252">
        <v>2</v>
      </c>
      <c r="C71" s="252"/>
      <c r="D71" s="252" t="s">
        <v>244</v>
      </c>
      <c r="E71" s="275">
        <v>519.4089</v>
      </c>
      <c r="F71" s="275">
        <v>295.364</v>
      </c>
      <c r="G71" s="275">
        <v>0</v>
      </c>
      <c r="H71" s="275">
        <v>80</v>
      </c>
      <c r="I71" s="275">
        <v>0</v>
      </c>
      <c r="J71" s="275">
        <v>0</v>
      </c>
      <c r="K71" s="275">
        <v>0</v>
      </c>
      <c r="L71" s="275">
        <v>0</v>
      </c>
      <c r="M71" s="275">
        <v>0</v>
      </c>
      <c r="N71" s="275">
        <v>0</v>
      </c>
      <c r="O71" s="275">
        <v>0</v>
      </c>
      <c r="P71" s="275">
        <v>0</v>
      </c>
      <c r="Q71" s="275">
        <v>0</v>
      </c>
      <c r="R71" s="275">
        <v>0</v>
      </c>
      <c r="S71" s="275">
        <v>215.364</v>
      </c>
      <c r="T71" s="275">
        <v>224.0449</v>
      </c>
      <c r="U71" s="275">
        <v>12</v>
      </c>
      <c r="V71" s="275">
        <v>2</v>
      </c>
      <c r="W71" s="275">
        <v>0</v>
      </c>
      <c r="X71" s="275">
        <v>20</v>
      </c>
      <c r="Y71" s="275">
        <v>30</v>
      </c>
      <c r="Z71" s="275">
        <v>2</v>
      </c>
      <c r="AA71" s="275">
        <v>85.0449</v>
      </c>
      <c r="AB71" s="275">
        <v>20</v>
      </c>
      <c r="AC71" s="275">
        <v>0</v>
      </c>
      <c r="AD71" s="275">
        <v>0</v>
      </c>
      <c r="AE71" s="275">
        <v>0</v>
      </c>
      <c r="AF71" s="275">
        <v>0</v>
      </c>
      <c r="AG71" s="275">
        <v>53</v>
      </c>
      <c r="AH71" s="275">
        <v>0</v>
      </c>
      <c r="AI71" s="275">
        <v>0</v>
      </c>
      <c r="AJ71" s="275">
        <v>0</v>
      </c>
      <c r="AK71" s="275">
        <v>0</v>
      </c>
      <c r="AL71" s="275">
        <v>0</v>
      </c>
      <c r="AM71" s="275">
        <v>0</v>
      </c>
      <c r="AN71" s="275">
        <v>0</v>
      </c>
      <c r="AO71" s="275">
        <v>0</v>
      </c>
      <c r="AP71" s="275">
        <v>0</v>
      </c>
      <c r="AQ71" s="275">
        <v>0</v>
      </c>
      <c r="AR71" s="275">
        <v>0</v>
      </c>
      <c r="AS71" s="275">
        <v>0</v>
      </c>
      <c r="AT71" s="275">
        <v>0</v>
      </c>
      <c r="AU71" s="275">
        <v>0</v>
      </c>
      <c r="AV71" s="275">
        <v>0</v>
      </c>
      <c r="AW71" s="275">
        <v>0</v>
      </c>
      <c r="AX71" s="275">
        <v>0</v>
      </c>
      <c r="AY71" s="275">
        <v>0</v>
      </c>
      <c r="AZ71" s="275">
        <v>0</v>
      </c>
      <c r="BA71" s="275">
        <v>0</v>
      </c>
      <c r="BB71" s="275">
        <v>0</v>
      </c>
      <c r="BC71" s="275">
        <v>0</v>
      </c>
      <c r="BD71" s="275">
        <v>0</v>
      </c>
      <c r="BE71" s="275">
        <v>0</v>
      </c>
      <c r="BF71" s="275">
        <v>0</v>
      </c>
      <c r="BG71" s="275">
        <v>0</v>
      </c>
      <c r="BH71" s="275">
        <v>12</v>
      </c>
      <c r="BI71" s="275">
        <v>12</v>
      </c>
    </row>
    <row r="72" ht="19.5" customHeight="1" spans="1:61">
      <c r="A72" s="252">
        <v>224</v>
      </c>
      <c r="B72" s="252">
        <v>2</v>
      </c>
      <c r="C72" s="252">
        <v>4</v>
      </c>
      <c r="D72" s="252" t="s">
        <v>245</v>
      </c>
      <c r="E72" s="275">
        <v>519.4089</v>
      </c>
      <c r="F72" s="275">
        <v>295.364</v>
      </c>
      <c r="G72" s="275">
        <v>0</v>
      </c>
      <c r="H72" s="275">
        <v>80</v>
      </c>
      <c r="I72" s="275">
        <v>0</v>
      </c>
      <c r="J72" s="275">
        <v>0</v>
      </c>
      <c r="K72" s="275">
        <v>0</v>
      </c>
      <c r="L72" s="275">
        <v>0</v>
      </c>
      <c r="M72" s="275">
        <v>0</v>
      </c>
      <c r="N72" s="275">
        <v>0</v>
      </c>
      <c r="O72" s="275">
        <v>0</v>
      </c>
      <c r="P72" s="275">
        <v>0</v>
      </c>
      <c r="Q72" s="275">
        <v>0</v>
      </c>
      <c r="R72" s="275">
        <v>0</v>
      </c>
      <c r="S72" s="275">
        <v>215.364</v>
      </c>
      <c r="T72" s="275">
        <v>224.0449</v>
      </c>
      <c r="U72" s="275">
        <v>12</v>
      </c>
      <c r="V72" s="275">
        <v>2</v>
      </c>
      <c r="W72" s="275">
        <v>0</v>
      </c>
      <c r="X72" s="275">
        <v>20</v>
      </c>
      <c r="Y72" s="275">
        <v>30</v>
      </c>
      <c r="Z72" s="275">
        <v>2</v>
      </c>
      <c r="AA72" s="275">
        <v>85.0449</v>
      </c>
      <c r="AB72" s="275">
        <v>20</v>
      </c>
      <c r="AC72" s="275">
        <v>0</v>
      </c>
      <c r="AD72" s="275">
        <v>0</v>
      </c>
      <c r="AE72" s="275">
        <v>0</v>
      </c>
      <c r="AF72" s="275">
        <v>0</v>
      </c>
      <c r="AG72" s="275">
        <v>53</v>
      </c>
      <c r="AH72" s="275">
        <v>0</v>
      </c>
      <c r="AI72" s="275">
        <v>0</v>
      </c>
      <c r="AJ72" s="275">
        <v>0</v>
      </c>
      <c r="AK72" s="275">
        <v>0</v>
      </c>
      <c r="AL72" s="275">
        <v>0</v>
      </c>
      <c r="AM72" s="275">
        <v>0</v>
      </c>
      <c r="AN72" s="275">
        <v>0</v>
      </c>
      <c r="AO72" s="275">
        <v>0</v>
      </c>
      <c r="AP72" s="275">
        <v>0</v>
      </c>
      <c r="AQ72" s="275">
        <v>0</v>
      </c>
      <c r="AR72" s="275">
        <v>0</v>
      </c>
      <c r="AS72" s="275">
        <v>0</v>
      </c>
      <c r="AT72" s="275">
        <v>0</v>
      </c>
      <c r="AU72" s="275">
        <v>0</v>
      </c>
      <c r="AV72" s="275">
        <v>0</v>
      </c>
      <c r="AW72" s="275">
        <v>0</v>
      </c>
      <c r="AX72" s="275">
        <v>0</v>
      </c>
      <c r="AY72" s="275">
        <v>0</v>
      </c>
      <c r="AZ72" s="275">
        <v>0</v>
      </c>
      <c r="BA72" s="275">
        <v>0</v>
      </c>
      <c r="BB72" s="275">
        <v>0</v>
      </c>
      <c r="BC72" s="275">
        <v>0</v>
      </c>
      <c r="BD72" s="275">
        <v>0</v>
      </c>
      <c r="BE72" s="275">
        <v>0</v>
      </c>
      <c r="BF72" s="275">
        <v>0</v>
      </c>
      <c r="BG72" s="275">
        <v>0</v>
      </c>
      <c r="BH72" s="275">
        <v>12</v>
      </c>
      <c r="BI72" s="275">
        <v>12</v>
      </c>
    </row>
  </sheetData>
  <sheetProtection formatCells="0" formatColumns="0" formatRows="0"/>
  <mergeCells count="23">
    <mergeCell ref="A1:BI1"/>
    <mergeCell ref="F4:I4"/>
    <mergeCell ref="K4:O4"/>
    <mergeCell ref="Q4:S4"/>
    <mergeCell ref="U4:AH4"/>
    <mergeCell ref="AK4:AM4"/>
    <mergeCell ref="AN4:AP4"/>
    <mergeCell ref="AW4:AY4"/>
    <mergeCell ref="AZ4:BD4"/>
    <mergeCell ref="F5:S5"/>
    <mergeCell ref="T5:AU5"/>
    <mergeCell ref="AV5:BG5"/>
    <mergeCell ref="BH5:BI5"/>
    <mergeCell ref="A6:A7"/>
    <mergeCell ref="B6:B7"/>
    <mergeCell ref="C6:C7"/>
    <mergeCell ref="D4:D7"/>
    <mergeCell ref="E4:E5"/>
    <mergeCell ref="E6:E7"/>
    <mergeCell ref="F6:F7"/>
    <mergeCell ref="T6:T7"/>
    <mergeCell ref="AV6:AV7"/>
    <mergeCell ref="A4:C5"/>
  </mergeCells>
  <pageMargins left="0.75" right="0.75" top="1" bottom="1" header="0.5" footer="0.5"/>
  <pageSetup paperSize="9"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showGridLines="0" showZeros="0" workbookViewId="0">
      <selection activeCell="A1" sqref="$A1:$XFD1048576"/>
    </sheetView>
  </sheetViews>
  <sheetFormatPr defaultColWidth="9" defaultRowHeight="14.25" outlineLevelCol="1"/>
  <cols>
    <col min="1" max="1" width="37.375" customWidth="1"/>
    <col min="2" max="2" width="56.625" customWidth="1"/>
  </cols>
  <sheetData>
    <row r="1" customHeight="1" spans="1:2">
      <c r="A1" s="254"/>
      <c r="B1" s="255"/>
    </row>
    <row r="2" ht="27" customHeight="1" spans="1:2">
      <c r="A2" s="256" t="s">
        <v>449</v>
      </c>
      <c r="B2" s="257"/>
    </row>
    <row r="3" ht="27" customHeight="1" spans="1:2">
      <c r="A3" s="256"/>
      <c r="B3" s="243" t="s">
        <v>450</v>
      </c>
    </row>
    <row r="4" customHeight="1" spans="2:2">
      <c r="B4" s="243" t="s">
        <v>7</v>
      </c>
    </row>
    <row r="5" ht="55.5" customHeight="1" spans="1:2">
      <c r="A5" s="258" t="s">
        <v>451</v>
      </c>
      <c r="B5" s="258" t="s">
        <v>11</v>
      </c>
    </row>
    <row r="6" s="234" customFormat="1" ht="27.75" customHeight="1" spans="1:2">
      <c r="A6" s="259" t="s">
        <v>452</v>
      </c>
      <c r="B6" s="260">
        <f>B7+B8+B9</f>
        <v>219</v>
      </c>
    </row>
    <row r="7" s="234" customFormat="1" ht="51.75" customHeight="1" spans="1:2">
      <c r="A7" s="261" t="s">
        <v>453</v>
      </c>
      <c r="B7" s="260">
        <v>5</v>
      </c>
    </row>
    <row r="8" s="234" customFormat="1" ht="51.75" customHeight="1" spans="1:2">
      <c r="A8" s="262" t="s">
        <v>454</v>
      </c>
      <c r="B8" s="260">
        <v>67</v>
      </c>
    </row>
    <row r="9" s="234" customFormat="1" ht="51.75" customHeight="1" spans="1:2">
      <c r="A9" s="262" t="s">
        <v>455</v>
      </c>
      <c r="B9" s="260">
        <f>B10+B11</f>
        <v>147</v>
      </c>
    </row>
    <row r="10" s="234" customFormat="1" ht="51.75" customHeight="1" spans="1:2">
      <c r="A10" s="262" t="s">
        <v>456</v>
      </c>
      <c r="B10" s="263"/>
    </row>
    <row r="11" ht="51.75" customHeight="1" spans="1:2">
      <c r="A11" s="264" t="s">
        <v>457</v>
      </c>
      <c r="B11" s="260">
        <v>147</v>
      </c>
    </row>
  </sheetData>
  <sheetProtection formatCells="0" formatColumns="0" formatRows="0"/>
  <mergeCells count="1">
    <mergeCell ref="A2:B2"/>
  </mergeCells>
  <pageMargins left="0.75" right="0.75" top="1" bottom="1" header="0.5" footer="0.5"/>
  <pageSetup paperSize="9" orientation="portrait"/>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A1" sqref="A1:P1"/>
    </sheetView>
  </sheetViews>
  <sheetFormatPr defaultColWidth="9" defaultRowHeight="14.25" outlineLevelRow="7"/>
  <cols>
    <col min="1" max="3" width="5.875" customWidth="1"/>
    <col min="4" max="4" width="37.25" customWidth="1"/>
    <col min="5" max="7" width="13.375" customWidth="1"/>
    <col min="8" max="8" width="18.875" customWidth="1"/>
    <col min="9" max="16" width="9.875" customWidth="1"/>
  </cols>
  <sheetData>
    <row r="1" ht="22.5" customHeight="1" spans="1:16">
      <c r="A1" s="235" t="s">
        <v>458</v>
      </c>
      <c r="B1" s="235"/>
      <c r="C1" s="235"/>
      <c r="D1" s="235"/>
      <c r="E1" s="235"/>
      <c r="F1" s="235"/>
      <c r="G1" s="235"/>
      <c r="H1" s="235"/>
      <c r="I1" s="235"/>
      <c r="J1" s="235"/>
      <c r="K1" s="235"/>
      <c r="L1" s="235"/>
      <c r="M1" s="235"/>
      <c r="N1" s="235"/>
      <c r="O1" s="235"/>
      <c r="P1" s="235"/>
    </row>
    <row r="2" customHeight="1" spans="1:16">
      <c r="A2" s="236"/>
      <c r="B2" s="236"/>
      <c r="C2" s="236"/>
      <c r="D2" s="236"/>
      <c r="E2" s="236"/>
      <c r="F2" s="236"/>
      <c r="G2" s="236"/>
      <c r="H2" s="236"/>
      <c r="I2" s="236"/>
      <c r="J2" s="236"/>
      <c r="K2" s="236"/>
      <c r="L2" s="236"/>
      <c r="M2" s="236"/>
      <c r="N2" s="236"/>
      <c r="O2" s="236"/>
      <c r="P2" s="243" t="s">
        <v>459</v>
      </c>
    </row>
    <row r="3" customHeight="1" spans="1:16">
      <c r="A3" s="236" t="s">
        <v>6</v>
      </c>
      <c r="B3" s="236"/>
      <c r="C3" s="236"/>
      <c r="D3" s="236"/>
      <c r="E3" s="236"/>
      <c r="F3" s="236"/>
      <c r="G3" s="236"/>
      <c r="H3" s="236"/>
      <c r="I3" s="236"/>
      <c r="J3" s="236"/>
      <c r="K3" s="236"/>
      <c r="L3" s="236"/>
      <c r="M3" s="236"/>
      <c r="N3" s="236"/>
      <c r="O3" s="236"/>
      <c r="P3" s="243" t="s">
        <v>7</v>
      </c>
    </row>
    <row r="4" ht="35.25" customHeight="1" spans="1:16">
      <c r="A4" s="246" t="s">
        <v>350</v>
      </c>
      <c r="B4" s="247"/>
      <c r="C4" s="248"/>
      <c r="D4" s="249" t="s">
        <v>252</v>
      </c>
      <c r="E4" s="246" t="s">
        <v>351</v>
      </c>
      <c r="F4" s="247"/>
      <c r="G4" s="248"/>
      <c r="H4" s="246" t="s">
        <v>352</v>
      </c>
      <c r="I4" s="247"/>
      <c r="J4" s="247"/>
      <c r="K4" s="247"/>
      <c r="L4" s="247"/>
      <c r="M4" s="247"/>
      <c r="N4" s="247"/>
      <c r="O4" s="247"/>
      <c r="P4" s="248"/>
    </row>
    <row r="5" ht="24" customHeight="1" spans="1:16">
      <c r="A5" s="250" t="s">
        <v>87</v>
      </c>
      <c r="B5" s="238" t="s">
        <v>88</v>
      </c>
      <c r="C5" s="238" t="s">
        <v>89</v>
      </c>
      <c r="D5" s="251"/>
      <c r="E5" s="238" t="s">
        <v>90</v>
      </c>
      <c r="F5" s="238" t="s">
        <v>353</v>
      </c>
      <c r="G5" s="238" t="s">
        <v>354</v>
      </c>
      <c r="H5" s="238" t="s">
        <v>90</v>
      </c>
      <c r="I5" s="238" t="s">
        <v>254</v>
      </c>
      <c r="J5" s="238" t="s">
        <v>355</v>
      </c>
      <c r="K5" s="238" t="s">
        <v>356</v>
      </c>
      <c r="L5" s="238" t="s">
        <v>357</v>
      </c>
      <c r="M5" s="238" t="s">
        <v>258</v>
      </c>
      <c r="N5" s="238" t="s">
        <v>259</v>
      </c>
      <c r="O5" s="238" t="s">
        <v>358</v>
      </c>
      <c r="P5" s="238" t="s">
        <v>69</v>
      </c>
    </row>
    <row r="6" s="245" customFormat="1" ht="26.25" customHeight="1" spans="1:16">
      <c r="A6" s="252">
        <v>212</v>
      </c>
      <c r="B6" s="252"/>
      <c r="C6" s="252"/>
      <c r="D6" s="252" t="s">
        <v>45</v>
      </c>
      <c r="E6" s="253">
        <v>1500</v>
      </c>
      <c r="F6" s="253"/>
      <c r="G6" s="253">
        <v>1500</v>
      </c>
      <c r="H6" s="253">
        <v>1500</v>
      </c>
      <c r="I6" s="253"/>
      <c r="J6" s="253">
        <v>1500</v>
      </c>
      <c r="K6" s="253"/>
      <c r="L6" s="253"/>
      <c r="M6" s="253"/>
      <c r="N6" s="253"/>
      <c r="O6" s="253"/>
      <c r="P6" s="253"/>
    </row>
    <row r="7" ht="26.25" customHeight="1" spans="1:16">
      <c r="A7" s="252"/>
      <c r="B7" s="252">
        <v>14</v>
      </c>
      <c r="C7" s="252"/>
      <c r="D7" s="252" t="s">
        <v>460</v>
      </c>
      <c r="E7" s="253">
        <v>1500</v>
      </c>
      <c r="F7" s="253"/>
      <c r="G7" s="253">
        <v>1500</v>
      </c>
      <c r="H7" s="253">
        <v>1500</v>
      </c>
      <c r="I7" s="253"/>
      <c r="J7" s="253">
        <v>1500</v>
      </c>
      <c r="K7" s="237"/>
      <c r="L7" s="237"/>
      <c r="M7" s="237"/>
      <c r="N7" s="237"/>
      <c r="O7" s="237"/>
      <c r="P7" s="237"/>
    </row>
    <row r="8" ht="26.25" customHeight="1" spans="1:16">
      <c r="A8" s="252"/>
      <c r="B8" s="252"/>
      <c r="C8" s="252">
        <v>1</v>
      </c>
      <c r="D8" s="252" t="s">
        <v>461</v>
      </c>
      <c r="E8" s="253">
        <v>1500</v>
      </c>
      <c r="F8" s="253"/>
      <c r="G8" s="253">
        <v>1500</v>
      </c>
      <c r="H8" s="253">
        <v>1500</v>
      </c>
      <c r="I8" s="253"/>
      <c r="J8" s="253">
        <v>1500</v>
      </c>
      <c r="K8" s="237"/>
      <c r="L8" s="237"/>
      <c r="M8" s="237"/>
      <c r="N8" s="237"/>
      <c r="O8" s="237"/>
      <c r="P8" s="237"/>
    </row>
  </sheetData>
  <sheetProtection formatCells="0" formatColumns="0" formatRows="0"/>
  <mergeCells count="5">
    <mergeCell ref="A1:P1"/>
    <mergeCell ref="A4:C4"/>
    <mergeCell ref="E4:G4"/>
    <mergeCell ref="H4:P4"/>
    <mergeCell ref="D4:D5"/>
  </mergeCell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封皮</vt:lpstr>
      <vt:lpstr>公开1</vt:lpstr>
      <vt:lpstr>公开2</vt:lpstr>
      <vt:lpstr>公开3</vt:lpstr>
      <vt:lpstr>公开4</vt:lpstr>
      <vt:lpstr>公开5</vt:lpstr>
      <vt:lpstr>公开6</vt:lpstr>
      <vt:lpstr>公开7</vt:lpstr>
      <vt:lpstr>公开8</vt:lpstr>
      <vt:lpstr>公开9</vt:lpstr>
      <vt:lpstr>公开10</vt:lpstr>
      <vt:lpstr>公开11</vt:lpstr>
      <vt:lpstr>公开12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jiaojinxin</dc:creator>
  <cp:lastModifiedBy>奋斗吧！年轻人</cp:lastModifiedBy>
  <dcterms:created xsi:type="dcterms:W3CDTF">2018-06-25T02:20:00Z</dcterms:created>
  <dcterms:modified xsi:type="dcterms:W3CDTF">2025-01-02T07:41:19Z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EDOID">
    <vt:i4>2625670</vt:i4>
  </property>
  <property fmtid="{D5CDD505-2E9C-101B-9397-08002B2CF9AE}" pid="4" name="ICV">
    <vt:lpwstr>5DF975FC7A6E40F9A3EB6D0368198937_13</vt:lpwstr>
  </property>
</Properties>
</file>