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9"/>
  </bookViews>
  <sheets>
    <sheet name="封皮" sheetId="1" r:id="rId1"/>
    <sheet name="01" sheetId="2" r:id="rId2"/>
    <sheet name="02" sheetId="3" r:id="rId3"/>
    <sheet name="03" sheetId="4" r:id="rId4"/>
    <sheet name="04" sheetId="5" r:id="rId5"/>
    <sheet name="05" sheetId="6" r:id="rId6"/>
    <sheet name="06" sheetId="7" r:id="rId7"/>
    <sheet name="07" sheetId="8" r:id="rId8"/>
    <sheet name="08" sheetId="9" r:id="rId9"/>
    <sheet name="09" sheetId="10" r:id="rId10"/>
    <sheet name="10 " sheetId="11" r:id="rId11"/>
    <sheet name="11" sheetId="12" r:id="rId12"/>
    <sheet name="12" sheetId="13" r:id="rId13"/>
    <sheet name="13" sheetId="14" r:id="rId14"/>
  </sheets>
  <definedNames>
    <definedName name="_xlnm._FilterDatabase" localSheetId="9" hidden="1">'09'!$A$1:$O$232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<sst xmlns="http://schemas.openxmlformats.org/spreadsheetml/2006/main" count="16893" uniqueCount="2258">
  <si>
    <t>2024年度部门预算公开表</t>
  </si>
  <si>
    <t>预算代码：</t>
  </si>
  <si>
    <t>001001</t>
  </si>
  <si>
    <t>单位名称：</t>
  </si>
  <si>
    <t>盘锦辽滨沿海经济技术开发区管理委员会</t>
  </si>
  <si>
    <t>2024年度收支预算总表</t>
  </si>
  <si>
    <t>单位：万元</t>
  </si>
  <si>
    <t>收          入</t>
  </si>
  <si>
    <t>支       出</t>
  </si>
  <si>
    <t>项          目</t>
  </si>
  <si>
    <t>预算数</t>
  </si>
  <si>
    <t>项目(按经济分类)</t>
  </si>
  <si>
    <t>项目（按功能分类）</t>
  </si>
  <si>
    <t>一、一般公共预算收入</t>
  </si>
  <si>
    <t>一、工资福利支出</t>
  </si>
  <si>
    <t>一般公共服务支出</t>
  </si>
  <si>
    <t>二、政府性基金预算收入</t>
  </si>
  <si>
    <t xml:space="preserve">    基本工资</t>
  </si>
  <si>
    <t>外交支出</t>
  </si>
  <si>
    <t>三、国有资本经营预算收入</t>
  </si>
  <si>
    <t xml:space="preserve">    津贴补贴</t>
  </si>
  <si>
    <t>国防支出</t>
  </si>
  <si>
    <t>四、财政专户管理资金收入</t>
  </si>
  <si>
    <t xml:space="preserve">    奖金</t>
  </si>
  <si>
    <t>涉密项目</t>
  </si>
  <si>
    <t>五、事业收入</t>
  </si>
  <si>
    <t xml:space="preserve">    绩效工资</t>
  </si>
  <si>
    <t>教育支出</t>
  </si>
  <si>
    <t>六、事业单位经营收入</t>
  </si>
  <si>
    <t xml:space="preserve">    社会保障缴费</t>
  </si>
  <si>
    <t>科学技术支出</t>
  </si>
  <si>
    <t>七、上级补助收入</t>
  </si>
  <si>
    <t xml:space="preserve">    住房公积金</t>
  </si>
  <si>
    <t>文化旅游体育与传媒支出</t>
  </si>
  <si>
    <t>八、附属单位上缴收入</t>
  </si>
  <si>
    <t xml:space="preserve">    其他工资福利支出</t>
  </si>
  <si>
    <t>社会保障和就业支出</t>
  </si>
  <si>
    <t>九、其他收入</t>
  </si>
  <si>
    <t>二、商品和服务支出</t>
  </si>
  <si>
    <t>卫生健康支出</t>
  </si>
  <si>
    <t>十、上年结转</t>
  </si>
  <si>
    <t xml:space="preserve">    办公经费</t>
  </si>
  <si>
    <t>节能环保支出</t>
  </si>
  <si>
    <t xml:space="preserve">    会议费</t>
  </si>
  <si>
    <t>城乡社区支出</t>
  </si>
  <si>
    <t xml:space="preserve">    培训费</t>
  </si>
  <si>
    <t>农林水支出</t>
  </si>
  <si>
    <t xml:space="preserve">    专用材料购置费</t>
  </si>
  <si>
    <t>交通运输支出</t>
  </si>
  <si>
    <t xml:space="preserve">    委托业务费</t>
  </si>
  <si>
    <t>资源勘探信息等支出</t>
  </si>
  <si>
    <t xml:space="preserve">    公务接待费</t>
  </si>
  <si>
    <t>商业服务业等支出</t>
  </si>
  <si>
    <t xml:space="preserve">    因公出国（境）费用</t>
  </si>
  <si>
    <t>金融支出</t>
  </si>
  <si>
    <t xml:space="preserve">    公务用车运行维护费</t>
  </si>
  <si>
    <t>援助其他地区支出</t>
  </si>
  <si>
    <t xml:space="preserve">    维修（护）费</t>
  </si>
  <si>
    <t>自然资源海洋气象等支出</t>
  </si>
  <si>
    <t xml:space="preserve">    其他商品和服务支出</t>
  </si>
  <si>
    <t>住房保障支出</t>
  </si>
  <si>
    <t>三、对个人和家庭的补助</t>
  </si>
  <si>
    <t>粮油物资储备支出</t>
  </si>
  <si>
    <t>四、债务利息及费用支出</t>
  </si>
  <si>
    <t>灾害防治及应急管理支出</t>
  </si>
  <si>
    <t>五、资本性支出（基本建设）</t>
  </si>
  <si>
    <t>预备费</t>
  </si>
  <si>
    <t>六、资本性支出</t>
  </si>
  <si>
    <t>其他支出</t>
  </si>
  <si>
    <t>七、对企业补助（基本建设）</t>
  </si>
  <si>
    <t>转移性支出</t>
  </si>
  <si>
    <t>八、对企业补助</t>
  </si>
  <si>
    <t>债务还本支出</t>
  </si>
  <si>
    <t>九、对社会保障基金补助</t>
  </si>
  <si>
    <t>债务付息支出</t>
  </si>
  <si>
    <t>十、其他支出</t>
  </si>
  <si>
    <t>债务发行费用支出</t>
  </si>
  <si>
    <t>国有资本经营预算支出</t>
  </si>
  <si>
    <t>本 年 收 入 合 计</t>
  </si>
  <si>
    <t>本 年 支 出 合 计</t>
  </si>
  <si>
    <t>2024年度收入预算总表</t>
  </si>
  <si>
    <t>单位:万元</t>
  </si>
  <si>
    <t>单位名称</t>
  </si>
  <si>
    <t>总计</t>
  </si>
  <si>
    <t>本年收入</t>
  </si>
  <si>
    <t>上年结转结余</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</si>
  <si>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</si>
  <si>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</si>
  <si>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</si>
  <si>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</si>
  <si>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</si>
  <si>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</si>
  <si>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</si>
  <si>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</si>
  <si>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</si>
  <si>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</si>
  <si>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</si>
  <si>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</si>
  <si>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盘锦辽滨沿海经济技术开发区党工委管委会综合办公室</t>
  </si>
  <si>
    <t>中共盘锦辽滨沿海经济技术开发区工作委员会党群工作部</t>
  </si>
  <si>
    <t>盘锦辽滨沿海经济技术开发区管理委员会经济发展部</t>
  </si>
  <si>
    <t>盘锦辽滨沿海经济技术开发区管理委员会财政金融部</t>
  </si>
  <si>
    <t>盘锦辽滨沿海经济技术开发区管理委员会建设管理部</t>
  </si>
  <si>
    <t>盘锦辽滨沿海经济技术开发区管理委员会营商环境建设部</t>
  </si>
  <si>
    <t>盘锦辽滨沿海经济技术开发区管理委员会商务部</t>
  </si>
  <si>
    <t>盘锦辽滨沿海经济技术开发区管理委员会应急管理部</t>
  </si>
  <si>
    <t>盘锦辽滨沿海经济技术开发区管理委员会审计部</t>
  </si>
  <si>
    <t>盘锦辽滨沿海经济技术开发区管理委员会工业和科技部</t>
  </si>
  <si>
    <t>盘锦辽滨沿海经济技术开发区管理委员会信访工作部</t>
  </si>
  <si>
    <t>盘锦辽滨沿海经济技术开发区管理委员会产业园区管理办公室</t>
  </si>
  <si>
    <t>盘锦市辽东湾新区生态环境分局</t>
  </si>
  <si>
    <t>盘锦市自然资源局辽东湾分局</t>
  </si>
  <si>
    <t>盘锦市城市管理综合行政执法辽东湾大队</t>
  </si>
  <si>
    <t>盘锦市交通运输综合行政执法队辽东湾新区执法大队</t>
  </si>
  <si>
    <t>涉密单位</t>
  </si>
  <si>
    <t>国家税务总局盘锦辽东湾新区税务局</t>
  </si>
  <si>
    <t>中共盘锦市纪委盘锦市监委驻辽东湾新区纪检监察组</t>
  </si>
  <si>
    <t>盘锦市辽东湾新区消防救援大队本级</t>
  </si>
  <si>
    <t>2024年度支出预算总表</t>
  </si>
  <si>
    <t>金额单位：万元</t>
  </si>
  <si>
    <t>科目代码</t>
  </si>
  <si>
    <t>科目名称</t>
  </si>
  <si>
    <t>工资福利支出</t>
  </si>
  <si>
    <t>商品和服务支出</t>
  </si>
  <si>
    <t>对个人和家庭的补助</t>
  </si>
  <si>
    <t>债务利息及费用支出</t>
  </si>
  <si>
    <t>资本性支出</t>
  </si>
  <si>
    <t>对企业补助</t>
  </si>
  <si>
    <t>对社会保障基金补助</t>
  </si>
  <si>
    <t>类</t>
  </si>
  <si>
    <t>款</t>
  </si>
  <si>
    <t>项</t>
  </si>
  <si>
    <t>001002盘锦辽滨沿海经济技术开发区党工委管委会综合办公室</t>
  </si>
  <si>
    <t>201</t>
  </si>
  <si>
    <t>03</t>
  </si>
  <si>
    <t>政府办公厅(室)及相关机构事务</t>
  </si>
  <si>
    <t>01</t>
  </si>
  <si>
    <t>行政运行</t>
  </si>
  <si>
    <t>02</t>
  </si>
  <si>
    <t>一般行政管理事务</t>
  </si>
  <si>
    <t>50</t>
  </si>
  <si>
    <t>事业运行</t>
  </si>
  <si>
    <t>13</t>
  </si>
  <si>
    <t>商贸事务</t>
  </si>
  <si>
    <t>08</t>
  </si>
  <si>
    <t>招商引资</t>
  </si>
  <si>
    <t>26</t>
  </si>
  <si>
    <t>档案事务</t>
  </si>
  <si>
    <t>208</t>
  </si>
  <si>
    <t>05</t>
  </si>
  <si>
    <t>行政事业单位养老支出</t>
  </si>
  <si>
    <t>机关事业单位基本养老保险缴费支出</t>
  </si>
  <si>
    <t>99</t>
  </si>
  <si>
    <t>其他社会保障和就业支出</t>
  </si>
  <si>
    <t>210</t>
  </si>
  <si>
    <t>11</t>
  </si>
  <si>
    <t>行政事业单位医疗</t>
  </si>
  <si>
    <t>行政单位医疗</t>
  </si>
  <si>
    <t>事业单位医疗</t>
  </si>
  <si>
    <t>其他行政事业单位医疗支出</t>
  </si>
  <si>
    <t>221</t>
  </si>
  <si>
    <t>住房改革支出</t>
  </si>
  <si>
    <t>住房公积金</t>
  </si>
  <si>
    <t>001019盘锦辽滨沿海经济技术开发区管理委员会信访工作部</t>
  </si>
  <si>
    <t>40</t>
  </si>
  <si>
    <t>信访事务</t>
  </si>
  <si>
    <t>其他信访事务支出</t>
  </si>
  <si>
    <t>001008盘锦辽滨沿海经济技术开发区管理委员会营商环境建设部</t>
  </si>
  <si>
    <t>06</t>
  </si>
  <si>
    <t>政务公开审批</t>
  </si>
  <si>
    <t>001005盘锦辽滨沿海经济技术开发区管理委员会经济发展部</t>
  </si>
  <si>
    <t>04</t>
  </si>
  <si>
    <t>发展与改革事务</t>
  </si>
  <si>
    <t>统计信息事务</t>
  </si>
  <si>
    <t>07</t>
  </si>
  <si>
    <t>专项普查活动</t>
  </si>
  <si>
    <t>222</t>
  </si>
  <si>
    <t>粮油物资事务</t>
  </si>
  <si>
    <t>其他粮油物资事务支出</t>
  </si>
  <si>
    <t>001013盘锦辽滨沿海经济技术开发区管理委员会工业和科技部</t>
  </si>
  <si>
    <t>215</t>
  </si>
  <si>
    <t>资源勘探工业信息等支出</t>
  </si>
  <si>
    <t>其他资源勘探工业信息等支出</t>
  </si>
  <si>
    <t>001006盘锦辽滨沿海经济技术开发区管理委员会财政金融部</t>
  </si>
  <si>
    <t>财政事务</t>
  </si>
  <si>
    <t>事业单位离退休</t>
  </si>
  <si>
    <t>公务员医疗补助</t>
  </si>
  <si>
    <t>其他卫生健康支出</t>
  </si>
  <si>
    <t>212</t>
  </si>
  <si>
    <t>其他城乡社区支出</t>
  </si>
  <si>
    <t>002010国家税务总局盘锦辽东湾新区税务局</t>
  </si>
  <si>
    <t>税收事务</t>
  </si>
  <si>
    <t>其他税收事务支出</t>
  </si>
  <si>
    <t>001012盘锦辽滨沿海经济技术开发区管理委员会审计部</t>
  </si>
  <si>
    <t>审计事务</t>
  </si>
  <si>
    <t>002012中共盘锦市纪委盘锦市监委驻辽东湾新区纪检监察组</t>
  </si>
  <si>
    <t>纪检监察事务</t>
  </si>
  <si>
    <t>派驻派出机构</t>
  </si>
  <si>
    <t>001020盘锦辽滨沿海经济技术开发区管理委员会产业园区管理办公室</t>
  </si>
  <si>
    <t>支持中小企业发展和管理支出</t>
  </si>
  <si>
    <t>其他支持中小企业发展和管理支出</t>
  </si>
  <si>
    <t>216</t>
  </si>
  <si>
    <t>涉外发展服务支出</t>
  </si>
  <si>
    <t>其他涉外发展服务支出</t>
  </si>
  <si>
    <t>001010盘锦辽滨沿海经济技术开发区管理委员会商务部</t>
  </si>
  <si>
    <t>207</t>
  </si>
  <si>
    <t>文化和旅游</t>
  </si>
  <si>
    <t>其他文化和旅游支出</t>
  </si>
  <si>
    <t>001007盘锦辽滨沿海经济技术开发区管理委员会建设管理部</t>
  </si>
  <si>
    <t>211</t>
  </si>
  <si>
    <t>污染防治</t>
  </si>
  <si>
    <t>水体</t>
  </si>
  <si>
    <t>城乡社区管理事务</t>
  </si>
  <si>
    <t>其他城乡社区管理事务支出</t>
  </si>
  <si>
    <t>城乡社区公共设施</t>
  </si>
  <si>
    <t>其他城乡社区公共设施支出</t>
  </si>
  <si>
    <t>城乡社区环境卫生</t>
  </si>
  <si>
    <t>14</t>
  </si>
  <si>
    <t>污水处理费安排的支出</t>
  </si>
  <si>
    <t>污水处理设施建设和运营</t>
  </si>
  <si>
    <t>保障性安居工程支出</t>
  </si>
  <si>
    <t>公共租赁住房</t>
  </si>
  <si>
    <t>002003盘锦市自然资源局辽东湾分局</t>
  </si>
  <si>
    <t>国有土地使用权出让收入安排的支出</t>
  </si>
  <si>
    <t>征地和拆迁补偿支出</t>
  </si>
  <si>
    <t>220</t>
  </si>
  <si>
    <t>自然资源事务</t>
  </si>
  <si>
    <t>自然资源规划及管理</t>
  </si>
  <si>
    <t>28</t>
  </si>
  <si>
    <t>海洋战略规划与预警监测</t>
  </si>
  <si>
    <t>其他自然资源事务支出</t>
  </si>
  <si>
    <t>001003中共盘锦辽滨沿海经济技术开发区工作委员会党群工作部</t>
  </si>
  <si>
    <t>29</t>
  </si>
  <si>
    <t>群众团体事务</t>
  </si>
  <si>
    <t>工会事务</t>
  </si>
  <si>
    <t>31</t>
  </si>
  <si>
    <t>党委办公厅(室)及相关机构事务</t>
  </si>
  <si>
    <t>33</t>
  </si>
  <si>
    <t>宣传事务</t>
  </si>
  <si>
    <t>205</t>
  </si>
  <si>
    <t>进修及培训</t>
  </si>
  <si>
    <t>培训支出</t>
  </si>
  <si>
    <t>人力资源和社会保障管理事务</t>
  </si>
  <si>
    <t>就业管理事务</t>
  </si>
  <si>
    <t>就业补助</t>
  </si>
  <si>
    <t>其他就业补助支出</t>
  </si>
  <si>
    <t>003001盘锦市辽东湾新区消防救援大队本级</t>
  </si>
  <si>
    <t>224</t>
  </si>
  <si>
    <t>消防救援事务</t>
  </si>
  <si>
    <t>消防应急救援</t>
  </si>
  <si>
    <t>001011盘锦辽滨沿海经济技术开发区管理委员会应急管理部</t>
  </si>
  <si>
    <t>应急管理事务</t>
  </si>
  <si>
    <t>安全监管</t>
  </si>
  <si>
    <t>应急救援</t>
  </si>
  <si>
    <t>002002盘锦市辽东湾新区生态环境分局</t>
  </si>
  <si>
    <t>环境保护管理事务</t>
  </si>
  <si>
    <t>生态环境保护宣传</t>
  </si>
  <si>
    <t>环境保护法规、规划及标准</t>
  </si>
  <si>
    <t>其他环境保护管理事务支出</t>
  </si>
  <si>
    <t>环境监测与监察</t>
  </si>
  <si>
    <t>建设项目环评审查与监督</t>
  </si>
  <si>
    <t>其他环境监测与监察支出</t>
  </si>
  <si>
    <t>大气</t>
  </si>
  <si>
    <t>其他污染防治支出</t>
  </si>
  <si>
    <t>污染减排</t>
  </si>
  <si>
    <t>生态环境监测与信息</t>
  </si>
  <si>
    <t>减排专项支出</t>
  </si>
  <si>
    <t>20</t>
  </si>
  <si>
    <t>海域与海岛管理</t>
  </si>
  <si>
    <t>002004盘锦市城市管理综合行政执法辽东湾大队</t>
  </si>
  <si>
    <t>城管执法</t>
  </si>
  <si>
    <t>002006盘锦市交通运输综合行政执法队辽东湾新区执法大队</t>
  </si>
  <si>
    <t>214</t>
  </si>
  <si>
    <t>公路水路运输</t>
  </si>
  <si>
    <t>其他公路水路运输支出</t>
  </si>
  <si>
    <t>2024年度财政拨款收支预算总表</t>
  </si>
  <si>
    <t>2024年度一般公共预算支出表</t>
  </si>
  <si>
    <t>科目代码（按功能分类）</t>
  </si>
  <si>
    <t>科目名称（类/款/项)</t>
  </si>
  <si>
    <t>基本支出</t>
  </si>
  <si>
    <t>项目支出</t>
  </si>
  <si>
    <t>2024年度一般公共预算基本支出表</t>
  </si>
  <si>
    <t>2024年预算数</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</si>
  <si>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</si>
  <si>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</si>
  <si>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</si>
  <si>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</si>
  <si>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</si>
  <si>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</si>
  <si>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</si>
  <si>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</si>
  <si>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</si>
  <si>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</si>
  <si>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</si>
  <si>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</si>
  <si>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</si>
  <si>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</si>
  <si>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</si>
  <si>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</si>
  <si>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</si>
  <si>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</si>
  <si>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</si>
  <si>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</si>
  <si>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</si>
  <si>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</si>
  <si>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</si>
  <si>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</si>
  <si>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</si>
  <si>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</si>
  <si>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</si>
  <si>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</si>
  <si>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</si>
  <si>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</si>
  <si>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</si>
  <si>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</si>
  <si>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</si>
  <si>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</si>
  <si>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</si>
  <si>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</si>
  <si>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</si>
  <si>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</si>
  <si>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</si>
  <si>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</si>
  <si>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</si>
  <si>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</si>
  <si>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</si>
  <si>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</si>
  <si>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</si>
  <si>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</si>
  <si>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</si>
  <si>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</si>
  <si>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</si>
  <si>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</si>
  <si>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</si>
  <si>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</si>
  <si>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</si>
  <si>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</si>
  <si>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</si>
  <si>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</si>
  <si>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</si>
  <si>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</si>
  <si>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</si>
  <si>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</si>
  <si>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</si>
  <si>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</si>
  <si>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</si>
  <si>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</si>
  <si>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</si>
  <si>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</si>
  <si>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</si>
  <si>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</si>
  <si>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</si>
  <si>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</si>
  <si>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</si>
  <si>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</si>
  <si>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</si>
  <si>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</si>
  <si>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</si>
  <si>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</si>
  <si>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</si>
  <si>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</si>
  <si>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 xml:space="preserve">  30302</t>
  </si>
  <si>
    <t xml:space="preserve">  退休费</t>
  </si>
  <si>
    <t xml:space="preserve">  30304</t>
  </si>
  <si>
    <t xml:space="preserve">  抚恤金</t>
  </si>
  <si>
    <t xml:space="preserve">  30305</t>
  </si>
  <si>
    <t xml:space="preserve">  生活补助</t>
  </si>
  <si>
    <t xml:space="preserve">  30307</t>
  </si>
  <si>
    <t xml:space="preserve">  医疗费补助</t>
  </si>
  <si>
    <t xml:space="preserve">  31002</t>
  </si>
  <si>
    <t xml:space="preserve">  办公设备购置</t>
  </si>
  <si>
    <t>2024年度一般公共预算“三公”经费支出表</t>
  </si>
  <si>
    <t>“三公”经费合计</t>
  </si>
  <si>
    <t>因公出国（境）费</t>
  </si>
  <si>
    <t>公务用车购置及运行费</t>
  </si>
  <si>
    <t>公务接待费</t>
  </si>
  <si>
    <t>公务用车购置费</t>
  </si>
  <si>
    <t>公务用车运行费</t>
  </si>
  <si>
    <t>2024年度政府性基金预算支出表</t>
  </si>
  <si>
    <t>本年支出</t>
  </si>
  <si>
    <t>合  计</t>
  </si>
  <si>
    <t>2024年度部门综合预算项目支出表</t>
  </si>
  <si>
    <t>经济分类（类）</t>
  </si>
  <si>
    <t>项目名称</t>
  </si>
  <si>
    <t>项目申请理由及内容</t>
  </si>
  <si>
    <t>是否政府采购</t>
  </si>
  <si>
    <t>是否政府购买服务</t>
  </si>
  <si>
    <t>资金来源</t>
  </si>
  <si>
    <t>一般公共预算收入</t>
  </si>
  <si>
    <t>其中非税部分</t>
  </si>
  <si>
    <t>政府性基金收入</t>
  </si>
  <si>
    <t>国有资本经营预算收入</t>
  </si>
  <si>
    <t>财政专户管理资金收入</t>
  </si>
  <si>
    <t>单位资金收入</t>
  </si>
  <si>
    <t>上年结转</t>
  </si>
  <si>
    <t>**</t>
  </si>
  <si>
    <t>盘锦辽东湾新区管理委员会</t>
  </si>
  <si>
    <t>垃圾清运费</t>
  </si>
  <si>
    <t>24个垃圾桶，350元/月/桶。(管委会办公楼1个箱体，行政审批中心、孵化中心、食堂、智慧管控中心、特勤消防站)，1个箱体（8个垃圾桶）。（盘锦志成物业管理有限公司。整个辽东湾新区的垃圾由此公司负责，有15年的特许经营权不明事宜问基础设施建设部。）</t>
  </si>
  <si>
    <t>否</t>
  </si>
  <si>
    <t>数字化档案系统维护费用</t>
  </si>
  <si>
    <t>用于数字网档案的数字化录入、更新与维护（增加系统升级费用）。</t>
  </si>
  <si>
    <t>是</t>
  </si>
  <si>
    <t>大型会议费</t>
  </si>
  <si>
    <r>
      <rPr>
        <sz val="11"/>
        <rFont val="宋体"/>
        <charset val="134"/>
      </rPr>
      <t>会议费（承接党工委管委会相关会议费用，包含翠霞湖宾馆、瑞诗酒店、昆仑酒店、盘锦市会议中心、人民会堂等相关场地费用。）</t>
    </r>
    <r>
      <rPr>
        <sz val="11"/>
        <rFont val="Arial"/>
        <charset val="134"/>
      </rPr>
      <t xml:space="preserve">	</t>
    </r>
    <r>
      <rPr>
        <sz val="11"/>
        <rFont val="宋体"/>
        <charset val="134"/>
      </rPr>
      <t xml:space="preserve">
</t>
    </r>
  </si>
  <si>
    <t>安可替代项目费用</t>
  </si>
  <si>
    <t>辽宁省政府采购项目（机要系统）具体是机要系统升级，全省统一采购，包括电脑和打印机。</t>
  </si>
  <si>
    <t>档案保密工作经费</t>
  </si>
  <si>
    <t>购买档案用品（档案盒、档案页、档案印章）(因年底需要内设机构统一进行归档，需要大量档案专具，故档案工作经费为4万元。)</t>
  </si>
  <si>
    <t>办公楼内外监控运行维护费用</t>
  </si>
  <si>
    <r>
      <rPr>
        <sz val="11"/>
        <rFont val="宋体"/>
        <charset val="134"/>
      </rPr>
      <t>办公楼内外监控运行维护费用（共536个点位，其中管委会办公楼和综合楼室外及室内共计416个点位、信访接待中心40个点位、工人文化宫及食堂35个点位、智慧管控中心和行政审批服务中心45个点位。）</t>
    </r>
    <r>
      <rPr>
        <sz val="11"/>
        <rFont val="Arial"/>
        <charset val="134"/>
      </rPr>
      <t xml:space="preserve">		</t>
    </r>
    <r>
      <rPr>
        <sz val="11"/>
        <rFont val="宋体"/>
        <charset val="134"/>
      </rPr>
      <t xml:space="preserve">
</t>
    </r>
  </si>
  <si>
    <t>公务用车购置（综合办）</t>
  </si>
  <si>
    <t>购置公务用车</t>
  </si>
  <si>
    <t>招商差旅费</t>
  </si>
  <si>
    <t>党工委管委会主要领导及其陪同人员外出招商及外事活动。</t>
  </si>
  <si>
    <t>律师顾问费</t>
  </si>
  <si>
    <t>共聘请三家律所，共210万元，标准：70万/家/年，其中：法律顾问费30万/家/年；专项律师服务费40万/家/年。
专项律师服务包括：办理诉讼或仲裁案件以及提供资信调查、律师见证、出具法律意见书等。
新增：聘请坐班律师，开展经开区法律服务，10万元。</t>
  </si>
  <si>
    <t>办公用房租赁费</t>
  </si>
  <si>
    <t>办公类总面积59685.81平方米，租金为450元/年/平方米，租金总额为26858614.5元；公共设施类总面积16747.09平方米，租金为450元/年/平方米，租金总额为7536190.5元；公寓类总面积11147.37平方米，租金为150元/年/平方米，租金总额为1338096元，备用租金54万元。以上共计需要支出房屋租赁费用36602874.79元。
赛格公寓物业费107014.752元（0.8元/平方米/月，11147.37平方米），职工公寓水费：30000元，电梯费48000元（480元/户/年，100户）。</t>
  </si>
  <si>
    <t>公务用车维护费</t>
  </si>
  <si>
    <t>11辆公务用车维修、保养、检车等费用2万元/辆，保险费用5000元/辆,燃油费16.5万元/年（中国石油、盘锦新恒瑞汽车服务有限公司）</t>
  </si>
  <si>
    <t>中国开发区协会会费</t>
  </si>
  <si>
    <t>公务用车安装定位系统费用</t>
  </si>
  <si>
    <t>公务用车及租用电车安装定位系统费用（13台车每台590元，联通公司）</t>
  </si>
  <si>
    <t>档案管理系统项目质保金</t>
  </si>
  <si>
    <t>支付2020年档案管理项目质保金</t>
  </si>
  <si>
    <t>ISO9001质量体系认证费</t>
  </si>
  <si>
    <t>ISO9001质量体系认证费（检证费用）</t>
  </si>
  <si>
    <t>开工仪式及拉练仪式活动相关费用</t>
  </si>
  <si>
    <t>2023年冬季项目开工仪式和2024年项目拉练仪式活动。</t>
  </si>
  <si>
    <t>接待费（新区党工委管委会公务接待费用）</t>
  </si>
  <si>
    <t>办公楼零星维修费用</t>
  </si>
  <si>
    <t>办公区域（含地下室设备用房）及周边附属设施设备的维修费用56万元（主要包括管委会办公楼含车库、综合楼、行政审批服务中心办公楼、食堂、信访接待中心、法庭及工人文化宫内水、电、气、暖及附属设施的日常维护、公共设施的维修和维护35万元；地下室及设备用房内设施设备的维修、维护和保养费用15万元，6部电梯的日常维修费用6万元）。</t>
  </si>
  <si>
    <t>委托采购代理机构代理采购服务费及造价审核费用</t>
  </si>
  <si>
    <t>购买OA办公系统软件及相关设备</t>
  </si>
  <si>
    <t>广告宣传费</t>
  </si>
  <si>
    <t xml:space="preserve">一、辽滨经开区LOGO设计及更换相关费用，2024年继续将经开区域内剩余的公共设施牌匾及楼顶字相关辽东湾新区改为辽滨经济技术开发区。
二、广告宣传
1.报纸专版费用：盘锦日报辽东湾专版全年12个专版。
2.电视专栏费用：盘锦新闻直通辽东湾专栏。
3.擎天柱广告4个续签，更换维修主街主路围挡宣传费用，拆除围挡等相关费用。
4.新媒体信息推广服务费用，用于其他媒体推送服务。
三、印刷理论学习资料
1.印刷理论学习文件、材料费用。
2.印刷各类政策宣讲材料费用。 </t>
  </si>
  <si>
    <t>表彰宣传工作优秀单位和个人</t>
  </si>
  <si>
    <t>根据《盘锦辽滨沿海经济技术开发区内设机构及市直派驻机构和域内企业信息宣传工作奖励办法》
一等奖二名给予2000元奖品，二等奖四名给予1000元奖品，三等奖六名给予500元奖品。
制作牌匾证书4000元。</t>
  </si>
  <si>
    <t>培训费用</t>
  </si>
  <si>
    <t>1.举办2期科级干部培训班，每期5天，2期共10天，每期45人，共计90人，涉及师资费、学习资料、教室费用、住宿费、餐费等预计150000元。（预计在市委党校开展培训，费用标准参照市委党校标准）
2.举办2期科室负责人培训班，每期5天，2期共10天，每期38人，共计76人，预计140000元。（预计在市委党校开展培训，费用标准参照市委党校标准）
3.按照上级通知要求组织经开区员工外出参加各类培训、学习等相关费用预计50000元。
4.理论学习宣讲、培训费1万。包括组织开展中心组学习、“辽东湾讲堂”活动、开展基层宣讲、培训、党课、团课、讲座等。正高：3000元、副高：2000元，党校标准，约定俗成，没文件。
根据《关于印发盘锦市市直机关培训费管理办法的通知》（盘财行字【2018】24号）中关于师资费的规定标准执行：副高500元/学时、正高1000元/学时、院士知名专家员1500元/学时重新测算。</t>
  </si>
  <si>
    <t>招聘活动相关费用</t>
  </si>
  <si>
    <t>1.开展招聘会或校企对接服务活动，所需场地费、材料费、宣传费、交通费、住宿费等。
2.辅警、事业编制人员招聘以及其他招聘活动，涉及试题费、场地费、监考费、材料费、条幅等。</t>
  </si>
  <si>
    <t>组织参观学习相关费用（党风廉政教育、参观学习及文化建设费用）</t>
  </si>
  <si>
    <t>1.分批次组织经开区干部赴相关反腐倡廉展览馆等警示教育基地，首批计划100人，餐费标准80元，车辆租赁、高速公路过桥费4000元，共12000元。
2.廉政文化创建、廉政作品征集制作等费用8000元。</t>
  </si>
  <si>
    <t>人才补贴</t>
  </si>
  <si>
    <t>1.根据《关于印发〈关于实施“高校毕业生留盘来盘”专项行动 集聚青年人才投身全面振兴新突破的工作方案〉的通知》（盘委人才办发〔2023〕2号）文件精神，普惠性生活补贴和住房补贴，应届本科毕业生每人每年0.48万，预估100人，共计48万，以实际发生为准。
2.保险补贴，按照每人3000元计算，预估100人，共计30万，以实际发生为准。</t>
  </si>
  <si>
    <t>报刊费</t>
  </si>
  <si>
    <t>各类党报党刊：《人民日报》40份*288元=11520、《经济日报》25份*365元=9125元、《光明日报》36份*360元=12960元、《辽宁日报》55份*520元=28600元、《盘锦日报》70份*598元=41860元、《求是》10份*264元=2640元、《中国纪检监察报》28份*336元=9408元、《中国纪检监察》28份*192元=5376元、《党风廉政建设》28份*126元=3528元、《长安》10份*150元=1500元、《法治日报》10份*480元=4800元、《辽宁法治报》10份*498元=4980元、《中国组织人事报》252元/本，订10本，共2520元；另有宣传、国防教育方面要求必须订阅的报刊费用及报刊杂志价格上浮费用约10000元。</t>
  </si>
  <si>
    <t>宣传设备更新费</t>
  </si>
  <si>
    <t>宣传设备更新采购、新增照相机及配件等宣传用设备。（佳能EOS R5，1个；佳能 RF24-70mm F2.8 L IS USM镜头，1个，；佳能 卡口适配器 EF-EOS R控制环，2个）</t>
  </si>
  <si>
    <t>辽滨经开区在建电力项目安全咨询服务</t>
  </si>
  <si>
    <t>辽滨经开区在建电力项目安全咨询服务费用14万元。
依据：按照辽滨经开区2024年电网建设项目申请报告，2024年意向在建电力项目共计7项，按照直接成本（聘请外部专家的劳务费、差旅费）、工资成本、管理成本等综合测算费用总价，其中：投资小，规模小，工艺简单项目费用为1.5-2万元/个，复杂项目费用为2.5-3万元/个，此项咨询全部费用按照7个项目均为工艺简单项目2万元/个收费标准计算，7*2万元/个=14万元。完成在建电力安全检查并形成相关意见书后，分项目支付合同规定款项。</t>
  </si>
  <si>
    <t>上年结转（经济普查经费）</t>
  </si>
  <si>
    <t>专家评审、报告编制委托业务费</t>
  </si>
  <si>
    <t>1.热电发展总体规划编制费用26万元。运行
2.盘锦辽滨经开区供热规划修编费30万元 。运行                                                                               
3.经开区规上工业企业碳核查、碳盘查出具报告相关费用40万元。投资    
1.规划环境影响报告书编制费用63万元。运行
2.争取碳达峰示范园区相关费用54万元。投资
3.循环化改造自评估报告编制40万元（国家验收后支付）。投资
4.盘锦辽滨沿海经济技术开发区辽宁大豆优势特色产业集群末期自评估报告6万元。</t>
  </si>
  <si>
    <t>全国第五次经济普查</t>
  </si>
  <si>
    <t xml:space="preserve">1.办公费：办公用品打印纸、U盘、墨盒、笔、文件袋、计算器、格尺、档案盒、调查包等办公用品（16000元）。      
2.印刷费：宣传册、宣传画、宣传条幅、致普查单位一封信、摸底表、正式表 印刷费（10000元）。                                     3.邮电费：数据流量费60人*30元/月*5=9000元。                                                                      4.差旅费：5次*5人/次*500元=（12500元）。                                                                                                       5.会议费：60人*2次*100元（餐费、印刷费）=12000元。（PDA培训会、指标解释培训会）                             6.其他交通费：租车费用：1.宣传车辆2辆*1200/天*10天=24000元。                                                                                                           7.劳务费：参照第四次经济普查人员及两员补助计算方法，根据省、市、县1:1:1分级负担比例和盘锦市最低生活生保障工资水平1710元，预测2023年两员劳动报酬为：78元/天*60人*60天=280800元。经开区按比例预计承担280800元/3=93600元。  </t>
  </si>
  <si>
    <t>印刷费用</t>
  </si>
  <si>
    <t xml:space="preserve">1.按照一月一调度、一月一汇总、一月一发布要求，编制《辽滨经济月报》，印发经开区各相关部门及报送经开区主要领导。《月报》主要分为综合篇、民营经济篇、部门篇、历年数据篇、指标解释篇等五个部分，为领导决策提供了依据。2.为了适应经开区经济发展的特点和变化，以满足经开区经济运行监测。
1.辽滨经开区经济月报：12期*13元/本*120本/期=18720元；统计
2.4季度*500元/季度=2000元，（运行科）
3.节能工作宣传等印刷费用2100元（条幅160元/条*10条=1600元，海报25元/张*20张=500元）。
4.业务相关红头及文件材料：2000元（综合科）。
</t>
  </si>
  <si>
    <t>上年结转（中央基建投资）</t>
  </si>
  <si>
    <t>盘锦市会计学会会费</t>
  </si>
  <si>
    <t>为了提升全体财政职工的业务水平和能力，增加业务交流和沟通机会，加入盘锦市会计协会。</t>
  </si>
  <si>
    <t>补充医疗保险费</t>
  </si>
  <si>
    <t>补充保险380人/元（2023年保费标准）参保人员包含合同制人员，共计人数124人，124人*380元/人=47120元，预留5万元。</t>
  </si>
  <si>
    <t>上年结转（工作经费）</t>
  </si>
  <si>
    <t>契税补贴</t>
  </si>
  <si>
    <t>根据盘锦市人民政府关于推进2017年房地产去库存工作的实施意见（盘政发[2017]6号、关于印发《盘锦辽东湾新区2015-2017年房屋销售团购活动优惠政策》的通知（辽东湾管办发[2017]128号）、关于延续购房优惠政策的通知（盘住建发[2018]38号），2024年继续执行。
经开区2023年1-9月份契税补贴发放共计34.96万元，荣兴向海明珠小区符合政策的商网、车库陆续提交申请，补贴金额有所提升。向海明珠小区符合政策的购房者约180户，补贴金额约40万元，根据2023年数据，结合剩余未返税的购房者，2024年预计60万元。</t>
  </si>
  <si>
    <t>融资等相关委托业务费</t>
  </si>
  <si>
    <t>1.存量PPP项目运营期绩效评价咨询服务费15万元。
2.存量PPP项目工程造价审计服务费（盘锦辽东湾新区联成街西段市政基础设施及盘锦辽东湾新区向海明珠小区供暖等四项工程）130万。
3.存量PPP项目工程造价审计服务费（盘锦辽东湾精细化工产业园项目）80万。
4.地方政府专项债券及存量资产盘活项目可行性研究报告咨询费80万。
5.存量资产价值评估咨询服务费30万。
6.行政事业性资产年度盘点清查服务费10万。
7.国有资产（动迁类、国企等）清查核实盘点服务费35万元。
8.行政事业性单位固定资产数据调整咨询服务费4万。
9.辽东湾新区土地开发储备中心2011年-2021年收支审计报告（包括建立2011-2021年收支台账、核对2011-2021年与各单位往来款项）20万。</t>
  </si>
  <si>
    <t>经开区内设机构制服购置</t>
  </si>
  <si>
    <t>3000元/人，2个半袖衬衫、2个长袖衬衫、1套西服、1件羽绒服，共242人（含合同制、不含应急、信访、特勤消防）。</t>
  </si>
  <si>
    <t>交通岗信号传输费用</t>
  </si>
  <si>
    <t>签署合同金额958000元(大写玖拾伍万捌仟元整)，其中包含1项ICT维护服务70000元、74条100M数据专线888000元。具体为2022、2023年:ICT维护服务:提供2年末端设备箱维护服务，单价35000元/年，2年合计70000元。
专线部分:包含74条100M数据专线，单价500元/条/月，444000元/年，2年合计888000元。</t>
  </si>
  <si>
    <t>铁塔节能改造路灯项目</t>
  </si>
  <si>
    <t>根据2021年路灯节能改造计划， 2024年经济区新增节能改造路灯998基灯杆6272盏路灯，预计每季度服务费40万元，每年产生服务费约160万元（含电费）。</t>
  </si>
  <si>
    <t>生活污水处理费</t>
  </si>
  <si>
    <t>根据盘锦长青环保有限公司2024年1-8月生活污水处理量243万吨计算，预测2024年污水处理量为372万吨。按照污水BOT协议合同暂定价为1.71元/吨，预计2024年污水处理费为637万元。</t>
  </si>
  <si>
    <t>工业污水处理费</t>
  </si>
  <si>
    <t>项目概述：按照盘锦奇正环保水务有限公司2023年1-11月工业污水处理量718万吨计算，预测2024年污水处理量1080万吨。根据计划调整污水处理费单价为6元/吨，预计2024年污水处理费为6480万元。
 项目依据：按照盘锦奇正环保水务有限公司2023年1-8月工业污水处理量718万吨计算，预测2024年污水处理量1080万吨。根据计划调整污水处理费单价为6元/吨，预计2024年污水处理费为6480万元。</t>
  </si>
  <si>
    <t>上年结转（市政设施管理养护费）</t>
  </si>
  <si>
    <t>辽东湾区域红绿灯岗区及电警维护维修费用</t>
  </si>
  <si>
    <t xml:space="preserve">根据辽滨经济技术开发区交管设施维护、维修合同（2022.2.1--2025.1.31），维护单位需日常巡查外场交管设施设备（包括标牌标线、红绿灯岗区103处、电警抓拍721套、固定测速5处、区间测速5处、卡口抓拍1处）及后台设备整体维护。
</t>
  </si>
  <si>
    <t>低保户家庭租住公租房补贴费</t>
  </si>
  <si>
    <t>辽东湾管办发2017年55号文件关于印发《盘锦辽东湾新区公共租赁住房分配方案的通知》，2022年共完成38户低保户的公租房配租工作，物业费31074.08元、电梯费480元/户/年，共49034.08元，2023预计共40户，物业费1元/平方米/月，电梯费：480元/户/年，取暖费：民政补贴后的差额部分，预计5.9万元。</t>
  </si>
  <si>
    <t>垃圾分类委托业务费用</t>
  </si>
  <si>
    <t>辽滨经开区内垃圾分类回收，实现城市生活垃圾减量化、无害化、资源化处理。根据辽滨经开区小区居民入住统计表计算，确定辽滨经开区开展城市垃圾分类居民数量11814户。每家每户180元，共213万。</t>
  </si>
  <si>
    <t>园林绿化管理养护费用</t>
  </si>
  <si>
    <t>完成新区内绿化管养任务，提高城市绿地覆盖面积。新区养护面积690万平方米绿化进行管理养护（其中：精养部分145万平方米，养护费5.5元/平方米；标准养护部分545万平方米，养护费5元/平方米；更新、改造迁移、补植等非乙方责任工作，根据第三方审核报告按实际结算。）</t>
  </si>
  <si>
    <t>一污、二污以前年度污水处理费</t>
  </si>
  <si>
    <t>欠拨二污2022年10月-2023年12月污水处理费4800万元，欠拨一污污水处理费6000万元，共计10800万元，根据财力列支5000万元。</t>
  </si>
  <si>
    <t>排海管线养护费用</t>
  </si>
  <si>
    <t>根据委托协议进行支付（建设管理部负责执行），对排海管线浮漂设备维护，保障排海管线正常运转。会议纪要2018年第74期。</t>
  </si>
  <si>
    <t>其他临时工程费用</t>
  </si>
  <si>
    <t>用于管委会交办的临时工程建设，保障医院及基础设施系统正常运行，有效解决了新区企业及居民生产生活需求，提升城市形象打造优质营商环境。
1.盘锦辽滨高级中学市内消防电修缮工程，结算金额42万元；
2中华南路交叉口隔离护栏安装工程，结算金额4.4万元；
3.辽东湾新区雕塑及路灯广告牌拆除工程，结算金额4.3万元；
4.宝来路及忠旺路路灯采购，结算金额82万元；
5.人民医院维修工程：预计金额70万元；
6.魏书生中学供暖管线维修：预计金额100万元；
7.高中塑胶跑道维修：预计金额30万元；
8.新建高中领操台：预计金额20万元。</t>
  </si>
  <si>
    <t>辽宁成达建筑装饰工程有限公司奉天分公司诉新区管委会关于建设工程合同纠纷案一案，徐洪坤行政违法并赔偿纠纷案，与吴镝吉林第一建筑工程股份有限公司建设工程施工合同纠纷一案，王辉违法并赔偿纠纷案。</t>
  </si>
  <si>
    <t>污泥处置费</t>
  </si>
  <si>
    <t>预计2024年产生污泥总量为3500吨，污泥处理费单价为为270元/吨，预计2024年污泥处理费为95万元。</t>
  </si>
  <si>
    <t>应急演练费</t>
  </si>
  <si>
    <t>根据《中华人民共和国应急管理部令第2号》开展住建系统应急演练，预计费用5万元。大屏幕300一平×24平共计7200元，行架加喷绘80一平×50平共计4000元，道旗150一个×20个共计3000元，宴会椅15一把×100把共计1500元，长条桌50一张×20张共计1000元，音响5000一套，视频拍摄及制作10000元，材料运输费3000元，宣传品制作费5000元，其他费用3000元，对讲机300元一台×10台共计3000元。总计45700，为防止明年价格浮动，共计申请50000元。</t>
  </si>
  <si>
    <t>公租房“四件套”安装工作</t>
  </si>
  <si>
    <t>经开区公租房共计1064户，已入住200余户，针对已入住居民安装智能报警器及智能燃气表，平均每户500元（以招标价格为准），预计安装500户，具体根据居民入住情况调整户数。</t>
  </si>
  <si>
    <t>城建档案工作经费</t>
  </si>
  <si>
    <t>1.依据《辽宁省档案条例》及《档案管理学基础》保证档案的安全，需购买：4cm科技盒（盘锦市档案局监制）2000盒×5元/盒，共计：10000元；2、内业袋（盘锦市档案局监制）5000个×0.5元/个，共计：2500元；3、脊背纸1000张×2.5元/张，共计：2500元；4、照片档案（盘锦市档案局监制）300个×25元/个，共计：10500元。合计约25500元，用于辽滨经开区内城建档案相关日常维护费用。
2.新增102新档案室费用86600元。
现有档案室113和114接近饱和，社会档案企业小区建筑档案较多，并且陆续正在接档，鉴于此，申请102作为新的档案库房，并按照档案管理规定需要采购档案相关档案用具。</t>
  </si>
  <si>
    <t>应急预案编制费</t>
  </si>
  <si>
    <t>根据《中华人民共和国应急管理部令第2号》要求，编制部门建筑施工、燃气、供暖、污水等各单项应急预案，单项应急预案汇总后，形成综合应急预案。
建设工程安全生产应急预案 5000元 
燃气企业事故应急预案 5000元
供水及污水事故应急预案 5000元
防汛应急预案 5000元
物业安全事故应急预案 5000元
专家论证费 5000元</t>
  </si>
  <si>
    <t>专家服务费</t>
  </si>
  <si>
    <t>协助质量安全监督单位进行日常巡检、参加专项检查和关键检查等工作方式，对建设项目重要部位、关键风险点进行检查、监测、检测和判定，并为监督单位提出处置建议。主要服务内容包括：市场主体合法、合约有效性识别；危大工程（危险性较大的分部分项工程）巡查：特种设备、关键部位监测、检测；项目交竣工验收建议等，预计费用45万元。协助公用事业科对三家燃气经营单位进行日常巡检、参加专项检查和关合检查等工作方式，开展燃气安全检查工作，预计费用20万元。</t>
  </si>
  <si>
    <t>泵站人员看护费</t>
  </si>
  <si>
    <t>1.按照辽滨经开区管委会与盘锦三和物业管理有限公司签订《盘锦辽滨经开区市政泵站管理劳务外派公司采购项目合同书》，预计2024年泵站管理费用约65万元。
2.委托盘锦奇正环保水务管理新建18号-25号8座污水泵站，预计2024年泵站管理费用为100万元。</t>
  </si>
  <si>
    <t>市政设施管理养护费</t>
  </si>
  <si>
    <t>根据市政管养协议及第三方审核报告按实际结算进行支付，对新区市政设施养护维修（包含路灯、9座雨污水泵站、雨污水管线、29座消防水鹤等市政设施），保障市政设施正常运行。</t>
  </si>
  <si>
    <t>环卫清扫服务费</t>
  </si>
  <si>
    <t>1.道路清扫费用6100万元，其中，一级道路322.46万平方米*12.67元/平方米=4085.57万元，二级道路140.37万平方米*9.67元/平方米=1357.38万元，垃圾清运费、折旧、税费、残疾人保障金等费用共计657万元。
2.垃圾转运500万元,预计经开区域内年产垃圾16286吨，每吨处理费用307元（含运费）。</t>
  </si>
  <si>
    <t>建设工程质量检测委托合同费用</t>
  </si>
  <si>
    <t>中华路路西隧道（辽宝2线π入宝利变电站220KV线路隧道）衬砌工程质量检测。</t>
  </si>
  <si>
    <t>宣传费</t>
  </si>
  <si>
    <t>1.根据盘锦辽滨安委发【2023】11号辽滨沿海经济技术开发区安全生产委员会关于开展2024年“安全生产月”和“安全生产盘锦行”活动的通知、国市监质发【2023】73号关于《关于组织开展2024年“全国质量月”活动的通知》的通知。为按照文件要求满足安全生产、质量监督宣传需要，预计费用3万元。
2.为提高管理人员技术水平，聘请专家进行专业技术培训，预计费用1万元。
3.根据辽宁省城镇燃气管理条例第八条 省、市、县人民政府及其有关部门应当组织开展多种形式的宣传活动，普及燃气法律、法规和安全知识，并将燃气安全知识纳入学校安全教育内容，提高全社会的燃气安全意识，预计费用5万元。
4.针对垃圾分类及海上环卫在经开区域内开展宣传工作，培养市民垃圾分类习惯，引导经开区居民形成绿色生产生活方式和良好行为习惯。预计费用2万元。</t>
  </si>
  <si>
    <t>供暖面积审计费</t>
  </si>
  <si>
    <t>对热源企业和居民供暖面积进行审核，为供暖补贴提供依据。</t>
  </si>
  <si>
    <t>公租房维修费用</t>
  </si>
  <si>
    <t>辽东湾管办发2017年55号文件关于印发《盘锦辽东湾新区公共租赁住房分配方案的通知》负责公共租赁住房维修养护的工作4万。21年尾款已付，22年未付款，包含2022年列入2024年预算。吹扫公租房供暖管线费用，A3一单元、E3一单元，合计184户，每户80元，费用14720元。</t>
  </si>
  <si>
    <t>建筑工程质量检测仪器费用</t>
  </si>
  <si>
    <t>根据《房屋建筑和市政基础设施工程质量监督管理规定》要求，监督机构要有固定的检测仪器、设备。需购买一体式钢筋位置测定仪（3000元）；激光测距仪2台（2000元）；工程检测组合工具（1700元）；米尺5把（300元）；执法记录仪2台（2000元）。</t>
  </si>
  <si>
    <t>造价审核费</t>
  </si>
  <si>
    <t>根据《辽宁省工程造价咨询服务收费标准》测算市政养护费及宝来正门道路修复及停车场修复、大连理工大学污水管线铺设、交管设施等维修维护等工程造价审核费预计为575127元，2023年欠付971973元，共计154.71万元。</t>
  </si>
  <si>
    <t>广告宣传费用</t>
  </si>
  <si>
    <t>营商环境领导小组办公室坐落在营商环境建设部，营商环境建设部宣传片应由本部门制作，费用包括宣传片制作及省市主流媒体、互联网、LED电子大屏的投放，8890平台及投诉渠道等宣传费用，以及建立微信公众号、户外落地大字宣传，路灯道旗制作等宣传费用等。</t>
  </si>
  <si>
    <t>上年结转（智慧城市）</t>
  </si>
  <si>
    <t>消防验收费用</t>
  </si>
  <si>
    <t>依据经开区2024年营商环境建设工作计划，拟对17个项目进行消防验收，委托专业第三方机构开展此项工作：
1.15000标立每小时天然气制氢装置-LNG制备储气站项目；2.20万吨/年润滑油加氢异构装置项目；
3.碳五低碳综合利用绿色新材料项目；
4.年产10000吨生物基1,4丁二醇项目；
5.5000吨/年无卤绿色环保阻燃剂项目；
6.华源时代城商业广场项目（5-24层共27000平米宾馆13000平米）；
7.汽车装卸设施改造项目；
8.350万吨/年重交沥青技术改造项目新增燃料气脱硫设施项目；
9.酮苯脱蜡脱油装置扩能改造项目
10.产品提质改造项目；
11.60万吨/年临氢降凝装置改造项目；
12.加氢装置提质增效项目；
13.焦化系列提质项目；
14.300万吨/年轻烃回收气体处理项目；
15.3万吨/年卤化丁基橡胶改扩建项目；
16.金帛城；
17.盘锦港荣兴港区30万吨级原油码头及配套工程。
预计费用78.4万元。</t>
  </si>
  <si>
    <t>《民心》杂志费</t>
  </si>
  <si>
    <t>《民心》杂志60套，每套180元。</t>
  </si>
  <si>
    <t>夜经济环路驳专线</t>
  </si>
  <si>
    <t xml:space="preserve">经开区安排公交车两台，用于夜经济专线运营。每年需要费用共计181400.00元（18.14万元），23.24两年共计36.28万元
1.车辆成本：205.34元/日
2.人工成本：920.50元/日
3.收入预计收入48.00元/日
4.总成本=1077.84元/日*153天=164909.00元
5.税金：总成本的10%计算
</t>
  </si>
  <si>
    <t>文旅产业工作经费</t>
  </si>
  <si>
    <t>1.制作辽滨经开区旅游景区、线路等宣传册。3元/本，做5000本，共计15000元。
2.北京：4次/年,一次2人3天，车票：800元/次；餐费、交通补助：1080元/次；住宿：1000元/次；小计：2880元／次,合计11520元/年。
上海：2次/年,一次2人3天，车票：410元/次；飞机票：4640元/次；餐费、交通补助：1080元/次；住宿：1000元/次；小计：7030／次，合计14060元/年。
沈阳：6次/年,一次2人2天，车票：376元/次，餐费、交通补助：760元/次；住宿350元/次；小计1486元/次；，合计8916元/次；
共计34496元。
3.开展培训会/招商会。5000元/次，共计2次。共计10000元。</t>
  </si>
  <si>
    <t>国家外贸转型升级基地工作站设立等费用</t>
  </si>
  <si>
    <t xml:space="preserve">根据《辽滨经开区国家外贸转型升级基地工作站服务协议》第五条“费用支付”，三年服务费用共计35万元，分四次拨付给中国五矿化工进出口商会，23年10万已支付，24年10万元、25年10万、26年5万。
</t>
  </si>
  <si>
    <t>旅游接驳专线</t>
  </si>
  <si>
    <t xml:space="preserve">经开区安排公交车，用于旅游接驳专线运营。每年试运营期间（7月1日至10月8日）需要费用共计13.4万元，两年共计26.8万元构成如下：
1.车辆成本：185.34元/日
2.人工成本：1032.4元/日
3.总成本=1217.74元/日*100天=121774元
4.税金：总成本的10%
共计13.4万元。
</t>
  </si>
  <si>
    <t>安全生产执法装备购置维护及应急信息化建设费用</t>
  </si>
  <si>
    <t>1.个人执法装备；防爆对讲机、执法记录仪、防护头盔、防护手套、防尘毒口罩、抗放射护目镜、防噪音耳塞，按人配备；
2.共用执法装备：无人机购置及接收回传系统安装调试费用，用于安全生产执法检查、应急救援和自然灾害等工作；执法防爆摄像机、照相机、PDA执法终端、红外测温仪、手持巡检设备、VR监控设备、安全执法和应急工具包、多参数气体检测仪、便携式易燃易爆气体检测仪、便携式多功能数字粉尘检测仪、声级计/噪音计、静电测试仪、温湿度检测仪、热辐射检测仪、个体放射计量报警仪、电磁强度分析仪、激光测距仪、防爆手电筒灯、手持式危险液体安全检测仪、手持式易燃物品探测仪、便携式固液分析仪、多功能压力容器检测仪、地下管道超声泄漏探测仪等（以上均为防爆化工IIB级别），及日常维护费用。一用一备。
3.应急过程中使用的警戒带、警示标识、防爆、吸油等消耗品及静电消除、洗消等专用消耗材料。
4.《应急管理部科技信息化领导小组办公室关于印发地方应急管理信息化2021年建设任务书的通知》（应急科信办〔2021〕1号）任务书1：按照全省应急管理执法规范化有关要求，所有执法行为必须应用移动终端，同时可根据工作实际需求，将省系统进行本地化部署。通过数据治理平台、EGIS等方式,实现高清底图、动态监测数据、地方相关业务系统等数据和资源汇聚,作为应急指挥一张图数据来源。</t>
  </si>
  <si>
    <t>智慧管控系统等保三级测评</t>
  </si>
  <si>
    <t>依据《GBT28448-2019信息安全技术网络安全等级保护测评要求》，等保测评机构需要对经开区智慧管控中心大数据机房、软件系统进行等保三级测评，包含10个安全控制类（安全物理环境、安全通信网络、安全区域边界、安全计算环境、安全管理中心、安全管理制度、安全管理机构、安全管理人员、安全建设管理、安全运维管理），包含安全控制点和安全要求项，同时对经过上述审查工作提出的整改意见进行整改完善。</t>
  </si>
  <si>
    <t>消防伙食费</t>
  </si>
  <si>
    <t>伙食费参考现行在职消防员标准：1100元/月*96人*12个月=1267200元（翠霞湖提供服务）
其中84人为消防员，在特勤队用餐；12人为消防文员，在管委会食堂用餐；
依据：《消防救援局关于调整提高伙食补助费标准的通知》（应急消〔2022〕152号）。</t>
  </si>
  <si>
    <t>石化园区封闭管理维修费</t>
  </si>
  <si>
    <t>按照《辽滨经开区石化产业园区封闭区域管理规定》，防止社会人员违规进入，安装用于石化园区封闭化管理的综合执勤站、护拦、围栏及附属电子、监控、闸机、指示灯、路杆等设备设施及安全警示标志标识、地面警示线、反光柱等费用以及产生的电费。对使用过程中因恶劣天气，突发原因导致的护栏、围栏等等硬件设施损坏的维修及更换的费用。</t>
  </si>
  <si>
    <t>智慧管控中心及智慧园区设施设备维修养护、附件耗材及值班宿舍标准化建设维护费用</t>
  </si>
  <si>
    <t>1.智慧管控中心LED大屏幕、超高分、服务器机组、kvm、电动屏风、恒温空调、净化热水器、人脸识别门禁等需半年进行清洁维护及易损件更换，服务器机房需要每年进行一次清尘整洁工作等；电动玻璃门、玻璃门、木门、智能安检门、空调控制面板日常维修及易损配件维修更换等；大理石台阶、彩钢板屋顶、玻璃墙体、日常构建物设施运维等。智慧管控中心大圆顶防腐漆脱落需要重新粉刷等；
2.智慧园区高空瞭望、监控摄像等设备设施及日常维护费用；
3.值班宿舍标准化建设及日常维护费用。</t>
  </si>
  <si>
    <t>应急预案演练及效果评估</t>
  </si>
  <si>
    <t>事故应急预案演练：检验事故应急救援预案的实用性，熟练掌握事故应急救援过程及现场指挥能力。包含应急预案演练费、场地租赁、清理洗消费、道具和设备租赁、视频制作、宣传制品、观摩评估、专家劳务等费用。</t>
  </si>
  <si>
    <t>安全生产、应急管理和防灾减灾宣传</t>
  </si>
  <si>
    <t>1.按照国家的统一部署完成各项宣传任务，购买国家安全生产月组委会统一制作的宣传资料，用于安全生产和应急工作中的宣传制品费；安全生产月、安全盘锦行、消防宣传周、5.12防灾减灾日等宣传资料及国家相关法律法规的规定的普法宣传制作费用。
2.根据《中华人民共和国安全生产法》（中华人民共和国主席令第13号）第九条、《辽宁省安全生产条例》（辽宁省人大常委会公告第64号）第七条及国务院安全生产15条硬措施中安委办实体化运行的工作要求测算：迎接每年国家、省、市对经开区开展的各类督查、检查、抽查、互检、考核，化工园区集中整治提升所需的纸质、电子、图表、报告、影像等迎检见证资料；组织经开区安委会会议和安全生产专题工作会议，制作领导干部、各负安部门、企业全员岗位责任制清单、安全生产“四个清单”、网格化巡查检查、风险告知等资料。
3.《辽宁省安全生产条例》第三十九条县以上应急管理部门在对本行政区域内的安全生产工作实施综合监督管理过程中，履行下列职责：（五）组织开展安全生产法律法规和安全知识的宣传教育。（1）购置安全生产宣传资料费；（2）制作宣传图版、多媒体费。</t>
  </si>
  <si>
    <t>消防装备购置费</t>
  </si>
  <si>
    <t>1.装备购置费：用于采购新增队员个人防护装备、灭火器材、基本防护装备、警戒器材、特种防护装备、洗消器材、堵漏器材等，费用500000元；2.训练器材消耗购置费：用于购买补充水带、分水器、水枪、转换接头等训练器材消耗品，费用100000元；3.消防泡沫储备费：购买B类6%水成膜消防泡沫，非溶性15吨和抗溶性15吨，费用10000元/吨，费用300000元。
个人防护装备（2023年结转）：60万。</t>
  </si>
  <si>
    <t>消防员招录费</t>
  </si>
  <si>
    <t>开展第二批消防员招录，预计招录51人，产生费用约150000元，以实际发生为准。</t>
  </si>
  <si>
    <t>消防应急车辆维修、保养、燃料费</t>
  </si>
  <si>
    <t>1.消防车每辆车保险费7000元、维修费9000元，检车费800元，合计：16800元，现有8辆消防车合计：16800元/辆*8辆=134400元；2.运兵运具货车：保险4000元、检车费500元、维修费8000元，合计：12500；3.柴油费：8辆消防车，一辆货车，全年燃料消耗150000元；4.液压破拆工具组、移动照明灯组、发电机组等汽油费：5000元；5.消防车车用尿素500元*8辆=4000元； 6.器材专用机油、黄油2000元；7.应急发电车燃料、维护及设备器材、硬件、电子自控软件升级改造费用15万元。</t>
  </si>
  <si>
    <t>营房设施、训练场地维护设备维修</t>
  </si>
  <si>
    <t>用于维护训练场馆设施设备、训练塔维修、塑胶跑道，正规化标识，人工草坪、外墙标识翻新、室内墙面粉刷、纱窗维修、车库门维修、厨房设备、洗衣机、电视机、热水器、饮水机、空调、太阳能、桌椅、办公电脑、打印机、电器设备、网络设备、换热站等设施维修。</t>
  </si>
  <si>
    <t>器材保养费</t>
  </si>
  <si>
    <t>用于液压机动泵、无齿锯、机动链锯、发电机、移动照明灯、打草机、风力灭活机、个人防护装备、器材维修维护保养、器材检测等费用。</t>
  </si>
  <si>
    <t>气体防护站、医疗救护站建设及设备购置费</t>
  </si>
  <si>
    <t>为贯彻落实全国化工园区整治提升相关要求，园区内需配备完善的医疗救助站和气体防护站。</t>
  </si>
  <si>
    <t>网络通讯费（专线费用）</t>
  </si>
  <si>
    <t>1.按照文件 《国务院安全生产委员会办公室 国家减灾委员会办公室 应急管理部 关于加强应急基础信息管理的通知》（安委办〔2019〕8号）和 《盘锦应急管理信息化建设实施方案》文件。国家、省市的安全生产、应急管理、事故直报、防汛防灾等各类平台及视频点调等各类系统的升级维护费；国家应急管理网络专线18000元/年、防汛网络专用线10080元/条、网格专线18000元/条。
2.安全生产、应急管理、防汛防灾及消防等各类视频会议、应用系统、风险监测的专用线路网络通讯费及短信发布费3万元及重大危险源风险数据监测及应急指挥调度的电子设备、硬件维护等费用；
3.网上舆情正面引导及管控服务费。</t>
  </si>
  <si>
    <t>上年结转（石化园区管理岗亭供电设备质保金））</t>
  </si>
  <si>
    <t>执法车辆消耗费用</t>
  </si>
  <si>
    <t>执法车辆的维修养护及燃料费、上牌、改装、保险费、过桥费、检车费、视频回传系统维修费等相关费用。车号：辽L27P62、辽L00P88、辽L09P02</t>
  </si>
  <si>
    <t>国家执勤检查统一制式服装</t>
  </si>
  <si>
    <t>1.用于在执法过程中发生的执法服装损坏到不能修补需重新制作（交旧补新）。
2.按照化工园区配备专业监管人员15人，2023年度招募有1人未报到，需要2024年重新招募并购买服装，约3000元。</t>
  </si>
  <si>
    <t>石化产业园区管理费</t>
  </si>
  <si>
    <t>石化及精细化工产业园区封闭管理，人工费、管理服务费等费用，含23年欠款32.88万及24年1-6月份62.16万。</t>
  </si>
  <si>
    <t>人员被装购置费</t>
  </si>
  <si>
    <t>队员补充被装70*1000=70000元,同时按照消防员综合考核量化标准，实行末位淘汰补录制度，补充被装，及损坏被装补充更换，用于采购作训服、体能服，鞋帽、备勤服、体能训练套装等；2023年预算为：356000元，2023年实际发生金额为：441610元，剩余85610元，列入2024年预算支出。以实际发生为准。</t>
  </si>
  <si>
    <t>智慧管控中心、执法办案、事故调查等工作场所标准化改造费用</t>
  </si>
  <si>
    <t>按照中华人民共和国应急管理部办公厅关于印发《应急管理部视频会议值班管理制度（试行）和视频会议室建设规范（试行）的通知》（应急厅〔2019〕29号）文件要求，本着节俭的原则，对智慧管控中心、应急值班场所、综合执法办案和事故调查场所进行标准化对标改造，购置相关视频摄录、点调、录音等设备设施，达到基本运行标准。</t>
  </si>
  <si>
    <t>应急预案编制审查费用</t>
  </si>
  <si>
    <t>1.应急预案编制：新区应急预案体系建设，总体预案和各类专项应急预案的新增、变更、修订及专家审查费；
2.自然灾害应急预案编制及修订费。</t>
  </si>
  <si>
    <t>防灾物资储备及维护费</t>
  </si>
  <si>
    <t>按照国家防灾减灾物资配备要求，储备救生设备、除雪器具、防风遮布、编织物料、绑扎材料、铁锹、抽排水设备、雨衣雨具、救灾帐篷、扩音器等物资及维护费用。</t>
  </si>
  <si>
    <t>特种车辆购置</t>
  </si>
  <si>
    <t>1.采购5台消防车，2台灭火机器人，购车费用总计1308.5万元，分期三年每年4370000元，已供货完毕，公共资源平台采购已经完成，该笔费用为第三年费用；2.按照化工园区整治要求，补充特勤队车辆，依据《消防特勤队（站）装备配备标准》（行标GA622-2013），需购买1台抢险救援车、1台举高平台消防车、1台云梯消防车：800000+4600000+3000000=8400000元。2023年未执行345.2万元。</t>
  </si>
  <si>
    <t>化工园区安全整治提升及复评专项资金</t>
  </si>
  <si>
    <t>按照《全国危险化学品安全风险集中治理方案》(安委〔2021〕12号)、《化工园区安全整治提升工作方案》(安委办〔2022〕3号)通知要求及国家应急管理部专家组复评意见反馈的整改提升事项，所需化工园区整治提升费用。</t>
  </si>
  <si>
    <t>日常保障用品费用</t>
  </si>
  <si>
    <t>新增新队员70人，需要购买床、床垫、衣柜、学习桌椅、窗帘、洗衣机、净水机、热水器等日常生活保障用品。此项目已列入2023年预算，但人数有增加，保留此项目，2023年预算为：500000元，2023年实际发生金额为：697135元，剩余197135元，列入2024年预算支出。</t>
  </si>
  <si>
    <t>安全风险防控技术指导服务费</t>
  </si>
  <si>
    <t>1.按照危险化学品化工园区导则要求；
2.工贸领域隐患排查导则、“1+6”工作实施方案；
3.综合监管领域隐患排查实施意见：安全生产网格化建设，经开区安委会督查巡查及化工园区配套功能设施企业风险排查、辨识、专家指导服务，燃气安全专项整治工作；
4.2024年国家、省市印发的重点隐患排查文件；
5.消防隐患排查；
6.重点化工产业聚集区重大安全风险防控项目对上争取资金中涉及验收、答辩、评估等咨询费；
7.开展安全条件、前置许可、施工现场、安全管理、试生产、安全防护设施及重点管控企业、重要时期等方面的安全指导服务；
8.开展“专家+执法”检查，对企业落实安全生产法律法规、标准、规范执行情况，对企业涉及安全距离、防火间距、危险化学品使用、危险工艺流程等安全风险情况，是否符合相关国家标准或行业规范；
9.在安全、应急、消防、防灾等综合安全监管领域及公共管理领域，委托第三方机构及专家开展的风险评估、现状评价、调查分析、检测检验等相关工作；
10.按照国家、省市18个重点行业领域开展经开区重点行业领域重大风险整体评估；
11.按照财政部、应急部关于印发《安全生产预防和应急救援能力建设补助资金管理办法》的通知要求，对上争取资金中产生的项目包装、答辩、评估等咨询费；
12.开展辽滨经开区安全风险分级评估（含化工园区）。</t>
  </si>
  <si>
    <t>业务培训费</t>
  </si>
  <si>
    <t>聘请第三方机构或专家讲师，开展安全生产、应急救援、信息化建设、防火等相关教育培训的培训费、师资费、住宿费、伙食费、交通费、场地租赁、课件资料、试卷证件等相关费用。
1.按照国家、省市部署的安全生产和应急培训教育任务，组织机关干部对国家法律法规进行宣贯培训列入经开区大讲堂，每季度1次，全年4次。
2.开展警示教育培训
3.干部队伍素质能力提升培训
4.安全管理工作技能提升培训
5.应急预案专题培训。
6.提升防灾减灾救灾能力保障安全生产培训等。</t>
  </si>
  <si>
    <t>安全生产、应急管理、综合防灾减灾等工作审查费及咨询费用</t>
  </si>
  <si>
    <t>1.按照中共中央办公厅国务院办公厅印发《关于全面加强危险化学品安全生产工作的意见》、应急管理部关于印发《化工园区安全风险排查治理导则（试行）》等文件要求及相关法律法规，委托机构及相关领域专家开展建设项目安全设施安全条件审查、设计专篇审查及现场勘查验收等工作；
2.委托机构及相关领域专家开展建设项目安全生产合规性审查、隐患排查等工作，建立健全风险管控和隐患排查的双重预防机制；
3.加强事故（含未遂事故）的调查处理，行政执法、事故调查过程中产生的检测检验、鉴定等费用，委托安全机构及专家进行事故调查相关技术支持；
4.在应急处突、防汛抗旱、防灾减灾等方面，委托相关机构及专家进行的相关技术服务；
5.委托第三方开展重大基础设施地震安全风险评估及其它地震相关工作费用。</t>
  </si>
  <si>
    <t>消防体能训练设施费</t>
  </si>
  <si>
    <t>1.用于维修特勤队组合器械、跑步机等训练器材，补充购买哑铃、板障、杠铃、球类等体能训练用品；2.体能训练场所及消防器材购置费（消耗类）。</t>
  </si>
  <si>
    <t>工程造价审核委托业务费</t>
  </si>
  <si>
    <t>1.依据《辽宁省工程造价咨询企业服务收费管理办法》（辽价发〔2013〕005号）文件，计划委托盘锦辽滨沿海经济技术开发区新港工业区15号泵站工程等10项工程，预计费用117万元；
2.依据《辽宁省注册会计师执业收费标准及暂行办法》（辽财会字〔1994〕第151号）文件，计划委托21家国有企业2020年至2022年度财务收支，预计费用13万元。</t>
  </si>
  <si>
    <t>上年结转（数字辽宁智造强省专项资金）</t>
  </si>
  <si>
    <t>专家评审费（工业科技）</t>
  </si>
  <si>
    <t>电力安全、工业节能报告评审、技改项目评审等，确保相关实施防范、报告、技改项目符合行业规范、切实可行。专家组组长：900元/人次*2人*3次=5400元、非组长：800元/人次*2人*3次=4800元，总计10200元。</t>
  </si>
  <si>
    <t>业务报告编制费用</t>
  </si>
  <si>
    <t>1.委托第三方机构结合经开区开展绿色工业园区创建情况，与国家工信部关于绿色工业园区创建的各项要求进行逐一对标，形成辽滨经开区绿色发展提升报告。委托费预计100000元。
2.以“辽宁省辽滨石化与精细化工产业质量品牌提升示范区”为基础，积极争取申报国家级质量品牌提升示范区，拟委托国内知名第三方机构协助开展筹建工作。委托费预计400000元。
3.组织开展2023年度国家级绿色园区申报工作，按照2021年已签订合同约定委托费共计300000元，其中已支付100000元，如申报成功本年度需支付剩余尾款200000元。</t>
  </si>
  <si>
    <t>质量品牌提升示范区经费</t>
  </si>
  <si>
    <t>按照《关于支持质量品牌和标准化工作若干政策的实施意见（试行）》辽滨综办发〔2023〕4号文件，经开区域内企业本年度取得三体系认证，将按照审核费的50%，单项最高不超过20000元进行奖励支持。其中，长春化工ISO9001认证16000元、ISO14001/45001认证15000元，合计31000元；长连化工ISO9001认证14000元、ISO14001/45001认证10000元，合计24000元；巴赛尔ISO9001认证20000元；总计：75000元。</t>
  </si>
  <si>
    <t>法律援助服务费</t>
  </si>
  <si>
    <t xml:space="preserve">1.按照《关于深入开展律师参与信访工作的实施方案》（盘司联发{2017}2号）、依财政部司法部关于印发《司法行政机关财务管理办法》的通知（财行{2017}515号）。参照市信访局法律援助律师坐班标准工作日，参加法律援助、劳动争议仲裁，且劳动争议仲裁要求仲裁员必须具备从事律师资格二年以上。21.75天*12/月*300元=78300元。
</t>
  </si>
  <si>
    <t>重点敏感时期值班所需费用</t>
  </si>
  <si>
    <t>1.包含省两会、中央两会及其他等重要政治活动安保，按照省市驻京、驻省工作要求和新区差旅费管理办法，一般安排至少1人，从安保开始到结束（省两会安保期约7天4944元、中央两会安保期约15天10780元、其他会议安保期约20天14760元，小计30484元）。
2.新增突发、紧急劝返进京、去省信访人员、工作人员差旅费等，所需资金约30000元。（有则发生，无则不发生）</t>
  </si>
  <si>
    <t>电子档案管理信息系统建设</t>
  </si>
  <si>
    <t>按照《中华人民共和国档案法》第三十六条，机关、团体、企业事业单位和其他组织应当积极推进电子档案管理信息系统建设，与办公自动化系统、业务系统等相互衔接要求，用于数字网档案的教字化录入、更新与维护，2018-2023年案卷约90000页，不定时用工备案约2000页，工保金卷宗2000页，工保金返还卷宗2000页，共计约96000页，每页约0.5元，共计48000元，系统约60000元，合计费用约110000元（最终数额以中标价格为准）。</t>
  </si>
  <si>
    <t>根据财政部、司法部二部门联合下发 关于印发《综合行政执法制式服装和标志管理办法》的通知  财行〔2020〕299号的文件要求。执法制式服装，含春秋、夏装、冬装的常服、执法服、鞋帽及标志、帽徽、肩章等1套，合计4590元，已完成采购，暂未完成验收，需将4590元被装购置费结转至2024年支付。</t>
  </si>
  <si>
    <t>劳动监察执法异地办案费用</t>
  </si>
  <si>
    <t>1.每年受理和查处日常群众举报投诉案件约800件左右，按照要求，必须通过EMS邮寄法律文书，省外25元/份，25元*250=6250元，省内15元/份，15元*250=3750元，共计10000元。
由于兵器等重大项目开工，预计将进入6万至10万农民工，案件数量及异地出差办案可能面临大幅增长。</t>
  </si>
  <si>
    <t>劳动监察执法设备装备购置</t>
  </si>
  <si>
    <t>1.由于部门为机构改革后新成立，提高劳动保障监察办案质量和效率，为进一步规范劳动保障监察执法程序，需购置监控系统68305元、门禁系统8097元、制冷设备11700元总计88101元。
2.为进一步规范劳动保障监察执法工作，落实省市会议精神及相关保密工作要求，结合我部实际，现申请采购录音录像屏蔽器1*2000元/台=2000元、信号屏蔽器1600元/台*1=1600元、防爆照明电筒3000元/个*2=6000元、防护头盔（夏季）100元/顶*14=1400元、防爆执法记录仪4000元/台*3=12000元、高清数码摄像机3500元/台*1=3500元，合计费用约26500元。</t>
  </si>
  <si>
    <t>保障农民工工作宣传费</t>
  </si>
  <si>
    <t>1.兵器等重大项目开工，预计将进入6万至10万农民工，需要开展劳动保障法律、法规和规章的宣传活动，免费向企业职工及建筑工地农民工发放宣传手册。《劳动维权手册》、《中华人民共和国劳动法》、《劳动合同法》、《劳动保障监察条例》、《辽宁省工程建设领域农民工工资保证金实施办法》、《辽宁省工程建设领域农民工工资专用账户管理暂行办法实施细则》、《信访工作条例》3.2元/本*3000本*7=67200元；《信访知识宣传册》1.5元/本*3000本=4500元；《劳动保障监察举报投诉须知》、《致农民工朋友们的一封信》0.42元/本*3000本*2=2520元。小计74220元。
2.劳动保障监察法律文书及书本印刷费用，劳动保障监察限期改正指令书、劳动保障监察询问通知书、行政处理告知书等7种办案用文书，信访法律文书及书本印刷费用，每本费用35元，7*35*20=4900元；《劳动和社会保障法律法规全书》、《保障农民工工资支付条例释义》、《劳动保障监察常用法律法规汇编》、《信访工作条例释义》法律书籍等，150元/本*3*20=9000元，小计14000元。
3.维持良好社会和谐关系，促进域内企业劳动和谐关系，制作表彰牌匾，100元/块*20块=2000元。</t>
  </si>
  <si>
    <t>专家评审会费用</t>
  </si>
  <si>
    <t>自2020年起，市商务局下达签约项目指标为45个/年，预计有22个石化及精细化工产业生产项目需要聘请专家进行准入项目评估，800元/人（标准参照《盘锦辽滨沿海经济技术开发区石化及精细化工产业生产项目专家评审委员会管理办法》），一次6名专家，合计10,5600元。</t>
  </si>
  <si>
    <t>走出去：每月走出去接待企业1次，一次6人，平均1080元/次，约12960元；
请进来:每月请进来接待企业2-3次，一次6人，平均1080元/次，全年26批次,约28080元；
总计41040元。</t>
  </si>
  <si>
    <t>上年结转（招商引资工作奖补资金）</t>
  </si>
  <si>
    <t>为全面提升辽滨经开区国际、国内影响力，进一步开展境外招商引资活动，拟委托第三方机构设计辽滨经开区宣传册和推介ppt并翻译成英文，并制作1000本宣传册用于2024年各类大会推广。
1.辽滨沿海经济技术开发区宣传册，设计费600元/页，约30页，共计18000元，翻译费16000元，共计34000元；
2.辽滨经开区推介ppt，设计费600元/页，约25页，共计15000元，翻译费10000元，25000元；
3.2024年大会推广宣传册700本，30元/本，共计21000元。
共计80000元。</t>
  </si>
  <si>
    <t>石化及精细化工产业“十四五”规划修编</t>
  </si>
  <si>
    <t>随着国内国际石化产业发展的变化及辽滨经开区域内石化企业的增加，需对2020年中国化工经济技术发展中心编制的《盘锦辽东湾新区石化及精细化工产业规划》、《盘锦辽东湾新区石化及精细化工产业规划重点招商项目》进行修编。</t>
  </si>
  <si>
    <t>产业园区环保管家技术服务经费</t>
  </si>
  <si>
    <t>为加快推进工业园区环境治理体系和治理能力现代化建设，加大对环境污染第三方治理的支持力度。辽滨沿海经济技术开发区产业结构以石化及精细化工、特色装备制造、高新技术产业为主导，面临的环境保护问题，不单是末端治理问题，更需通过源头把控、结构调整、循环经济、技术改造等措施减少园区污染物排放总量，采取综合整改等多种措施来治理园区的环境问题。第三方环保管家在协助工业园区环境管理方面经验丰富，可协助产业园区科学开展生态环境治理工作。  
1.为园区产业准入提供环保咨询服务；150000元
2.为园区企业在建项目和运营项目提供环保咨询服务；200000元
3.园区环境检测、环境质量及环境容量分析；100000元
4.为园区高质量发展提供技术和政策支持；250000元
5.提供其他日常服务。 260000元
总计96万元。</t>
  </si>
  <si>
    <t>专项工作出访的因公临时出国（境）经费</t>
  </si>
  <si>
    <t xml:space="preserve">1.英国、荷兰：1次/年，一次3人8天，签证护照及卫检、保险费：6600元，国内区间交通费:1500元（盘锦至北京往返），飞机票：60000元，住宿费：30000元，伙食费：11000元，公杂费：8000元，国外区间交通费22000元，往返机场交通费5000。合计144100元。
2.新加坡、香港、日本：1次/年，一次3人10天，签证护照及卫检、保险费：6600元，国内区间交通费:1500元（盘锦至北京往返），飞机票：70000元，住宿费：36000元，伙食费：13500元，公杂费：8300元，国外区间交通费33000元，往返机场交通费7000元。合计175900元。
3.台湾：1次/年，一次3人7天，签证护照及卫检、保险费：6600元，国内区间交通费：900元（盘锦至沈阳往返），飞机票：40000元，住宿费：20000元，伙食费：10000元，公杂费：6100元，境外区间交通费11000元，往返机场交通费2200元。合计96800元。
总计416800元。
</t>
  </si>
  <si>
    <t>石化联合会会费</t>
  </si>
  <si>
    <t>中国石油和化学工业联合会是石油和化工行业具有服务和一定管理职能的全国性、综合性的社会中介组织。现拥有会员单位300多家。辽滨经开区现已是理事会成员单位，中国化工园区30强。</t>
  </si>
  <si>
    <t>石化高质量发展大会筹办费用</t>
  </si>
  <si>
    <t>为全面加深国内化工行业对盘锦及辽滨经开区的了解，进一步聚集新材料、新能源产业和更多资源要素，吸引域内产业链上下游优质企业集聚盘锦，提升盘锦市石化产业以及辽滨经开区知名度、影响力和品牌形象，拟于2024年与石化联合会合作筹办石化高质量发展大会，总计54.4万元。</t>
  </si>
  <si>
    <t>产业园区租赁费</t>
  </si>
  <si>
    <t>为加快辽滨经开区战略性新兴产业和高新技术产业，全力推动经开区产业结构调整和发展方式转变，在鑫汇隆工业园区内合作共建新兴高技术产业基地，450万为产业配套扶持资金，200万为鑫汇隆厂房租金。</t>
  </si>
  <si>
    <t>1.北京：12次/年,一次2人4天，车票：800元/次，餐费、交通补助：1440元/次，住宿：3000元/次，小计：5240元/次,合计62880元/年。
2.长三角：16次/年，一次3人6天，车票600元/次，餐费、交通补助：3240元/次，住宿7500元/次，机票7500元/次，小计：18840元，合计301440元/年。                                 
3.珠三角：10次/年,一次2人6天，车票：400元/次，飞机票：8000元/次，餐费、交通补助：2160元/次，住宿：4500元/次，小计：15060/次，合计150600元/年。 
4.山东：8次/年,一次2人5天，车票：400元/次，飞机票：4000元/次，餐费、交通补助：1800元/次，住宿：3040元/次，小计：9240元/次，合计73920元/年。 
5.沈阳、大连：4次/年,一次2人3天，车票：400元/次，餐费、交通补助：1080元/次，住宿：1400元/次；小计：2880元/次  合计11520元/年。
总计600360元。</t>
  </si>
  <si>
    <t>生态环境分局环保技术咨询服务费</t>
  </si>
  <si>
    <t>1.协助甲方编制地方生态环境规范性技术及政策文件；60000元
2.协助甲方开展行政管辖域内重点企业环保体检，编制企业环保体检报告，并协助甲方监督企业进行整改；400000元
3.协助甲方就突发生态环境事件或信访事件展开溯源调查并编制溯源调查报告；100000元
4.协助甲方分析企业污染物实际排放量并提出污染物总量控制及削减方案；出现重污染天气时，协助甲方开展重污染天气应急响应工作，对重污染天气减排效果开展后评价并编制报告。150000元
5.人员常驻费用（按2人计算）265000元
总计975000元。</t>
  </si>
  <si>
    <t>市直派驻新区单位</t>
  </si>
  <si>
    <t>环境检测费</t>
  </si>
  <si>
    <t>用于拨付委托业务费90万，具体检测费用（大气、水、土地）环境监测费。监督性监测、执法监测、应急监测、信访监测收费依据为关于取消环境监测服务部分项目和降低收费标准的通知（辽价函〔2014〕160号）。</t>
  </si>
  <si>
    <t>净土工程经费（生态环境）</t>
  </si>
  <si>
    <t>全面贯彻落实党中央、国务院决策部署，全面落实《土壤污染防治行动计划》和省市净土方案的各项要求，坚持预防为主、保护优先、分类管理、风险管控、安全利用、污染担责、公众参与，明确重点区域、重点行业和重点污染物，促进土壤与大气、水污染协同治理，严控新增污染，减少污染存量，提升土壤环境承载力。</t>
  </si>
  <si>
    <t>环境风险评估费</t>
  </si>
  <si>
    <t>用于支付聘请第三方机构并邀请专家对新区环境风险评估10万元。</t>
  </si>
  <si>
    <t>碧水工程经费（生态环境）</t>
  </si>
  <si>
    <t>根据《中共中央 国务院关于深入打好污染防治攻坚战的意见》，沿海各省市要强化陆域海域污染协同治理，持续开展入河入海排污口“查、测、溯、治”，到2025年，基本完成渤海排污口整治，建立健全排污口的监督管理体系，有效管控陆源污染物排海，促进海洋生态环境质量持续改善。</t>
  </si>
  <si>
    <t>中央大气污染防治专项资金</t>
  </si>
  <si>
    <t>中央专项补助160万，管委会补贴20%</t>
  </si>
  <si>
    <t>规划环评、突发环境事件评估及预案修订</t>
  </si>
  <si>
    <t>根据环境保护部《关于加强产业园区规划环境影响评价有关工作的通知》（环发〔2011〕14号）第五条：“实施五年以上的产业园区规划，规划编制部门应组织开展环境影响的跟踪评价，编制规划的跟踪环境影响报告书，由相应的环境保护行政主管部门组织审核。”
《辽东湾新区精细化工产业园区控制性详细规划环境影响报告书》于2016年6月12日取得《关于辽东湾新区精细化工产业园区控制性详细规划环境影响报告书的审查意见》，至今已超过五年，因此需进行跟踪评价。</t>
  </si>
  <si>
    <t>环评报告技术评估费</t>
  </si>
  <si>
    <t xml:space="preserve">为贯彻《中华人民共和国环境保护法》和《中华人民共和国环境影响评价法》，规范和指导环境影响技术评估工作，对建设项目环境影响评价文件进行技术评估的一般原则、程序、方法、基本内容、要点和要求。 </t>
  </si>
  <si>
    <t>上年结转（1、环保督察问题整个优化方案费用40万元。2、卫生防护距离评估费用9万元。）</t>
  </si>
  <si>
    <t>蓝天工程经费（生态环境）</t>
  </si>
  <si>
    <t>依据《中华人民共和国大气污染防治法》、《中华人民共和国突发事件应对法》、《辽宁省大气污染防治条例》等文件，需编制辽东湾新区重污染天气应急预案。
2021年根据《关于将应对气候变化工作列入年度预算的通知》文件要求，应对气候变化的要求大幅增加，共八项要求，所以预算增加。</t>
  </si>
  <si>
    <t>“无废城市”工作宣传费</t>
  </si>
  <si>
    <t xml:space="preserve">无废城市宣传和六五国际环境日宣传都是环保宣传的重要活动，是以创新、协调、绿色、开放、共享的新发展理念为引领，通过推动形成绿色发展方式和生活方式。
 </t>
  </si>
  <si>
    <t>上年结转（1、中央海洋生态环保修复330万元。2、中央大气污染防治8.85万元。）</t>
  </si>
  <si>
    <t>环境应急演练</t>
  </si>
  <si>
    <t>依据《中华人民共和国环境保护法》、《中华人民共和国突发事件应对法》、《中华人民共和国放射性污染防治法》、《国家突发公共事件总体应急预案》及相关法律法规等，健全突发环境事件应对工作机制，科学有序高效应对突发环境事件，保障人民群众生命财产安全和环境安全，促进社会全面、协调、可持续发展。</t>
  </si>
  <si>
    <t>辽东湾新区污水排放工程试运行环保论证</t>
  </si>
  <si>
    <t>用于完成辽东湾新区污水排放工程试运行环保论证。</t>
  </si>
  <si>
    <t>企业环境信用评价费用</t>
  </si>
  <si>
    <t>为贯彻落实《国务院关于加强环境保护重点工作的意见》（国发〔2011〕35号）关于“建立企业环境行为信用评价制度”的规定，以及《国务院办公厅关于社会信用体系建设的若干意见》（国办发〔2007〕17号）有关要求，在总结地方企业环境信用评价工作经验。</t>
  </si>
  <si>
    <t>排污许可证申请审核费用</t>
  </si>
  <si>
    <t>项目概述：对经开区范围内2022年企业装置运行前对经开区范围内2022年企业装置运行前新办理企业和2022年因为新建、改建、扩建排放污染物项目，排放口位置或污染物排放方式发生变化、污染物排放口数量或者污染物排放种类、排放量、排放浓度增加、基本信息、执行的污染物排放标准以及采取的污染防治措施等原因产生的排污许可证申请，进行审核服务。</t>
  </si>
  <si>
    <t>土地集约节约评价费</t>
  </si>
  <si>
    <t>参照《国土资源调查预算标准——土地资源调查评价成本预算细则部分（试行）》和其他财政、财务等相关规定，经测算所需经费估算15万元。</t>
  </si>
  <si>
    <t>社会稳定风险评估费用</t>
  </si>
  <si>
    <t>1、新《中华人民共和国土地管理法》第47条“县级以上地方人民政府拟申请征收土地的，应当开展拟征收土地现状调查和社会稳定风险评估”
2、依据《辽宁省第三方社会稳定风险评估机构管理办法》辽稳办明发【2015】4号、《关于下发我市社会稳定风险评估专业机构名单的通知》
预计2023年度经开区需办理10个批次用地审批手续，需开展社会稳定风险评估工作。用地需前期调研费用250000元、报告编写费用200000元、专家研讨论证费用50000元、图册及杂费100000元。</t>
  </si>
  <si>
    <t>土地测绘费</t>
  </si>
  <si>
    <t>土地测绘费（土地利用）：按照0.37元／每平米收取（按收取14亿元出让金计算），依据《测绘生产成本定额》财建字【2009】17号。工业用地10万/亩（365万）日常按0.08元/平方米，共10万。
土地测绘费（土地征转）：按照0.37元／每平米收取（按收取14亿元出让金计算），依据《测绘生产成本定额》财建字【2009】17号。工业用地10万/亩（365万）日常按0.08元/平方米，共10万。
土地违法案件测绘费（执法监察大队）：按照0.37元／每平米收取，依据《测绘生产成本定额》财建字【2009】17号。工业用地10万/亩（365万）日常按0.08元/平方米，共10万。
海洋违法案件测绘费（执法监察大队）：依据自然资源部《自然资源违法行为立案查处工作规程（试行）》的规定，海洋违法案件查处工作中，需委托具有法定资质的机构出具勘测定界图和勘测报告。每份1万元，15份*1万，需测绘费15万。</t>
  </si>
  <si>
    <t>土地违法案件破坏耕地鉴定费</t>
  </si>
  <si>
    <t>依据自然资源部《自然资源违法行为立案查处工作规程（试行）》的规定，自然资源违法案件查处工作中，需委托具有法定资质的机构出具耕地破坏鉴定报告。按第三方最低报价每份1万元，5份*1万，需破坏耕地鉴定费5万元。</t>
  </si>
  <si>
    <t>土地评估费用</t>
  </si>
  <si>
    <t>土地评估费：按照出让金的0.143%收取（按收取28亿元出让金计算）。依据《辽宁省物价局转发国家计委 国家土地管理局关于土地价格评估收费的通知》辽价发【1996】44号。出让土地收取土地出让金28000万元X0.143%等于40万元土地评估费。</t>
  </si>
  <si>
    <t>土地变更调查费</t>
  </si>
  <si>
    <t>全面推动辽滨沿海经济技术开发区土地利用现状变更调查数据库建设工作（系统内），完成经开区土地利用现状变更调查数据库建设工作。其中：准备工作907元，地类调查（测量）及图斑实地举证80.65元/个，总价51360元。数据库更新796.00元/幅，20个图幅，总价15920元。成果质量检查单价907元，数据汇总单价302元，报告编写单价302元，成果归档单价302元。合计70000元。</t>
  </si>
  <si>
    <t>不动产权籍调查费</t>
  </si>
  <si>
    <t>1.国土资源部办公厅关于规范不动产权籍调查有关工作的通知（国土资厅函[2017]1272号）
2.《关于做好不动产权籍调查工作的通知》（国土资发〔2015〕41号）和《不动产单元设定与代码编制规则》（国土资厅函〔2017〕1029号）
2024年，为满足不动产登记需要，不动产登记机构对于需要补充开展权籍调查，完成房屋落幢落宗等相关工作，提请政府落实经费，统一组织实施。商业2.04元/㎡，面积约20000平，需4万元；宗地5000元/宗，共计10宗地，需5万元，总价合计约9万元左右。</t>
  </si>
  <si>
    <t>耕地占用税</t>
  </si>
  <si>
    <t>耕地占用税（土地组卷费用）</t>
  </si>
  <si>
    <t>用海项目评审费</t>
  </si>
  <si>
    <t>按每年评审4个项目计算，每个项目评审费用约5万元（专家评审费、住宿费、餐饮费、会务费等），共计约20万元。
用于大型重点、难点项目的专家咨询及论证费用。国内知名专家教授级7人，5000元/人次。
省内专家教授级5人，3000元/人次。业务领域专家5人，2000元/人次。</t>
  </si>
  <si>
    <t>新增费</t>
  </si>
  <si>
    <t>征地补偿费</t>
  </si>
  <si>
    <t>不动产档案整理费</t>
  </si>
  <si>
    <t>为规范辽滨不动产登记档案管理，维护不动产登记档案的完整与安全，根据《中华人民共和国档案法》《不动产暂行条例》《不动产登记资料查询暂行办法》，我中心1万卷不动产登记档案需录入，整理装订，按第三方最低报价每卷6元，10000件*6元，需整理费6万元。</t>
  </si>
  <si>
    <t>规划编制设计费用</t>
  </si>
  <si>
    <t xml:space="preserve">1.辽滨经开区石化及精细化工产业园区总体规划。规划面积47.5平方公里，依据《辽宁省城乡规划编制收费指导意见》中规定:总体规划计费单价4万元/平方公里。规划编制应收费用为：47.5×4=190万元。按0.5折扣收费，实收95万元。
2.《盘锦辽滨沿海经济技术开发区国土空间总体规划》，规划面积306平方公里，依据《辽宁省城乡规划编制收费指导意见》中规定：总体规划计费单价4万元/平方公里，难度系数1.1。规划编制应收费用为：306×4×1.1=1346万元。按0.3折扣收费，实收403.8万元。另有3个规划专题研究报告，合计105万元。总体规划与专题报告总计508.8万元。
</t>
  </si>
  <si>
    <t>土地挂牌公示登报费</t>
  </si>
  <si>
    <t>中华人民共和国国土资源部令第39号第八条 出让人应当至少在投标、拍卖或者挂牌开始日前 20日，在土地有形市场或者指定的场所、媒介发布招标、拍卖或者挂牌公告，公布招标拍卖挂牌出让宗地的基本情况和招标拍卖挂牌的时间、地点。每期登报公告8000元，需要12期，共计96000元；其他收回公告每期1000元，需要4期，共计4000元，总计100000元。</t>
  </si>
  <si>
    <t>土地卫片套合图费</t>
  </si>
  <si>
    <t>每年将开展两次卫片执法检查工作，包括全国卫片执法检查和省级卫片执法检查，土地卫片检查作为一种新的国土资源执法监管手段，按第三方最低报价每张图400元，250张*400元，需套盒图费用10万元。</t>
  </si>
  <si>
    <t>噪音评估费用</t>
  </si>
  <si>
    <t>为了保障城市居民的安静生活环境，加强城市噪音管控。</t>
  </si>
  <si>
    <t>垃圾清理费用</t>
  </si>
  <si>
    <t>2024年垃圾清运人工劳务费：普通工人240元/人/天（大锤、铁锹、扳手等工具），技术工人400元/人/天（氧气、乙炔、电动角磨机、电钻等电动工具）。预计产生费用50000元。2023年垃圾清运机械租赁费：自卸汽车1000元/天、吊车（包括司机）400元/小时、轮胎式装载机400元/小时，翻斗车1000元/天，发电机300元/天，货车500元/天，平板车组800元往返，吊车400元/小时，抓钩机300元/小时，云梯车200元/小时，预计产生费用50000元。
新增原因：由于辽东湾新区新增的重大项目较多，再结合2024年工作的实际情况，垃圾清运任务大量加重，兵器项目也正在建设，施工附近路段垃圾明显增加，因此申请增加垃圾清理费用的预算，改善新区的生活环境。</t>
  </si>
  <si>
    <t>执法终端设备</t>
  </si>
  <si>
    <t>终端执法手机设备约40000元。开展静态停车管控执法，规范静态交通秩序整治工作。</t>
  </si>
  <si>
    <t>拆违人工劳务费及车辆租赁费</t>
  </si>
  <si>
    <t>2024年拆违人工劳务费：普通工人240元/人/天（大锤、铁锹、扳手等工具），技术工人400元/人/天（氧气、乙炔、电动角磨机、电钻等电动工具）。预计产生费用100000元。2024年拆违机械租赁费：自卸汽车1000元/天、吊车（包括司机）400元/小时、轮胎式装载机400元/小时，翻斗车1000元/天，发电机300元/天，货车500元/天，平板车组800元往返，吊车400元/小时，抓钩机300元/小时，云梯车200元/小时，预计产生费用100000元。</t>
  </si>
  <si>
    <t>上年结转（视频监控GPS定位系统项目建设）</t>
  </si>
  <si>
    <t>拆除破损、安全隐患广告牌匾</t>
  </si>
  <si>
    <t>2024年拆除破损广告安全隐患牌匾人工劳务费：普通工人240元/人/天（大锤、铁锹、扳手等工具），技术工人400元/人/天（氧气、乙炔、电动角磨机、电钻等电动工具）。预计产生费用50000元。2023年拆除破损广告安全隐患牌匾机械租赁费：自卸汽车1000元/天、吊车（包括司机）400元/小时、轮胎式装载机400元/小时，翻斗车1000元/天，发电机300元/天，货车500元/天，平板车组800元往返，吊车400元/小时，抓钩机300元/小时，云梯车200元/小时，预计产生费用50000元。
新增原因：由于711火灾事故调查进展，对商家门头牌匾遮挡等一系列存在安全隐患的广告排查，全市统一部署于今年重点拆除，因此申请增加拆除破损、安全隐患广告牌匾的预算。</t>
  </si>
  <si>
    <t>宣传公示牌费用</t>
  </si>
  <si>
    <t xml:space="preserve">临时性市场监管、工地安全、执法进小区、执法进项目、违停车辆等公示牌。预计产生费用约30000元。
各类公告、普法宣传、门前四包责任状公式书等材料印刷费用共计20000元。
</t>
  </si>
  <si>
    <t>摩托车骑行服购置</t>
  </si>
  <si>
    <t>6套，1.6万/套，共9.6万元。</t>
  </si>
  <si>
    <t>2015年全市监控系统建设项目</t>
  </si>
  <si>
    <t>视频GPS定位系统项目”建设主要内容为城乡综合执法一体化城管云大数据中心、智慧城管云平台升级，云平台应用扩展服务、农村视频监控设备、车载视频监控设备、网络设备供货等建设工作。深圳市图元科技有限公司为软件建设方，费用为593955元。</t>
  </si>
  <si>
    <t>税务体检费</t>
  </si>
  <si>
    <t>68男*700+57女*750（标准按照市财政给市税务局体检标准男700，女750）。</t>
  </si>
  <si>
    <t>5G信息共享</t>
  </si>
  <si>
    <t>与数据中心链接，实现信息共享。</t>
  </si>
  <si>
    <t>残保金（税务）</t>
  </si>
  <si>
    <t>公式：人数*1.5%*上年年人均收入125人*1.5*106700元。</t>
  </si>
  <si>
    <t>税务专项业务经费</t>
  </si>
  <si>
    <t>税收事业费</t>
  </si>
  <si>
    <t>税企宣传广告视频费用</t>
  </si>
  <si>
    <t>纳税服务宣传视频5个，党建引领纳税服务视频3个。税企联合宣传视频2个，每个3万。</t>
  </si>
  <si>
    <t>企业自助办税设备</t>
  </si>
  <si>
    <t>华锦自助办税机。</t>
  </si>
  <si>
    <t>营商环境税企专网运维费</t>
  </si>
  <si>
    <t>税企专线咨询及自准办税网络：办公楼联通200兆5万/年，电信100兆2.6万/年。不动产大厅：移动不动产专线1.8万/年；华锦联通税务内网专线6千/年。</t>
  </si>
  <si>
    <t>2023成品油课题尾款</t>
  </si>
  <si>
    <t>2023年已支付27.5万元，尾款27.5万元需要2024年支付</t>
  </si>
  <si>
    <t>盘锦市辽东湾新区消防救援大队</t>
  </si>
  <si>
    <t>执勤车费用（专用燃料费及修车、保险等）</t>
  </si>
  <si>
    <t>执勤车8辆（灭火救援）：1-辽X6997应急、2-辽X6998应急、3-辽X6999应急、4-辽X7004应急、5-辽X7003应急、6-辽X7015应急、7-辽X7001应急、8-辽X7000应急。2024年预计新增3台执勤车辆，共计11辆*5万=55万（含加油保险维修等）柴油23万、保险10万、车辆维修22万。</t>
  </si>
  <si>
    <t>消防大队食堂雇佣人员、会计工资</t>
  </si>
  <si>
    <t>厨师1人5000元/月，改刀1人3500元/月，食堂人员1人2200元/月，会计：5000元/月，合计15700*12=188400元。社保缴费：养老失业保险缴费基数4106元/月，医疗保险缴费基数3851元/月，险种养老16%、医疗7.5%、失业0.5%、工伤0.26%、补充工伤险8元/月，以上每月缴费1100.83元，大额医保50元/人/年，年需经费13260.00元；劳务派遣服务费80元/人/月，需经费3840.00元。</t>
  </si>
  <si>
    <t>执法办案费用</t>
  </si>
  <si>
    <t>根据《关于印发辽宁省消防救援队伍经费管理实施细则(暂行）的通知》（辽财经【6021】号）文件，执法聘请第三方机构排查检查火灾隐患。</t>
  </si>
  <si>
    <t>宣传经费</t>
  </si>
  <si>
    <t>1.根据《关于印发辽宁省消防救援队伍经费管理实施细则(暂行）的通知》（辽财经【6021】号）文件消防宣传8万元：
开展消防宣传活动1万。
盘锦市主流媒体宣传费等4万。
媒体宣传车3万。
2.消防宣传知识彩页挂图等费用4万。</t>
  </si>
  <si>
    <t>营房、食堂、训练馆等营区内部设施设备的维修（护）费用</t>
  </si>
  <si>
    <t>核定维修面积10175.70平方米，维修（护）费标准为20元/平方米.年。供暖管线腐烂、外墙保温漏水、房屋顶部漏水、正门台阶下沉、营区地砖损坏车库地面等需要维修。</t>
  </si>
  <si>
    <t>消防执法用车费用</t>
  </si>
  <si>
    <t>执法车3辆：1-辽LXM705、2-辽LLJ129、3-辽LSH690。3辆*2万=6万。（含加油保险维修等）。</t>
  </si>
  <si>
    <t>专用设备维护费</t>
  </si>
  <si>
    <t>灭火救援器材、个人防护装备等的日常维护保养维修费用。</t>
  </si>
  <si>
    <t>消防车购置</t>
  </si>
  <si>
    <t>根据《城市消防站建设标准》第四章面积指标中要求，大队营房面积10175.7平方米，是标准中一级站，车辆配备缺少云梯车，辖区高层建筑多，没有云梯车给火灾扑救和抢险救援带来不利影响，因此需购买云梯车一辆。</t>
  </si>
  <si>
    <t>消防救援类物资费用</t>
  </si>
  <si>
    <t>根据《关于印发辽宁省消防救援队伍经费管理实施细则(暂行）的通知》（辽财经【6021】号）文件，增加应急物资储备和器材装备采购。购买灭火救援装备，训练执勤装备，泡沫灭火剂、信息化建设、执法装备购置等消防救援所需物品50万元。应急物资20万元。</t>
  </si>
  <si>
    <t>2024年度部门（单位）整体绩效目标表</t>
  </si>
  <si>
    <t>部门（单位）名称</t>
  </si>
  <si>
    <t>001002盘锦辽滨沿海经济技术开发区党工委管委会综合办公室-211106000</t>
  </si>
  <si>
    <t>年度主要任务</t>
  </si>
  <si>
    <t>对应项目</t>
  </si>
  <si>
    <t>预算资金情况（万元）</t>
  </si>
  <si>
    <t>基本支出公用经费（保运转）</t>
  </si>
  <si>
    <t>基本支出人员经费（保工资）</t>
  </si>
  <si>
    <t>基本支出人员经费（刚性）</t>
  </si>
  <si>
    <t>年度绩效目标</t>
  </si>
  <si>
    <t>一是全面提升政务处理工作质量，切实提高公文质量。二是强化综合协调，提高机关工作效能。三是加强后勤保障，强化规范管理，优化服务质量。四是强化督查督办，推动工作落地见效。有步骤地督查落实好市委市政府和党工委、管委会部署的当前重点工作。五是深化主题教育成果，加强干部队伍建设。全面加强综合办公室干部队伍和班子建设，努力提高综合办公室干部理解执行政策，加强党的方针政策、法律法规等相关业务的学习。</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</si>
  <si>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</si>
  <si>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</si>
  <si>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</si>
  <si>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</si>
  <si>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</si>
  <si>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</si>
  <si>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</si>
  <si>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</si>
  <si>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</si>
  <si>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</si>
  <si>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</si>
  <si>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</si>
  <si>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</si>
  <si>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</si>
  <si>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2024年12月</t>
  </si>
  <si>
    <t>整体工作完成情况</t>
  </si>
  <si>
    <t>工作质量达标率</t>
  </si>
  <si>
    <t>总体工作完成率</t>
  </si>
  <si>
    <t>工作完成及时率</t>
  </si>
  <si>
    <t>基础管理</t>
  </si>
  <si>
    <t>依法行政能力</t>
  </si>
  <si>
    <t>管理规范</t>
  </si>
  <si>
    <t>综合管理水平</t>
  </si>
  <si>
    <t>预算执行</t>
  </si>
  <si>
    <t>预算执行效率</t>
  </si>
  <si>
    <t>预算执行率</t>
  </si>
  <si>
    <t>预算调整率</t>
  </si>
  <si>
    <t>&lt;=</t>
  </si>
  <si>
    <t>5</t>
  </si>
  <si>
    <t>结转结余变动率</t>
  </si>
  <si>
    <t>0</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</si>
  <si>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</si>
  <si>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</si>
  <si>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</si>
  <si>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</si>
  <si>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</si>
  <si>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</si>
  <si>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</si>
  <si>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</si>
  <si>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</si>
  <si>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</si>
  <si>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</si>
  <si>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</si>
  <si>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</si>
  <si>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</si>
  <si>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</si>
  <si>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</si>
  <si>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</si>
  <si>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</si>
  <si>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</si>
  <si>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在职人员控制率</t>
  </si>
  <si>
    <t>“三公”经费变动率</t>
  </si>
  <si>
    <t>社会效应</t>
  </si>
  <si>
    <t>社会效益</t>
  </si>
  <si>
    <t>平台及网络设备无障碍运行情况</t>
  </si>
  <si>
    <t>保障运行</t>
  </si>
  <si>
    <t>经济效益</t>
  </si>
  <si>
    <t>政府采购资金节约率</t>
  </si>
  <si>
    <t>&gt;=</t>
  </si>
  <si>
    <t>10</t>
  </si>
  <si>
    <t>服务对象满意度</t>
  </si>
  <si>
    <t>政府直属部门职工总体满意度</t>
  </si>
  <si>
    <t>90</t>
  </si>
  <si>
    <t>可持续性</t>
  </si>
  <si>
    <t>体制机制改革</t>
  </si>
  <si>
    <t>人才队伍建设</t>
  </si>
  <si>
    <t>加强学习</t>
  </si>
  <si>
    <t>建立预算绩效管理机制</t>
  </si>
  <si>
    <t>积极推进</t>
  </si>
  <si>
    <t>001003中共盘锦辽滨沿海经济技术开发区工作委员会党群工作部-211106000</t>
  </si>
  <si>
    <t>1.组织人事工作，做好学习贯彻习近平新时代中国特色社会主义思想主题教育相关工作，坚持正确用人导向树立干事创业氛围；
2.党风廉政建设和反腐败工作，深化政治监督，压实主体责任，加强日常监督，做实廉政教育；
3.宣传思想工作，深化党员干部理论武装，持续加强意识形态安全建设，持续加大对内、对外宣传力度；
4.群团工作，加强思想建设引领带动群团组织职能作用发挥，不断丰富职工业余文化生活。</t>
  </si>
  <si>
    <t>政治效益</t>
  </si>
  <si>
    <t>选树宣传典型</t>
  </si>
  <si>
    <t>60</t>
  </si>
  <si>
    <t>名</t>
  </si>
  <si>
    <t>传播党的声音</t>
  </si>
  <si>
    <t>宣传报道</t>
  </si>
  <si>
    <t>助推全国文明城市工作</t>
  </si>
  <si>
    <t>参加培训人员的满意度</t>
  </si>
  <si>
    <t>95</t>
  </si>
  <si>
    <t>建立制度规范档案管理</t>
  </si>
  <si>
    <t>规范管理</t>
  </si>
  <si>
    <t>完善管理</t>
  </si>
  <si>
    <t>001005盘锦辽滨沿海经济技术开发区管理委员会经济发展部-211106000</t>
  </si>
  <si>
    <t>聚焦经济运行、节能降碳、推进项目建设、统计服务等为中心工作的高质量推进和“百日攻坚”任务的突破落实，助推经开区落实党的二十大精神“首战告捷”。坚持规划引领，明析发展方向、助推产业高质量发展、紧盯“三个重要”，统筹推动项目建设、贯彻绿色低碳发展里面，优化能源消费管理、夯实数据质量基础，提升统计服务效能。</t>
  </si>
  <si>
    <t>统计信息公开及时性</t>
  </si>
  <si>
    <t>按月公开</t>
  </si>
  <si>
    <t>固定资产投资增速</t>
  </si>
  <si>
    <t>主管部门满意度</t>
  </si>
  <si>
    <t>上级主管部门满意度</t>
  </si>
  <si>
    <t>服务体制改革</t>
  </si>
  <si>
    <t>助企服务</t>
  </si>
  <si>
    <t>001006盘锦辽滨沿海经济技术开发区管理委员会财政金融部-211106000</t>
  </si>
  <si>
    <t>合理安排预算资金，坚持逆向思维，强化预算安排与执行匹配，提高预算执行刚性和精准度。加快引进优质税源企业，优化税源结构，坚持财税部门一周一调度，会同税务部门强化税收征管服务，努力实现应收尽收。加大债务精细化管理水平，以债务优化、借新还旧平滑2024年度隐性债务到期本金压力。继续对经开区国有资产进行全盘细致掌握和管理，积极利用金融工具来推动存量资产的变现能力，撬动资产的流动性，补充经开区资金渠道。</t>
  </si>
  <si>
    <t>“三保”资金支出及时性</t>
  </si>
  <si>
    <t>及时拨付</t>
  </si>
  <si>
    <t>还本付息及时性</t>
  </si>
  <si>
    <t>按时支付</t>
  </si>
  <si>
    <t>全年收入指标完成数</t>
  </si>
  <si>
    <t>32.2</t>
  </si>
  <si>
    <t>亿元</t>
  </si>
  <si>
    <t>优化改进</t>
  </si>
  <si>
    <t>完善部门内部控制</t>
  </si>
  <si>
    <t>优化完善</t>
  </si>
  <si>
    <t>001007盘锦辽滨沿海经济技术开发区管理委员会建设管理部-211106000</t>
  </si>
  <si>
    <t>1.加快园林绿化提档升级，加强城市供暖保障能力，加强城市基础设施管养能力。
2.完善办理城建计划项目的前期手续办理工作，加快推进华锦南路、通达街、大金重工配套航道等项目的手续工作；继续做好城建计划内项目及历史遗留项目的造价审核工作。
3.根据项目建设用地需要，完成涉及的征收工作，做好公租房日常管理、维护和续签工作，持续推进二界沟街道村屯房屋征收收尾工作。
4.做好贷款核对与登记，完成日常的还本付息工作。</t>
  </si>
  <si>
    <t>安全生产事故发生率</t>
  </si>
  <si>
    <t>完工验收通过率</t>
  </si>
  <si>
    <t>服务被投诉率</t>
  </si>
  <si>
    <t>多部门协同联动</t>
  </si>
  <si>
    <t>协同联动</t>
  </si>
  <si>
    <t>001008盘锦辽滨沿海经济技术开发区管理委员会营商环境建设部-211106000</t>
  </si>
  <si>
    <t>1.进一步深化“一网、一门、一次”改革。
2.强化审管协同机制，进一步推进建设项目手续办理。
3.强化信用体系建设。
4.加大监管力度，持续净化服务环境。
5.继续做好12345平台投诉案件处理工作。</t>
  </si>
  <si>
    <t>大厅安全保障率</t>
  </si>
  <si>
    <t>设备利用率</t>
  </si>
  <si>
    <t>有效提升</t>
  </si>
  <si>
    <t>增强部门行政审批管理水平</t>
  </si>
  <si>
    <t>学习培训</t>
  </si>
  <si>
    <t>001010盘锦辽滨沿海经济技术开发区管理委员会商务部-211106000</t>
  </si>
  <si>
    <t xml:space="preserve">    优化服务，促进外资外贸高质量发展；以更宽视野谋全面，打开高质量对外开放新窗口；多措并举开拓创新，增添商贸服务业新活力；守住安全防线，确保商务领域安全稳定。</t>
  </si>
  <si>
    <t>对外业务培训</t>
  </si>
  <si>
    <t>30</t>
  </si>
  <si>
    <t>人</t>
  </si>
  <si>
    <t>参加经贸活动与投资促进企业人数</t>
  </si>
  <si>
    <t>外贸进出口总值增长率</t>
  </si>
  <si>
    <t>社会公众满意度</t>
  </si>
  <si>
    <t>经贸活动与投资促进企业满意度</t>
  </si>
  <si>
    <t>完善机制</t>
  </si>
  <si>
    <t>加强培养</t>
  </si>
  <si>
    <t>001011盘锦辽滨沿海经济技术开发区管理委员会应急管理部-211106000</t>
  </si>
  <si>
    <r>
      <rPr>
        <sz val="10"/>
        <color rgb="FF000000"/>
        <rFont val="宋体"/>
        <charset val="134"/>
      </rPr>
      <t>目标1： 发挥安全生产委员会办公室组织保障、综合协调、督促落实等作用，确保安全生产各项工作任务落实到位</t>
    </r>
    <r>
      <rPr>
        <sz val="10"/>
        <color rgb="FF000000"/>
        <rFont val="Arial"/>
        <charset val="134"/>
      </rPr>
      <t xml:space="preserve">												</t>
    </r>
    <r>
      <rPr>
        <sz val="10"/>
        <color rgb="FF000000"/>
        <rFont val="宋体"/>
        <charset val="134"/>
      </rPr>
      <t>。
目标2：深入推进安全风险分级管控和隐患排查治理双重预防机制建设</t>
    </r>
    <r>
      <rPr>
        <sz val="10"/>
        <color rgb="FF000000"/>
        <rFont val="Arial"/>
        <charset val="134"/>
      </rPr>
      <t xml:space="preserve">												</t>
    </r>
    <r>
      <rPr>
        <sz val="10"/>
        <color rgb="FF000000"/>
        <rFont val="宋体"/>
        <charset val="134"/>
      </rPr>
      <t>。
目标3：抓实安全生产防控，依托智慧园区建设强化应急能力保障</t>
    </r>
    <r>
      <rPr>
        <sz val="10"/>
        <color rgb="FF000000"/>
        <rFont val="Arial"/>
        <charset val="134"/>
      </rPr>
      <t xml:space="preserve">											</t>
    </r>
    <r>
      <rPr>
        <sz val="10"/>
        <color rgb="FF000000"/>
        <rFont val="宋体"/>
        <charset val="134"/>
      </rPr>
      <t>。</t>
    </r>
    <r>
      <rPr>
        <sz val="10"/>
        <color rgb="FF000000"/>
        <rFont val="Arial"/>
        <charset val="134"/>
      </rPr>
      <t xml:space="preserve">	</t>
    </r>
  </si>
  <si>
    <t>消防救援队伍整体素质提升</t>
  </si>
  <si>
    <t>强化训练</t>
  </si>
  <si>
    <t>安全生产培训达标率</t>
  </si>
  <si>
    <t>加强培训</t>
  </si>
  <si>
    <t>稳步提升</t>
  </si>
  <si>
    <t>001012盘锦辽滨沿海经济技术开发区管理委员会审计部-211106000</t>
  </si>
  <si>
    <t>一、对开发区投资的工程结算项目进行审计。
二、新区国有企业应收款项情况审查专项审计。
三、对2023年本级财政预算执行、决算草案和部门财政收支情况进行审计。</t>
  </si>
  <si>
    <t>政府投资审计审减率</t>
  </si>
  <si>
    <t>2</t>
  </si>
  <si>
    <t>审计人员被投诉率</t>
  </si>
  <si>
    <t>件</t>
  </si>
  <si>
    <t>人才培养机制健全性</t>
  </si>
  <si>
    <t>定期培训</t>
  </si>
  <si>
    <t>建立内控管理长效机制</t>
  </si>
  <si>
    <t>001013盘锦辽滨沿海经济技术开发区管理委员会工业和科技部-211106000</t>
  </si>
  <si>
    <t xml:space="preserve">    全面落实好工业经济增长三年行动方案，抓好工业经济运行稳中有进，推挤质量品牌提升建设，科技创新能力建设，完善中试基地建设，全面实现工业经济提质增效。</t>
  </si>
  <si>
    <t>科技政策修订</t>
  </si>
  <si>
    <t>1</t>
  </si>
  <si>
    <t>份</t>
  </si>
  <si>
    <t>规模工业增加值增速</t>
  </si>
  <si>
    <t>3</t>
  </si>
  <si>
    <t>生态效益</t>
  </si>
  <si>
    <t>工业绿色转型发展</t>
  </si>
  <si>
    <t>科技人才培养激励机制健全性</t>
  </si>
  <si>
    <t>逐步健全</t>
  </si>
  <si>
    <t>加强管理</t>
  </si>
  <si>
    <t>001019盘锦辽滨沿海经济技术开发区管理委员会信访工作部-211106000</t>
  </si>
  <si>
    <t xml:space="preserve">    做好群众来访接待工作，抓好案件受理办理工作，维护重点敏感时期维护社会秩序，加大欠薪惩治力度营造良好营商环境，规范劳动用工推进“一金二制”工作落实，加强宣传提升公民维权意识。</t>
  </si>
  <si>
    <t>有利于维护社会稳定</t>
  </si>
  <si>
    <t>全面加强</t>
  </si>
  <si>
    <t>群众网上投诉形势平稳向好</t>
  </si>
  <si>
    <t>积极处理</t>
  </si>
  <si>
    <t>法律援助办案质量满意度</t>
  </si>
  <si>
    <t>不断完善</t>
  </si>
  <si>
    <t>持续提升</t>
  </si>
  <si>
    <t>001020盘锦辽滨沿海经济技术开发区管理委员会产业园区管理办公室-211106000</t>
  </si>
  <si>
    <t xml:space="preserve">    进一步梳理产业基础明晰招商方向，完善基础化工原料供应，提升园区内产业关联度水平。同时广泛开展外联积极推进招商，积极对接行业领域领军、科研占比较高及新进入资本市场的优质企业，形成长期跟进对接联络渠道。推进项目服务确保企业运行平稳，提升园区业内影响助力招商引资，与石化联合会深化合作，继续谋划承办后续石化大会，努力打造盘锦-石化大会品牌形象，并定期在长三角、珠三角、京津冀等区域组织参加招商活动。</t>
  </si>
  <si>
    <t>招商对接活动</t>
  </si>
  <si>
    <t>积极参与</t>
  </si>
  <si>
    <t>招商活动签约项目个数</t>
  </si>
  <si>
    <t>45</t>
  </si>
  <si>
    <t>个</t>
  </si>
  <si>
    <t>有效落实</t>
  </si>
  <si>
    <t>积极配合</t>
  </si>
  <si>
    <t>002002盘锦市辽东湾新区生态环境分局-211106000</t>
  </si>
  <si>
    <t xml:space="preserve">    加强对重点大气污染源的监管、深化工业挥发性有机物治理、重点排污单位按照环评和排污许可要求定期进行废气自行监测，强化区域联防联控和重污染天气应对。建立常态化隐患排查整治机制，联合“环保管家”和安全专家每季度开展一次普查调研，对调研过程中发现的环境安全隐患进行帮扶指导，将继续加大环境执法力度，有针对性开展专项检查，以良好状态迎接中央第三轮环保督察。</t>
  </si>
  <si>
    <t>促进生态环境质量持续改善</t>
  </si>
  <si>
    <t>精准治污</t>
  </si>
  <si>
    <t>服务部门满意度</t>
  </si>
  <si>
    <t>建立制度规范人事管理</t>
  </si>
  <si>
    <t>档案规范</t>
  </si>
  <si>
    <t>002003盘锦市自然资源局辽东湾分局-211106000</t>
  </si>
  <si>
    <t>一是进一步推动规划编制盒报批进程。
二是强化土地要素保障，严守耕地红线。
三是加强执法管理，坚持依法行政。
四是做好用海保障，推动生态建设。</t>
  </si>
  <si>
    <t>信访问题处理率</t>
  </si>
  <si>
    <t>提高不动产登记便民利民服务能力</t>
  </si>
  <si>
    <t>持续提高</t>
  </si>
  <si>
    <t>提升治理能力</t>
  </si>
  <si>
    <t>002004盘锦市城市管理综合行政执法辽东湾大队-211106000</t>
  </si>
  <si>
    <t xml:space="preserve">    按照全域文明城市标准进行常态化管理，继续坚持抓好户外广告管理，违法建设排查、建筑项目监管、违停处罚等重点工作，继续把市容管理、门前四包、行政处罚等为工作抓手用好用实，认真扎实开展城市管理工作。</t>
  </si>
  <si>
    <t>城市管理效能大幅提升，市容环境整治清新</t>
  </si>
  <si>
    <t>积极推动</t>
  </si>
  <si>
    <t>强化助推</t>
  </si>
  <si>
    <t>社会公众投诉次数</t>
  </si>
  <si>
    <t>业务学习</t>
  </si>
  <si>
    <t>安全稳定</t>
  </si>
  <si>
    <t>治安、刑事案件下降率</t>
  </si>
  <si>
    <t>服务企业满意度</t>
  </si>
  <si>
    <t>完善内控制度</t>
  </si>
  <si>
    <t>完善到位</t>
  </si>
  <si>
    <t>003001盘锦市辽东湾新区消防救援大队本级-211106000</t>
  </si>
  <si>
    <t>开展火灾防控和灭火抢险救援工作，减少人民群众财产和生命损失，有效防范各类事故发生，确保新区不发生重特大火灾事故。</t>
  </si>
  <si>
    <t>安全责任制落实</t>
  </si>
  <si>
    <t>贯彻落实</t>
  </si>
  <si>
    <t>受援人员满意度</t>
  </si>
  <si>
    <t>执法办案行为投诉率</t>
  </si>
  <si>
    <t>有效延续</t>
  </si>
  <si>
    <t>提高频次</t>
  </si>
  <si>
    <t>部门预算项目（政策）绩效目标表</t>
  </si>
  <si>
    <t>项目(政策)名称</t>
  </si>
  <si>
    <t>主管部门</t>
  </si>
  <si>
    <t>实施单位</t>
  </si>
  <si>
    <t>盘锦辽滨沿海经济技术开发区党工委管委会
综合办公室</t>
  </si>
  <si>
    <t xml:space="preserve">预算资金情况 </t>
  </si>
  <si>
    <t>总体目标</t>
  </si>
  <si>
    <t xml:space="preserve">    管委会办公楼已使用8年之久，部分监控设备已到达使用年限，出现损坏现象，对监控设施的及时的维护和保养，能够确保管委会各个办公区域室内及室外的安全，同时延长监控设备的使用年限。</t>
  </si>
  <si>
    <t>绩效指标</t>
  </si>
  <si>
    <t>运算
符号</t>
  </si>
  <si>
    <t>度量
单位</t>
  </si>
  <si>
    <t>产出指标</t>
  </si>
  <si>
    <t>数量指标</t>
  </si>
  <si>
    <t>维护工作量完成率</t>
  </si>
  <si>
    <t>2024-12</t>
  </si>
  <si>
    <t>新建、维护视频监控系统</t>
  </si>
  <si>
    <t>536</t>
  </si>
  <si>
    <t>质量指标</t>
  </si>
  <si>
    <t>设施维护验收合格率</t>
  </si>
  <si>
    <t>全年维保设备故障率</t>
  </si>
  <si>
    <t>时效指标</t>
  </si>
  <si>
    <t>设备维修及时率</t>
  </si>
  <si>
    <t>效益指标</t>
  </si>
  <si>
    <t>社会效益指标</t>
  </si>
  <si>
    <t>设备设施投入使用率</t>
  </si>
  <si>
    <t>可持续影响指标</t>
  </si>
  <si>
    <t>设备及建设系统使用及维护</t>
  </si>
  <si>
    <t>及时修护</t>
  </si>
  <si>
    <t>ISO9001质量体系认证费，在国家级开发区考核和化工园区评审工作中起到重要作用。</t>
  </si>
  <si>
    <t>经费足额发放率</t>
  </si>
  <si>
    <t>委托第三方机构数量</t>
  </si>
  <si>
    <t>家</t>
  </si>
  <si>
    <t>经费支出规范率</t>
  </si>
  <si>
    <t>资金使用合规率</t>
  </si>
  <si>
    <t>提高经贸活动知名度</t>
  </si>
  <si>
    <t>助力提高</t>
  </si>
  <si>
    <t>项目评审结果采纳率</t>
  </si>
  <si>
    <t>严格执行中央八项规定要求，在保证高标准、高质量完成各项接待任务的同时，降成本控制做好效益最大化。</t>
  </si>
  <si>
    <t>接待人次</t>
  </si>
  <si>
    <t>人次</t>
  </si>
  <si>
    <t>经费支出合规率</t>
  </si>
  <si>
    <t>经费下达及时率</t>
  </si>
  <si>
    <t>规范经费使用</t>
  </si>
  <si>
    <t>严控标准</t>
  </si>
  <si>
    <t>推进经开区相关工作</t>
  </si>
  <si>
    <t>后勤保障</t>
  </si>
  <si>
    <t>根据辽滨经开区会议费管理规定，保障经开区各类大型会议的顺利召开，圆满完成各类会议的组织实施工作。</t>
  </si>
  <si>
    <t>出列席会议人数</t>
  </si>
  <si>
    <t>500</t>
  </si>
  <si>
    <t>举办各类会议次数</t>
  </si>
  <si>
    <t>视频会议正常率</t>
  </si>
  <si>
    <t>项目质量达标率</t>
  </si>
  <si>
    <t>召开会议及时率</t>
  </si>
  <si>
    <t>保障水平</t>
  </si>
  <si>
    <t>有效保障</t>
  </si>
  <si>
    <t>人员到位率</t>
  </si>
  <si>
    <t>按照《关于党政机关停止新建楼堂馆所和清理办公用房的通知》文件要求，管委会租用鑫诚集团房屋做为办公使用。</t>
  </si>
  <si>
    <t>解决办公用房面积（平方米）</t>
  </si>
  <si>
    <t>87000</t>
  </si>
  <si>
    <t>平方米</t>
  </si>
  <si>
    <t>租赁住房年限</t>
  </si>
  <si>
    <t>年</t>
  </si>
  <si>
    <t>租赁住房供应质量达标率</t>
  </si>
  <si>
    <t>供应的租赁住房质量达标率</t>
  </si>
  <si>
    <t>解决办公用房人数</t>
  </si>
  <si>
    <t>300</t>
  </si>
  <si>
    <t>建筑面积利用率</t>
  </si>
  <si>
    <t>按照公务用车管理办法，所有公务用车必须安装定位系统，能够确保所有公务用车的高效安全使用。</t>
  </si>
  <si>
    <t>保障系统正常运行天数</t>
  </si>
  <si>
    <t>365</t>
  </si>
  <si>
    <t>天</t>
  </si>
  <si>
    <t>运维车辆数量</t>
  </si>
  <si>
    <t>辆</t>
  </si>
  <si>
    <t>系统使用正常率</t>
  </si>
  <si>
    <t>系统功能达标率</t>
  </si>
  <si>
    <t>采购设备到位及时率</t>
  </si>
  <si>
    <t>成本指标</t>
  </si>
  <si>
    <t>单价控制情况</t>
  </si>
  <si>
    <t>590</t>
  </si>
  <si>
    <t>元</t>
  </si>
  <si>
    <t>系统正常运行率</t>
  </si>
  <si>
    <t>系统正常使用年限</t>
  </si>
  <si>
    <t xml:space="preserve">    《中国开发区》杂志是由中国开发区协会主办的目前国内唯一介绍我国特殊经济功能区和区域经济的国家级专业权威期刊，为更好宣传推介辽滨经开区。</t>
  </si>
  <si>
    <t>足额保障率</t>
  </si>
  <si>
    <t>足额交纳率</t>
  </si>
  <si>
    <t>标志性成果达成率</t>
  </si>
  <si>
    <t>传播推广次数</t>
  </si>
  <si>
    <t>12</t>
  </si>
  <si>
    <t>文化宣传影响力</t>
  </si>
  <si>
    <t>完成</t>
  </si>
  <si>
    <t>管委会办公楼已使用8年之久，办公区域内各种设施设备等已老化严重，需要对各种设施和地下室的供暖和制冷等设备进行及时的维修和保养。</t>
  </si>
  <si>
    <t>维修、租赁计划完成项目数</t>
  </si>
  <si>
    <t>设备维修维护次数</t>
  </si>
  <si>
    <t>维修质量达标率</t>
  </si>
  <si>
    <t>维修合格率</t>
  </si>
  <si>
    <t>经济效益指标</t>
  </si>
  <si>
    <t>日常维修成本节约率</t>
  </si>
  <si>
    <t>维修项目实施对建筑物稳定运行及功能持续影响</t>
  </si>
  <si>
    <t>根据档案管理办法，做好经开区档案归档工作。</t>
  </si>
  <si>
    <t>涉密经费</t>
  </si>
  <si>
    <t>0.5</t>
  </si>
  <si>
    <t>万元</t>
  </si>
  <si>
    <t>年度档案扫描数量</t>
  </si>
  <si>
    <t>40000</t>
  </si>
  <si>
    <t>管理制度严格执行率</t>
  </si>
  <si>
    <t>按时完成数字档案加工工作</t>
  </si>
  <si>
    <t>180</t>
  </si>
  <si>
    <t>档案管理制度健全性对高效工作的影响</t>
  </si>
  <si>
    <t>完好</t>
  </si>
  <si>
    <t>档案管理制度健全性</t>
  </si>
  <si>
    <t>健全</t>
  </si>
  <si>
    <t>专项律师服务包括：办理诉讼或仲裁案件以及提供资信调查、律师见证、出具法律意见书等。</t>
  </si>
  <si>
    <t>案件办理时限</t>
  </si>
  <si>
    <t>聘请律师事务所数量</t>
  </si>
  <si>
    <t>正常运转率</t>
  </si>
  <si>
    <t>咨询结果有效率</t>
  </si>
  <si>
    <t>工作任务完成及时性</t>
  </si>
  <si>
    <t>专项律师服务费</t>
  </si>
  <si>
    <t>万元/家</t>
  </si>
  <si>
    <t>法律顾问费</t>
  </si>
  <si>
    <t>聘请法律顾问或专家解决案件数量</t>
  </si>
  <si>
    <t xml:space="preserve">    确保办公区域的干净整洁。保证垃圾处理遵循减量化、无害化、资源化、节约资金、节约土地和居民满意等准则，因地制宜，综合处理，逐级减量。</t>
  </si>
  <si>
    <t>城市生活垃圾无害化处理率</t>
  </si>
  <si>
    <t>清理垃圾桶数量</t>
  </si>
  <si>
    <t>24</t>
  </si>
  <si>
    <t>生活垃圾无害化处理率</t>
  </si>
  <si>
    <t>生活垃圾定点存放清运率</t>
  </si>
  <si>
    <t>工作进度达标率</t>
  </si>
  <si>
    <t>成本控制</t>
  </si>
  <si>
    <t>8400</t>
  </si>
  <si>
    <t>元/月</t>
  </si>
  <si>
    <t>路面垃圾量减少</t>
  </si>
  <si>
    <t>生态效益指标</t>
  </si>
  <si>
    <t>公共设施正常运行、场所整洁</t>
  </si>
  <si>
    <t>正常运行</t>
  </si>
  <si>
    <t>加强完善新区档案工作，规范管理档案，提升数字化管理水平</t>
  </si>
  <si>
    <t>业务系统套数</t>
  </si>
  <si>
    <t>套</t>
  </si>
  <si>
    <t>系统验收合格率</t>
  </si>
  <si>
    <t>设备系统更新改造数量逐年增长率</t>
  </si>
  <si>
    <t>持续健全</t>
  </si>
  <si>
    <t xml:space="preserve">    按照《盘锦辽东湾新区政府采购管理办法》及相关文件要求，委托采购代理机构代理采购能够确保采购过程公平、公正、公开。同时，能够确保整个采购过程的规范性。</t>
  </si>
  <si>
    <t>委托机构数量</t>
  </si>
  <si>
    <t>全年采购项目数量</t>
  </si>
  <si>
    <t>采购设备验收通过率</t>
  </si>
  <si>
    <t>98</t>
  </si>
  <si>
    <t>采购资金节约率</t>
  </si>
  <si>
    <t>工作按期完成率</t>
  </si>
  <si>
    <t>政府采购项目成本节约度</t>
  </si>
  <si>
    <t>相对节约</t>
  </si>
  <si>
    <t>改善采购工作流程。</t>
  </si>
  <si>
    <t>持续完善</t>
  </si>
  <si>
    <t>根据《辽东湾新区机关公务用车管理暂行办法》辽东湾综办发〔2020〕43号，规范化管理公务用车。</t>
  </si>
  <si>
    <t>车辆正常运行数</t>
  </si>
  <si>
    <t>分</t>
  </si>
  <si>
    <t>车辆维修次数</t>
  </si>
  <si>
    <t>168</t>
  </si>
  <si>
    <t>车辆保养率</t>
  </si>
  <si>
    <t>长效管理机制健全性</t>
  </si>
  <si>
    <t>健全管理</t>
  </si>
  <si>
    <t>项目后续管控完善性</t>
  </si>
  <si>
    <t>为经济区经济发展，进行外出招商。确保完成年度各项目标任务。</t>
  </si>
  <si>
    <t>赴外地招商引资次数</t>
  </si>
  <si>
    <t>赴外地招商引资人次</t>
  </si>
  <si>
    <t>人/次</t>
  </si>
  <si>
    <t>招商引资增长率</t>
  </si>
  <si>
    <t>招商引资达标情况</t>
  </si>
  <si>
    <t>招商引资工作开展及时率</t>
  </si>
  <si>
    <t>成本控制有效性</t>
  </si>
  <si>
    <t>标准执行</t>
  </si>
  <si>
    <t>招商活动提升经开区对外知名度</t>
  </si>
  <si>
    <t>持续宣传</t>
  </si>
  <si>
    <t>招商引资项目的可持续性</t>
  </si>
  <si>
    <t>持续推进</t>
  </si>
  <si>
    <t>根据市安可办相关要求，实行安可替代，加强相关信息的保密性。</t>
  </si>
  <si>
    <t>购置设备数量</t>
  </si>
  <si>
    <t>设备完好率</t>
  </si>
  <si>
    <t>设备验收合格率</t>
  </si>
  <si>
    <t>设备的完好率</t>
  </si>
  <si>
    <t>支付2020年档案管理项目质保金。</t>
  </si>
  <si>
    <t>系统软件运维数量</t>
  </si>
  <si>
    <t>档案扫描加工完成率</t>
  </si>
  <si>
    <t>工作成果档案归档及时率</t>
  </si>
  <si>
    <t>档案管理规范化</t>
  </si>
  <si>
    <t>规范</t>
  </si>
  <si>
    <t>保障</t>
  </si>
  <si>
    <t xml:space="preserve">    购买OA办公系统软件及相关设备，实现自动化、标准化、流程化管理。进行文件传输、审批等相关工作，减少人工操作成本，提高信息管理效率。</t>
  </si>
  <si>
    <t>信息系统建设、购置数量</t>
  </si>
  <si>
    <t>个（套）</t>
  </si>
  <si>
    <t>200</t>
  </si>
  <si>
    <t>设备购置及时率</t>
  </si>
  <si>
    <t>信息系统建设完备性</t>
  </si>
  <si>
    <t>完备</t>
  </si>
  <si>
    <t>为满足各级功能公务出行安全高效的需求。</t>
  </si>
  <si>
    <t>购置公务专用车辆</t>
  </si>
  <si>
    <t>采购设备合格率</t>
  </si>
  <si>
    <t>政府采购率</t>
  </si>
  <si>
    <t>车辆参保及时率</t>
  </si>
  <si>
    <t>采购成本</t>
  </si>
  <si>
    <t>300000</t>
  </si>
  <si>
    <t>使用年限</t>
  </si>
  <si>
    <t>8</t>
  </si>
  <si>
    <t>有效提高域内企业项目宣传。</t>
  </si>
  <si>
    <t>开工项目数</t>
  </si>
  <si>
    <t>租用设备</t>
  </si>
  <si>
    <t>项目按期完成率</t>
  </si>
  <si>
    <t>设施齐全率</t>
  </si>
  <si>
    <t>媒体宣传次数</t>
  </si>
  <si>
    <t>提升单位影响力</t>
  </si>
  <si>
    <t>中共盘锦辽滨沿海经济技术开发区工作委员会
党群工作部</t>
  </si>
  <si>
    <t>为丰富经开区干部职工业余文化生活，及时掌握国家、省市重要态势，为领导决策提供相应依据。</t>
  </si>
  <si>
    <t>学习刊物份数</t>
  </si>
  <si>
    <t>580</t>
  </si>
  <si>
    <t>报刊杂志订购份数</t>
  </si>
  <si>
    <t>380</t>
  </si>
  <si>
    <t>购置图书质量合格率</t>
  </si>
  <si>
    <t>采购质量合格率</t>
  </si>
  <si>
    <t>图书配送及时率</t>
  </si>
  <si>
    <t>报刊、杂志续订率</t>
  </si>
  <si>
    <t>70</t>
  </si>
  <si>
    <t>持续推广</t>
  </si>
  <si>
    <t>满意度指标</t>
  </si>
  <si>
    <t>服务对象满意度指标</t>
  </si>
  <si>
    <t xml:space="preserve">    本年度对新区进行宣传次数不少于30次，对广告宣传基础设施更换、维护次数不少于3次，沟通协调各级新闻媒体对新区各项工作进行宣传报道。</t>
  </si>
  <si>
    <t>组织宣传活动次数</t>
  </si>
  <si>
    <t>宣传策划类活动完成率</t>
  </si>
  <si>
    <t>宣传质量</t>
  </si>
  <si>
    <t>宣传完成时间</t>
  </si>
  <si>
    <t>宣传成本</t>
  </si>
  <si>
    <t>平面宣传报道正确引导舆论导向</t>
  </si>
  <si>
    <t>舆论影响</t>
  </si>
  <si>
    <t>媒体宣传次数增长率</t>
  </si>
  <si>
    <t>社会公众满意度指标</t>
  </si>
  <si>
    <t>地方宣传部门满意度</t>
  </si>
  <si>
    <t>进一步做好经开区内外宣传工作，全方位拍摄经开区发展变革。</t>
  </si>
  <si>
    <t>购置器材设备数量</t>
  </si>
  <si>
    <t>台（套）</t>
  </si>
  <si>
    <t>专用设备验收合格率</t>
  </si>
  <si>
    <t>设备购置成本</t>
  </si>
  <si>
    <t>4</t>
  </si>
  <si>
    <t>设备采购单价</t>
  </si>
  <si>
    <t>3.5</t>
  </si>
  <si>
    <t>万元/台</t>
  </si>
  <si>
    <t>保障仪器设备正常运行</t>
  </si>
  <si>
    <t xml:space="preserve">    为全面贯彻落实《中共盘锦市委关于落实“四个着力”实现全面转型走向全面发展的实施意见》精神，创新人才集聚举措，建立健全有利于人才发展的政策体系，进一步优化人才成长环境，广泛吸引和集聚各类优秀人才到辽滨经开区就业创业。</t>
  </si>
  <si>
    <t>领取人才补助的人次</t>
  </si>
  <si>
    <t>补贴人数</t>
  </si>
  <si>
    <t>人才补助资金发放率</t>
  </si>
  <si>
    <t>人才引进培养比例</t>
  </si>
  <si>
    <t>人才补助资金发放及时性</t>
  </si>
  <si>
    <t>长期建设</t>
  </si>
  <si>
    <t>政策可持续性</t>
  </si>
  <si>
    <t>持续执行</t>
  </si>
  <si>
    <t>受惠人才满意度</t>
  </si>
  <si>
    <t>进一步加深经开区干部职工爱国主义精神教育成果，同时全面加强党员干部党风廉政教育。</t>
  </si>
  <si>
    <t>举办培训次数</t>
  </si>
  <si>
    <t>活动参与人数</t>
  </si>
  <si>
    <t>开展基层活动覆盖率</t>
  </si>
  <si>
    <t>基层活动组织成员参与率</t>
  </si>
  <si>
    <t>完成项目活动及时率</t>
  </si>
  <si>
    <t>活动成本控制</t>
  </si>
  <si>
    <t>持续提升活动质量</t>
  </si>
  <si>
    <t>完善方案</t>
  </si>
  <si>
    <t>参加培训人数增长率</t>
  </si>
  <si>
    <t>活动参与者满意度</t>
  </si>
  <si>
    <t>为弥补经开区人才短缺现状，进一步打造经开区人才集聚高地，更好的服务经开区经济建设。</t>
  </si>
  <si>
    <t>招聘数量</t>
  </si>
  <si>
    <t>2024-11</t>
  </si>
  <si>
    <t>招聘会举办次数</t>
  </si>
  <si>
    <t>举办招聘会的完成率</t>
  </si>
  <si>
    <t>招聘录取比例</t>
  </si>
  <si>
    <t>招聘会完成时间</t>
  </si>
  <si>
    <t>十一月前</t>
  </si>
  <si>
    <t>招聘成本</t>
  </si>
  <si>
    <t>150000</t>
  </si>
  <si>
    <t>参与招聘学生数</t>
  </si>
  <si>
    <t>带动就业人数</t>
  </si>
  <si>
    <t>参加招聘会人员满意度</t>
  </si>
  <si>
    <t>&gt;</t>
  </si>
  <si>
    <t xml:space="preserve">    组织开展科级干部及科室负责人培训班；组织经开区员工外出参加各类培训、学习；组织开展中心组学习、“辽东湾讲堂”活动，聘请相关领域专家开展基层宣讲、培训、党课、团课、讲座等，不断充实经开区干部队伍职业能力素养，助推经开区经济发展。</t>
  </si>
  <si>
    <t>参加培训人数</t>
  </si>
  <si>
    <t>开展培训次数</t>
  </si>
  <si>
    <t>次数</t>
  </si>
  <si>
    <t>培训目标达成率</t>
  </si>
  <si>
    <t>培训完成率</t>
  </si>
  <si>
    <t>培训任务完成时间</t>
  </si>
  <si>
    <t>培训成本</t>
  </si>
  <si>
    <t>培训成本规范管理</t>
  </si>
  <si>
    <t>参加培训人员增长率</t>
  </si>
  <si>
    <t>职工满意度</t>
  </si>
  <si>
    <t xml:space="preserve">    根据市委市政府和经开区党工委管委会相关工作安排及文件精神，组织经开区各部门（单位）及企业在经开区公众号刊发各类文章，有效增强经开区各部门宣传工作积极性，完成意识形态阵地建设，形成统一宣传阵营，通过积极宣传更好展现经开区经济发展成果。</t>
  </si>
  <si>
    <t>场次</t>
  </si>
  <si>
    <t>宣传业务骨干培训合格率</t>
  </si>
  <si>
    <t>1.5</t>
  </si>
  <si>
    <t>持续加强基础宣传队伍建设</t>
  </si>
  <si>
    <t>持续增长</t>
  </si>
  <si>
    <t>宣传文化满意度</t>
  </si>
  <si>
    <t>盘锦辽滨沿海经济技术开发区管理委员会
经济发展部</t>
  </si>
  <si>
    <t>1.编制《辽滨经济月报》，印发经开区各相关部门及报送经开区主要领导。
2.为了适应经开区经济发展的特点和变化，以满足经开区经济运行监测。</t>
  </si>
  <si>
    <t>图书印刷册数</t>
  </si>
  <si>
    <t>120</t>
  </si>
  <si>
    <t>册</t>
  </si>
  <si>
    <t>材料印刷</t>
  </si>
  <si>
    <t>80</t>
  </si>
  <si>
    <t>各类公告、普法宣传等材料印刷数量</t>
  </si>
  <si>
    <t>张</t>
  </si>
  <si>
    <t>验收合格率</t>
  </si>
  <si>
    <t>各项任务完成及时率</t>
  </si>
  <si>
    <t>政策宣传培训次数</t>
  </si>
  <si>
    <t xml:space="preserve">    热电发展总体规划，供热规划、规上工业企业碳核查，碳盘查出具报告，规划环境影响报告，争取碳达峰示范园区，循环化改造等相关委托服务。为经开区企业发展、项目建设提供高质量服务。</t>
  </si>
  <si>
    <t>编制报告数量</t>
  </si>
  <si>
    <t>7</t>
  </si>
  <si>
    <t>咨询服务次数</t>
  </si>
  <si>
    <t>报告验收合格率</t>
  </si>
  <si>
    <t>咨询结果利用率</t>
  </si>
  <si>
    <t>项目完成及时率</t>
  </si>
  <si>
    <t>资金到位及时率</t>
  </si>
  <si>
    <t>监察对象在能源方面节约率</t>
  </si>
  <si>
    <t>辅助决策程度</t>
  </si>
  <si>
    <t>固体废弃物综合利用率</t>
  </si>
  <si>
    <t>数据利用率</t>
  </si>
  <si>
    <t xml:space="preserve">    根据《全国经济普查条例》的规定，国务院决定于2023年开展第五次全国经济普查。主要用于办公费、印刷费、邮电费、会议费和两员经费等支出。全面调查经开区第二产业和第三产业发展规模、布局和效益，摸清各类单位基本情况。</t>
  </si>
  <si>
    <t>普查员数量</t>
  </si>
  <si>
    <t>入户摸底普查数量</t>
  </si>
  <si>
    <t>2400</t>
  </si>
  <si>
    <t>户</t>
  </si>
  <si>
    <t>统计调查制度和方案相符性</t>
  </si>
  <si>
    <t>普查方法和数据统计方法合规性</t>
  </si>
  <si>
    <t>依法普查</t>
  </si>
  <si>
    <t>本地经济和社会发展</t>
  </si>
  <si>
    <t>按规统计</t>
  </si>
  <si>
    <t>培训工作完成及时率</t>
  </si>
  <si>
    <t>按时完成</t>
  </si>
  <si>
    <t>按照辽滨经开区2024年电网建设项目申请报告，2024年意向在建电力项目共计7项，为企业提供电网建设安全生产的措施和建议。</t>
  </si>
  <si>
    <t>在建电力项目安全咨询服务</t>
  </si>
  <si>
    <t>专题报告验收合格率</t>
  </si>
  <si>
    <t>单项成本控制</t>
  </si>
  <si>
    <t>盘锦辽滨沿海经济技术开发区管理委员会
财政金融部</t>
  </si>
  <si>
    <t>经开区职工补充医疗保险费，更好的为职工提供医疗保障。</t>
  </si>
  <si>
    <t>在职参保人数</t>
  </si>
  <si>
    <t>124</t>
  </si>
  <si>
    <t>退休人员参保人数</t>
  </si>
  <si>
    <t>23</t>
  </si>
  <si>
    <t>重复参保人数</t>
  </si>
  <si>
    <t>保障及时率</t>
  </si>
  <si>
    <t>补充保险人均标准</t>
  </si>
  <si>
    <t>元/人</t>
  </si>
  <si>
    <t>确保机关事业单位平稳运行</t>
  </si>
  <si>
    <t>平稳运行</t>
  </si>
  <si>
    <t>足额保障</t>
  </si>
  <si>
    <t>加入盘锦市会计协会会费，提升全体财政职工的业务水平和能力，增加业务交流和沟通的机会。</t>
  </si>
  <si>
    <t>受益职工人数</t>
  </si>
  <si>
    <t>受益对象政策符合度</t>
  </si>
  <si>
    <t>对历年在经开区符合政策的购房者，发放购房契税补贴，切实提升经开区特有的服务质量和退税进度，打造优质营商环境。</t>
  </si>
  <si>
    <t>补贴发放户数</t>
  </si>
  <si>
    <t>补贴事项数量</t>
  </si>
  <si>
    <t>资金发放实名制率</t>
  </si>
  <si>
    <t>政策执行到位率</t>
  </si>
  <si>
    <t>补贴资金按月拨付率</t>
  </si>
  <si>
    <t>按标准发放率</t>
  </si>
  <si>
    <t>受益群众人数</t>
  </si>
  <si>
    <t>政策持续性</t>
  </si>
  <si>
    <t>持续保障</t>
  </si>
  <si>
    <t xml:space="preserve">    本年度融资工作所需的委托业务费，包括可研编制、财务审计、国有资产盘点清查等。更好的为融资工作打下坚实基础，高效推动融资业务开展，保障经开区年度融资任务。</t>
  </si>
  <si>
    <t>16</t>
  </si>
  <si>
    <t>涉及项目总数</t>
  </si>
  <si>
    <t>服务报告交付率</t>
  </si>
  <si>
    <t>报告提交及时率</t>
  </si>
  <si>
    <t>严格控制</t>
  </si>
  <si>
    <t>促进经济发展</t>
  </si>
  <si>
    <t>积极跟进</t>
  </si>
  <si>
    <t>项目实施可持续性</t>
  </si>
  <si>
    <t>推动任务及时性</t>
  </si>
  <si>
    <t>统一经开区机关事业人员及合同制人员（不含应急、信访、特勤消防）的着装标准，提升整体形象。</t>
  </si>
  <si>
    <t>被装购置人员数量</t>
  </si>
  <si>
    <t>242</t>
  </si>
  <si>
    <t>被装购置项</t>
  </si>
  <si>
    <t>6</t>
  </si>
  <si>
    <t>服装质量验收合格率</t>
  </si>
  <si>
    <t>资金拨付及时率</t>
  </si>
  <si>
    <t>人均标准</t>
  </si>
  <si>
    <t>3000</t>
  </si>
  <si>
    <t>盘锦辽滨沿海经济技术开发区管理委员会
建设管理部</t>
  </si>
  <si>
    <t>完成通信系统的建设和维护，确保通信传输的通畅，确保传输数据的及时性，准确性和保密性。</t>
  </si>
  <si>
    <t>专用设备数量</t>
  </si>
  <si>
    <t>74</t>
  </si>
  <si>
    <t>台</t>
  </si>
  <si>
    <t>设备完好达标率</t>
  </si>
  <si>
    <t>设备故障率</t>
  </si>
  <si>
    <t>降低交通事故发生率</t>
  </si>
  <si>
    <t>提升交通便利性</t>
  </si>
  <si>
    <t>便利</t>
  </si>
  <si>
    <t>确保单位正常运转。</t>
  </si>
  <si>
    <t>承接委托代理合同数量</t>
  </si>
  <si>
    <t>出具裁定书</t>
  </si>
  <si>
    <t>成果验收合格率</t>
  </si>
  <si>
    <t>保障正常运转率</t>
  </si>
  <si>
    <t>按标准保障率</t>
  </si>
  <si>
    <t>机关事业单位干部群众满意度</t>
  </si>
  <si>
    <t>为了改善城市交通状况，营造安全、舒适、便捷的出行环境。</t>
  </si>
  <si>
    <t>维修维护红绿灯数量</t>
  </si>
  <si>
    <t>电警维护维修数量</t>
  </si>
  <si>
    <t>项目审计数量</t>
  </si>
  <si>
    <t>审计报告合格率</t>
  </si>
  <si>
    <t>实现辽滨经开区污泥处置达到无害化处理。</t>
  </si>
  <si>
    <t>产生污泥总量</t>
  </si>
  <si>
    <t>吨</t>
  </si>
  <si>
    <t>污泥处理费单价</t>
  </si>
  <si>
    <t>元/吨</t>
  </si>
  <si>
    <t>处理污泥完成情况</t>
  </si>
  <si>
    <t>全部完成</t>
  </si>
  <si>
    <t>执行生活垃圾焚烧污染控制标准</t>
  </si>
  <si>
    <t>GB18485-2014</t>
  </si>
  <si>
    <t>完成8座污水泵站的新建以及保障污水泵站的正常运行。</t>
  </si>
  <si>
    <t>新建污水泵站</t>
  </si>
  <si>
    <t>座</t>
  </si>
  <si>
    <t>监测站点日常运行维护数</t>
  </si>
  <si>
    <t>维护大型仪器设备合格率</t>
  </si>
  <si>
    <t>设备功能实现率</t>
  </si>
  <si>
    <t>正常运转</t>
  </si>
  <si>
    <t xml:space="preserve">    提高市民生活品质;改善市容环境卫生，环境优美、干净整洁、无死角，增强了市民参与维护公共卫生的社会意识和保护环境素质，切实减少垃圾丢弃量。</t>
  </si>
  <si>
    <t>街道清扫面积</t>
  </si>
  <si>
    <t>万平方米</t>
  </si>
  <si>
    <t>清扫次数</t>
  </si>
  <si>
    <t>全天保洁</t>
  </si>
  <si>
    <t>街道干净情况</t>
  </si>
  <si>
    <t>“九无七净”</t>
  </si>
  <si>
    <t>转运垃圾处理情况</t>
  </si>
  <si>
    <t xml:space="preserve">    加强经开区市政设施的管养、维修和养护管理，确保“道路平整、排水畅通、设施完好”，充分发挥市政设施功能，为市民提供良好的生态生活环境。</t>
  </si>
  <si>
    <t>保障水利工程完整及安全运行率</t>
  </si>
  <si>
    <t>日</t>
  </si>
  <si>
    <t>保障运转情况</t>
  </si>
  <si>
    <t>为确保出水水质指标达到国家相关标准，减少水污染负荷，有效改善区域水环境质量与周边居民生活环境，提升城市形象。</t>
  </si>
  <si>
    <t>污水处理量</t>
  </si>
  <si>
    <t>万吨</t>
  </si>
  <si>
    <t>生活污水处理率</t>
  </si>
  <si>
    <t>污水处理质量达标率</t>
  </si>
  <si>
    <t>污水处理及时性</t>
  </si>
  <si>
    <t>及时</t>
  </si>
  <si>
    <t>污水处理费用</t>
  </si>
  <si>
    <t>2023-12</t>
  </si>
  <si>
    <t>生态环境是否有效改善</t>
  </si>
  <si>
    <t>有效改善</t>
  </si>
  <si>
    <t>生态环境持续恢复</t>
  </si>
  <si>
    <t>持续恢复</t>
  </si>
  <si>
    <t>按时发放补助以及民政补贴后的差额部分，有效保障民生。</t>
  </si>
  <si>
    <t>住房保障家庭租赁补贴</t>
  </si>
  <si>
    <t>各类补贴标准达标率</t>
  </si>
  <si>
    <t>补贴资金到位及时性</t>
  </si>
  <si>
    <t>两次到位</t>
  </si>
  <si>
    <t>物业费补贴标准</t>
  </si>
  <si>
    <t>元/平方米</t>
  </si>
  <si>
    <t>电梯费补贴标准</t>
  </si>
  <si>
    <t>480</t>
  </si>
  <si>
    <t>元/人/年</t>
  </si>
  <si>
    <t>取暖费补贴标准</t>
  </si>
  <si>
    <t>差额补贴</t>
  </si>
  <si>
    <t>分配入住率</t>
  </si>
  <si>
    <t>补贴政策可持续性</t>
  </si>
  <si>
    <t>受惠群众满意度</t>
  </si>
  <si>
    <t xml:space="preserve">    对经开区路灯998基灯杆、6272盏路灯支付服务费及电费，预计每季度40万元，每年产生约160万元。更好的推进全社会共同参与的节能减排工作格局，2024年依然签订路灯节能改造计划。</t>
  </si>
  <si>
    <t>产生费用的路灯数量</t>
  </si>
  <si>
    <t>6272</t>
  </si>
  <si>
    <t>产生费用的基灯杆数量</t>
  </si>
  <si>
    <t>998</t>
  </si>
  <si>
    <t>改造工程验收合格率</t>
  </si>
  <si>
    <t>运维服务事件解决率</t>
  </si>
  <si>
    <t>服务响应及时率</t>
  </si>
  <si>
    <t>年度维护成本增长率</t>
  </si>
  <si>
    <t>提高出行便利性</t>
  </si>
  <si>
    <t>提高便利</t>
  </si>
  <si>
    <t>受益群众增长率</t>
  </si>
  <si>
    <t>新增污水处理能力</t>
  </si>
  <si>
    <t>万吨/日</t>
  </si>
  <si>
    <t>1000</t>
  </si>
  <si>
    <t>故障响应及时率</t>
  </si>
  <si>
    <t>处理及时</t>
  </si>
  <si>
    <t>污水处理费</t>
  </si>
  <si>
    <t>有效恢复</t>
  </si>
  <si>
    <t>推动生活垃圾分类工作制度化、规范化、常态化，提高全社会和全民的文明素质</t>
  </si>
  <si>
    <t>服务对象人数</t>
  </si>
  <si>
    <t>11833</t>
  </si>
  <si>
    <t>预算成本控制</t>
  </si>
  <si>
    <t>元/户</t>
  </si>
  <si>
    <t>得到改善</t>
  </si>
  <si>
    <t xml:space="preserve">    规范占用绿地、树木修剪、砍伐、移植等行为。促进城市绿化事业的发展，保护和改善生态环境，美化生活环境，提高城市园林绿化水平。</t>
  </si>
  <si>
    <t>精养护部分面积</t>
  </si>
  <si>
    <t>标准养护部分面积</t>
  </si>
  <si>
    <t>建成区绿化覆盖率</t>
  </si>
  <si>
    <t>项目验收达标率</t>
  </si>
  <si>
    <t>日常养护及时率</t>
  </si>
  <si>
    <t>改善环境面积</t>
  </si>
  <si>
    <t>当地生态环境改善</t>
  </si>
  <si>
    <t>服务对象满意率</t>
  </si>
  <si>
    <t xml:space="preserve">    协助质量安全监督单位进行日常巡检、参加专项检查和关合检查等工作方式，对建设项目重要部位、关键风险点进行检查、监测、检测和判定，并为监督单位提出处置建议。主要服务内容包括：市场主体合法、合约有效性识别；危大工程（危险性较大的分部分项工程）巡查：特种设备、关键部位监测、检测；项目交竣工验收建议等。</t>
  </si>
  <si>
    <t>聘请服务人员数</t>
  </si>
  <si>
    <t>年度服务时长</t>
  </si>
  <si>
    <t>决策咨询建议采纳率</t>
  </si>
  <si>
    <t>资金支付及时到位率</t>
  </si>
  <si>
    <t>有效</t>
  </si>
  <si>
    <t>经费使用效益</t>
  </si>
  <si>
    <t>有效益</t>
  </si>
  <si>
    <t>项目符合设计标准</t>
  </si>
  <si>
    <t>符合标准</t>
  </si>
  <si>
    <t xml:space="preserve">    1.开展安全生产、质量监督宣传。2.为提高管理人员技术水平，聘请专家进行专业技术培训。3.开展多种形式的宣传活动，普及燃气法律、法规和安全知识。4.针对垃圾分类及海上环卫在经开区域内开展宣传工作，培养市民垃圾分类习惯。</t>
  </si>
  <si>
    <t>组织宣传活动</t>
  </si>
  <si>
    <t>2000</t>
  </si>
  <si>
    <t>政策宣传覆盖率</t>
  </si>
  <si>
    <t>宣贯政策知晓率</t>
  </si>
  <si>
    <t xml:space="preserve">    根据《辽宁省工程造价咨询服务收费标准》测算市政养护费及宝来正门道路修复及停车场修复、大连理工大学污水管线铺设、交管设施等维修维护等工程造价审核费。</t>
  </si>
  <si>
    <t>咨询项目（课题）数量</t>
  </si>
  <si>
    <t>完工项目个数</t>
  </si>
  <si>
    <t>审核结果准确率</t>
  </si>
  <si>
    <t>支付准确率</t>
  </si>
  <si>
    <t>项目成本控制率</t>
  </si>
  <si>
    <t>节约</t>
  </si>
  <si>
    <t xml:space="preserve">    用于管委会交办的临时工程建设，保障医院及基础设施系统正常运行，有效解决了新区企业及居民生产生活需求，提升城市形象打造优质营商环境。</t>
  </si>
  <si>
    <t>完成重点工程的数量</t>
  </si>
  <si>
    <t>主体工程完工率</t>
  </si>
  <si>
    <t>工程竣工验收合格率</t>
  </si>
  <si>
    <t>管道安装质量保证</t>
  </si>
  <si>
    <t>合格</t>
  </si>
  <si>
    <t>公路网通达水平</t>
  </si>
  <si>
    <t>畅通</t>
  </si>
  <si>
    <t>根据《中华人民共和国应急管理部令第2号》开展住建系统应急演练。增强防范意识及应急处置能力。</t>
  </si>
  <si>
    <t>演练次数</t>
  </si>
  <si>
    <t>设备设施购置数</t>
  </si>
  <si>
    <t>台套</t>
  </si>
  <si>
    <t>演练科目达标率</t>
  </si>
  <si>
    <t>项目开展及时率</t>
  </si>
  <si>
    <t>对社会影响力提高程度</t>
  </si>
  <si>
    <t>突发事件处置率</t>
  </si>
  <si>
    <t xml:space="preserve">    编制部门建筑施工、燃气、供暖、污水等各单项应急预案，单项应急预案汇总后，形成综合应急预案。积极宣传应急安全生产知识。</t>
  </si>
  <si>
    <t>组织宣传活动数量</t>
  </si>
  <si>
    <t>科普宣传品印刷数</t>
  </si>
  <si>
    <t>资金使用合规性</t>
  </si>
  <si>
    <t>项目实施及时率</t>
  </si>
  <si>
    <t>单项成本</t>
  </si>
  <si>
    <t>提高群众防灾意识</t>
  </si>
  <si>
    <t>得到提高</t>
  </si>
  <si>
    <t>安全生产工作培训常态化，保证安全生产意识深入人心</t>
  </si>
  <si>
    <t>采购满足监督机构要有求固定的检测仪器和设备并按照要求使用。</t>
  </si>
  <si>
    <t>一体式钢筋位置测定仪</t>
  </si>
  <si>
    <t>个（台、套、件、辆）</t>
  </si>
  <si>
    <t>激光测距仪</t>
  </si>
  <si>
    <t>购置设备质量达标率</t>
  </si>
  <si>
    <t>设备正常使用年限</t>
  </si>
  <si>
    <t>完成中华路路西隧道（辽宝2线π入宝利变电站220KV线路隧道）衬砌工程质量检测合同并出具检测报告。</t>
  </si>
  <si>
    <t>检测报告数量</t>
  </si>
  <si>
    <t>检测工程项目数量</t>
  </si>
  <si>
    <t>检测质量达标率</t>
  </si>
  <si>
    <t>施工单位质量检测合格率</t>
  </si>
  <si>
    <t>交通便利性提升</t>
  </si>
  <si>
    <t>得到提升</t>
  </si>
  <si>
    <t>项目预期使用寿命</t>
  </si>
  <si>
    <t xml:space="preserve">    依据《辽宁省档案条例》及《档案管理学基础》保证档案的安全，购置科技盒内页袋脊背纸等档案室用品保证档案的相关日常维护并按照档案管理规定需要采购档案相关档案用具。</t>
  </si>
  <si>
    <t>购置视频监控数量</t>
  </si>
  <si>
    <t>台/套</t>
  </si>
  <si>
    <t>电动智能密集柜</t>
  </si>
  <si>
    <t>组</t>
  </si>
  <si>
    <t>档案用品购置数</t>
  </si>
  <si>
    <t>8300</t>
  </si>
  <si>
    <t>11.21</t>
  </si>
  <si>
    <t>制度健全</t>
  </si>
  <si>
    <t>对入住居民安装智能报警器及智能燃气表，预计安装500户，提高居民燃气安全。</t>
  </si>
  <si>
    <t>服务用户规模</t>
  </si>
  <si>
    <t>购置设备数</t>
  </si>
  <si>
    <t>智能燃气表安装质量保证</t>
  </si>
  <si>
    <t>保证质量</t>
  </si>
  <si>
    <t>户均改造成本</t>
  </si>
  <si>
    <t>安全水平提升</t>
  </si>
  <si>
    <t>提升</t>
  </si>
  <si>
    <t>保障西防波堤桥梁、排海管线浮漂正常运转。</t>
  </si>
  <si>
    <t>设备设施维护验收合格率</t>
  </si>
  <si>
    <t>环保评估达标率</t>
  </si>
  <si>
    <t>保障公共租赁住房维修养护的工作的进行，保障公租房居民生活的稳定生活。</t>
  </si>
  <si>
    <t>设备维修次数</t>
  </si>
  <si>
    <t>保障生活</t>
  </si>
  <si>
    <t>保障制度健全性</t>
  </si>
  <si>
    <t>完成支付以前年度二污污水处理费欠款以及一污污水处理费欠款，并根据财力列支5000万元。</t>
  </si>
  <si>
    <t>污水处理厂</t>
  </si>
  <si>
    <t>5000</t>
  </si>
  <si>
    <t>盘锦辽滨沿海经济技术开发区管理委员会
营商环境建设部</t>
  </si>
  <si>
    <t xml:space="preserve">    路旗制作费用、互联网、LED大屏的投放、主流媒体宣传费用，8890平台投诉宣传、宣传片的制作费用，为经开区整体营商环境提供宣传。</t>
  </si>
  <si>
    <t>拍摄制作宣传片数量</t>
  </si>
  <si>
    <t>部</t>
  </si>
  <si>
    <t>宣传片拍摄及制作工作完成率</t>
  </si>
  <si>
    <t>宣传活动及时率</t>
  </si>
  <si>
    <t>持续加强</t>
  </si>
  <si>
    <t>优化外资营商环境</t>
  </si>
  <si>
    <t>宣传推广</t>
  </si>
  <si>
    <t>为宣传老百姓诉求，宣传全省营商环境，供经开区各部门及大厅成员学习。</t>
  </si>
  <si>
    <t>55</t>
  </si>
  <si>
    <t>保障业务部门数量</t>
  </si>
  <si>
    <t>发放到位率</t>
  </si>
  <si>
    <t>期刊按时发行率</t>
  </si>
  <si>
    <t>购买杂志标准</t>
  </si>
  <si>
    <t>元/套</t>
  </si>
  <si>
    <t>报刊杂志续订率</t>
  </si>
  <si>
    <t xml:space="preserve">    依据经开区2024年营商环境建设工作计划，拟对17个项目进行消防验收，并委托第三方机构开展现场消防安全勘验工作，确保已竣工项目达到消防验收标准。</t>
  </si>
  <si>
    <t>消防验收项目数量</t>
  </si>
  <si>
    <t>17</t>
  </si>
  <si>
    <t>出具消防验收报告数量</t>
  </si>
  <si>
    <t>涉及消防验收的企业数量</t>
  </si>
  <si>
    <t>9</t>
  </si>
  <si>
    <t>咨询建议上报及时率</t>
  </si>
  <si>
    <t>有效推动</t>
  </si>
  <si>
    <t>持续跟踪</t>
  </si>
  <si>
    <t>盘锦辽滨沿海经济技术开发区管理委员会
商务部</t>
  </si>
  <si>
    <t>有效拉动了各景区联动发展，解决了居民消费、出行的“最后一公里问题”。</t>
  </si>
  <si>
    <t>租赁公交车数量</t>
  </si>
  <si>
    <t>服务天数</t>
  </si>
  <si>
    <t>租金支付准确率</t>
  </si>
  <si>
    <t>项目合格率</t>
  </si>
  <si>
    <t>公交车租赁成本</t>
  </si>
  <si>
    <t>185.34</t>
  </si>
  <si>
    <t>元/天</t>
  </si>
  <si>
    <t>人工成本</t>
  </si>
  <si>
    <t>1032.4</t>
  </si>
  <si>
    <t>带动旅游经济发展</t>
  </si>
  <si>
    <t>促进地区发展</t>
  </si>
  <si>
    <t>满足夜经济举办企业和消费者的双向需求，解决了居民消费、出行的“最后一公里问题”。</t>
  </si>
  <si>
    <t>完工项目验收合格率</t>
  </si>
  <si>
    <t>205.34</t>
  </si>
  <si>
    <t>920.5</t>
  </si>
  <si>
    <t xml:space="preserve">    落实基地建设配套设施，充分发挥财政资金的引导和撬动作用，重点支持基地公共服务平台建设、区域品牌培育、市场开拓以及发展规划制定、服务机构运营等有利于提高基地核心竞争力，促进基地健康发展方面的工作。</t>
  </si>
  <si>
    <t>支持新增外贸企业数量</t>
  </si>
  <si>
    <t>外贸政策系列宣讲、培训次数</t>
  </si>
  <si>
    <t>培训完成及时率</t>
  </si>
  <si>
    <t>服务企业高质量发展</t>
  </si>
  <si>
    <t>外贸政策知晓度</t>
  </si>
  <si>
    <t>赴先进地区参观学习，加大辽滨经开区旅游景区宣传力度，促进文旅产业发展。</t>
  </si>
  <si>
    <t>制作宣传册数量</t>
  </si>
  <si>
    <t>本</t>
  </si>
  <si>
    <t>赴外学习次数</t>
  </si>
  <si>
    <t>开展培训会/招商会次数</t>
  </si>
  <si>
    <t>印刷宣传材料及时率</t>
  </si>
  <si>
    <t>制作宣传册成本</t>
  </si>
  <si>
    <t>元/册</t>
  </si>
  <si>
    <t>会议成本</t>
  </si>
  <si>
    <t>万元/次</t>
  </si>
  <si>
    <t>文旅宣传社会公众知晓率</t>
  </si>
  <si>
    <t>盘锦辽滨沿海经济技术开发区管理委员会
应急管理部</t>
  </si>
  <si>
    <t xml:space="preserve">    按照《辽滨经开区石化产业园区封闭区域管理规定》，防止社会人员违规进入，安装用于石化园区封闭化管理的综合执勤站、护拦、围栏及附属电子、监控、闸机、指示灯、路杆等设备设施及安全警示标志标识、地面警示线、反光柱等费用以及产生的电费。对使用过程中因恶劣天气，突发原因导致的护栏、围栏等等硬件设施损坏的维修及更换的费用。</t>
  </si>
  <si>
    <t>运行维护类型数量</t>
  </si>
  <si>
    <t>全面推进新区安全生产和应急管理执法监察队伍的规范化建设，树立执法威仪，提升监察形象，增强执法工作的严肃性。</t>
  </si>
  <si>
    <t>被装购置数量</t>
  </si>
  <si>
    <t>34</t>
  </si>
  <si>
    <t>业务装备配备率</t>
  </si>
  <si>
    <t>显著提升</t>
  </si>
  <si>
    <t>有效提升检验事故应急救援预案的实用性，熟练掌握事故应急救援过程及现场指挥能力。</t>
  </si>
  <si>
    <t>综合性应急演练次数</t>
  </si>
  <si>
    <t>应急救援培训演练参与人次</t>
  </si>
  <si>
    <t>培训及演练完成率</t>
  </si>
  <si>
    <t>应急演练覆盖范围</t>
  </si>
  <si>
    <t>资金和人员的保障</t>
  </si>
  <si>
    <t xml:space="preserve">    对国家应急指挥综合业务系统、辽宁省危险化学品安全生产风险监测预警系统及盘锦市网格化管理视频点调系统的网络线路迁移改造，对防汛抗旱视频会议系统相关音视频硬件进行维修更换，对石化封闭智能管理系统进行检测和技术升级，增加网络安全防护。</t>
  </si>
  <si>
    <t>线路数量</t>
  </si>
  <si>
    <t>条</t>
  </si>
  <si>
    <t>确保视频监控正常运行</t>
  </si>
  <si>
    <t>1.8</t>
  </si>
  <si>
    <t>保障专业设备正常使用年限</t>
  </si>
  <si>
    <t>正常</t>
  </si>
  <si>
    <t xml:space="preserve">    按照国家、省市部署的安全生产和应急培训教育任务，组织机关干部对国家法律法规进行宣贯培训列入经开区大讲堂，提升干部队伍素质能力、防灾减灾救灾能力的提升。</t>
  </si>
  <si>
    <t>培训时间</t>
  </si>
  <si>
    <t>培训宣传骨干人数</t>
  </si>
  <si>
    <t>培训覆盖率</t>
  </si>
  <si>
    <t>培训考试优秀率</t>
  </si>
  <si>
    <t>满足公务需求及正常执法需求。</t>
  </si>
  <si>
    <t>量</t>
  </si>
  <si>
    <t>车辆运维达标率</t>
  </si>
  <si>
    <t>运行可持续性</t>
  </si>
  <si>
    <t>确保车辆正常运行，增强化工园区应急救援力量，方便消防指挥，及时进行消防工作，避免事故进一步扩展。</t>
  </si>
  <si>
    <t>全面推进新区特勤消防队伍的规范化建设，保障特勤队器材稳定性。</t>
  </si>
  <si>
    <t>消防器材及个人防护装备等维护保养维修数量</t>
  </si>
  <si>
    <t>个/套</t>
  </si>
  <si>
    <t>预警设施设备检查保养检修次数</t>
  </si>
  <si>
    <t>及时维护</t>
  </si>
  <si>
    <t>项目后续维护保障制度</t>
  </si>
  <si>
    <t>制度完善</t>
  </si>
  <si>
    <t xml:space="preserve">    委托第三方管理机构进行食材采购及加工、燃气费以及厨房员工、餐厅服务人员派遣调配，保证消防特勤站人员伙食、执勤加餐和夜餐等。</t>
  </si>
  <si>
    <t>96</t>
  </si>
  <si>
    <t>人均补助标准</t>
  </si>
  <si>
    <t>1.32</t>
  </si>
  <si>
    <t>稳定保障</t>
  </si>
  <si>
    <t>保障特勤队日常用品充足，激励心无旁骛干事创业，增强特勤消防队伍凝聚力、战斗力。</t>
  </si>
  <si>
    <t>采购品种数</t>
  </si>
  <si>
    <t>品种</t>
  </si>
  <si>
    <t>生活补助消防指战员人数</t>
  </si>
  <si>
    <t>提高广大群众精神文化生活需求</t>
  </si>
  <si>
    <t>良好</t>
  </si>
  <si>
    <t>生活补贴经费比例</t>
  </si>
  <si>
    <t>平稳提高</t>
  </si>
  <si>
    <t>满足特勤队日常消防装备需求，全面推进新区特勤消防队伍的规范化建设。</t>
  </si>
  <si>
    <t>配置现场工作组现场应急工作装备</t>
  </si>
  <si>
    <t>装备验收合格率</t>
  </si>
  <si>
    <t>安全环保长效机制健全性</t>
  </si>
  <si>
    <t>全面推进新区特勤消防队伍的规范化建设，提升特勤消防队伍形象，增强工作的严肃性。</t>
  </si>
  <si>
    <t>稳定提升</t>
  </si>
  <si>
    <t>保障全区救灾指挥、灾害核查、物资调配等应急工作的正常开展，第一时间赶赴事故现场，开展处置工作。</t>
  </si>
  <si>
    <t>消防车购置数量</t>
  </si>
  <si>
    <t>提升执法队伍稳定性</t>
  </si>
  <si>
    <t>增强消防救援人员体能训练，提高队员的灵活性，提升特勤消防队伍形象，增强园区应急救援力。</t>
  </si>
  <si>
    <t>稳定</t>
  </si>
  <si>
    <t>购置训练器材数</t>
  </si>
  <si>
    <t>体育设施完好率</t>
  </si>
  <si>
    <t xml:space="preserve">    石化及精细化工产业园区封闭管理，人工费、管理服务费等费用，含23年欠款32.88万及24年1-6月份62.16万。维护石化及精细化工产业园区封闭管理安全性。</t>
  </si>
  <si>
    <t>37</t>
  </si>
  <si>
    <t>购买服务达标率</t>
  </si>
  <si>
    <t>人员服务质量</t>
  </si>
  <si>
    <t>提升防灾减灾能力及管理水平</t>
  </si>
  <si>
    <t>项目管理机构、人力资源支撑情况</t>
  </si>
  <si>
    <t xml:space="preserve">    委托第三方机构及专家开展的风险评估、现状评价、调查分析、检测检验等相关工作；委托防汛、自然灾害专家，在综合防灾减灾、自然灾害应对、防御自然灾害准备过程中提供专业技术支持，在开展指导企业编制各类自然灾害应急预案、防汛抢险救援物资储备及培训宣传等工作中提供专业技术服务。</t>
  </si>
  <si>
    <t>集中重点检查形成各类报告数</t>
  </si>
  <si>
    <t>地质灾害专业监测建设工作完成率</t>
  </si>
  <si>
    <t>地质灾害网格化管理体系建立验收合格率</t>
  </si>
  <si>
    <t>控制和减轻地灾损失</t>
  </si>
  <si>
    <t>逐步减少</t>
  </si>
  <si>
    <t>提高政府风险监测和综合减灾水平</t>
  </si>
  <si>
    <t>稳定提高</t>
  </si>
  <si>
    <t xml:space="preserve">    积极组织开展宣传活动，向企业发放宣传单、宣传折页、宣传挂图、张挂宣传条幅，发布“安全生产月”短信，发布微信公众号信息，组织企业每日更新“安全生产月”宣传视频等。</t>
  </si>
  <si>
    <t>举行宣传月次数</t>
  </si>
  <si>
    <t>媒体宣传报道数量</t>
  </si>
  <si>
    <t>职业教育宣传报道成效</t>
  </si>
  <si>
    <t>显著提高</t>
  </si>
  <si>
    <t>1.应急预案编制：新区应急预案体系建设，总体预案和各类专项应急预案的新增、变更、修订及专家审查费。
2.自然灾害应急预案编制及修订费。</t>
  </si>
  <si>
    <t>专项规划编制工作完成率</t>
  </si>
  <si>
    <t>调研指导地方机构编制管理工作次</t>
  </si>
  <si>
    <t>标准规范编制合规性达标率</t>
  </si>
  <si>
    <t>事故应急预案和防范措施</t>
  </si>
  <si>
    <t>完善</t>
  </si>
  <si>
    <t>风险保障总额</t>
  </si>
  <si>
    <t>平稳发展</t>
  </si>
  <si>
    <t>人民群众满意度</t>
  </si>
  <si>
    <t>主管单位满意度</t>
  </si>
  <si>
    <t xml:space="preserve">    依据《GBT28448-2019信息安全技术网络安全等级保护测评要求》，等保测评机构需要对经开区智慧管控中心大数据机房、软件系统进行等保三级测评，包含10个安全控制类（安全物理环境、安全通信网络、安全区域边界、安全计算环境、安全管理中心、安全管理制度、安全管理机构、安全管理人员、安全建设管理、安全运维管理），包含安全控制点和安全要求项，同时对经过上述审查工作提出的整改意见进行整改完善。</t>
  </si>
  <si>
    <t>年等保三级测评次数</t>
  </si>
  <si>
    <t>保证网络系统正常运行天数</t>
  </si>
  <si>
    <t>信息网络正常运行比率</t>
  </si>
  <si>
    <t>提高单位信息化网络安全指标</t>
  </si>
  <si>
    <t xml:space="preserve">    按照中华人民共和国应急管理部办公厅关于印发《应急管理部视频会议值班管理制度（试行）和视频会议室建设规范（试行）的通知》（应急厅〔2019〕29号）文件要求，本着节俭的原则，对智慧管控中心、应急值班场所、综合执法办案和事故调查场所进行标准化对标改造，购置相关视频摄录、点调、录音等设备设施，达到基本运行标准。</t>
  </si>
  <si>
    <t>设备、设施改造数量</t>
  </si>
  <si>
    <t>加强化工园区安全监管力量，完善相关评估报告费用，迎接国家应急管理部专家指导服务。</t>
  </si>
  <si>
    <t>开展现场指导服务次数</t>
  </si>
  <si>
    <t>符合条件对象覆盖率</t>
  </si>
  <si>
    <t>指导提升</t>
  </si>
  <si>
    <t xml:space="preserve">    满足公务需求及正常执法需求，对国家应急指挥综合业务系统、辽宁省危险化学品安全生产风险监测预警系统及盘锦市网格化管理视频点调系统的网络线路迁移改造，对防汛抗旱视频会议系统相关音视频硬件进行维修更换，对石化封闭智能管理系统进行检测和技术升级，增加网络安全防护。</t>
  </si>
  <si>
    <t>配置现场工作组现场应急工作装备数</t>
  </si>
  <si>
    <t>36</t>
  </si>
  <si>
    <t xml:space="preserve">    在安全、应急、消防、防灾等综合安全监管领域及公共管理领域，委托第三方机构及专家开展的风险评估、现状评价、调查分析、检测检验等相关工作，有效防范化解各类安全风险为目标，全面健全并夯实安全生产“四个责任”，开展合规性审查、安全指导服务、隐患排查。</t>
  </si>
  <si>
    <t>开展企业调研次数</t>
  </si>
  <si>
    <t>每个地区检查企业数量</t>
  </si>
  <si>
    <t>25</t>
  </si>
  <si>
    <t>排查化学品隐患，保障人民生产设施安全</t>
  </si>
  <si>
    <t>积极开展</t>
  </si>
  <si>
    <t>当地政府满意度</t>
  </si>
  <si>
    <t xml:space="preserve">    按照国家防灾减灾物资配备要求，储备救生设备、除雪器具、防风遮布、编织物料、绑扎材料、铁锹、抽排水设备、雨衣雨具、救灾帐篷、扩音器等物资及维护费用。以备及时应对各种灾情。</t>
  </si>
  <si>
    <t>存放物资仓库数量</t>
  </si>
  <si>
    <t>救灾物资储备品种</t>
  </si>
  <si>
    <t>15</t>
  </si>
  <si>
    <t>种</t>
  </si>
  <si>
    <t>项目验收合格率</t>
  </si>
  <si>
    <t>防汛抗旱物资储备完好率</t>
  </si>
  <si>
    <t>防灾减灾能力提升</t>
  </si>
  <si>
    <t>年度防灾减灾宣传教育</t>
  </si>
  <si>
    <t>能力提升</t>
  </si>
  <si>
    <t xml:space="preserve">    对智慧管控中心及智慧园区设施设备进行维修养护、附件耗材及值班宿舍标化建设及日常维护，设施设备完好，保障应急工作及时有效开展。</t>
  </si>
  <si>
    <t>51</t>
  </si>
  <si>
    <t>招募计划完成率</t>
  </si>
  <si>
    <t>计划工作完成率</t>
  </si>
  <si>
    <t>为贯彻落实全国化工园区整治提升相关要求，园区内需配备完善的医疗救助站和气体防护站，加强医疗救援等。</t>
  </si>
  <si>
    <t>基础设施配套和公共服务设施项目</t>
  </si>
  <si>
    <t>救助对象覆盖率</t>
  </si>
  <si>
    <t>盘锦辽滨沿海经济技术开发区管理委员会
审计部</t>
  </si>
  <si>
    <t xml:space="preserve">    围绕2024年年初审计项目计划及经开区工作重点，对工程项目审核真实性、合法性、效益性全面监督，突出重点领域、重点项目、重点环节，严格开展经开区工程造价审核工作，为经开区的经济发展提供可靠保障。</t>
  </si>
  <si>
    <t>优秀审计项目个数</t>
  </si>
  <si>
    <t>审计招标公开公平性</t>
  </si>
  <si>
    <t>政府采购</t>
  </si>
  <si>
    <t>审计项目完成及时率</t>
  </si>
  <si>
    <t>被审计单位根据审计建议建立健全规章制度</t>
  </si>
  <si>
    <t>审计结果应用率</t>
  </si>
  <si>
    <t>领导对审计工作满意度</t>
  </si>
  <si>
    <t>盘锦辽滨沿海经济技术开发区管理委员会
工业和科技部</t>
  </si>
  <si>
    <t xml:space="preserve">    邀请省内专家团队，对电力安全应急预案、工业节能报告、企业技术改造项目的专业评审，确保实施方案、报告及技改项目都符合相关行业要求。</t>
  </si>
  <si>
    <t>专家评审项目数量</t>
  </si>
  <si>
    <t>专家评审次数</t>
  </si>
  <si>
    <t>评审结果公开率</t>
  </si>
  <si>
    <t>评审程序规范</t>
  </si>
  <si>
    <t>项目评审及时性</t>
  </si>
  <si>
    <t>专家评审费</t>
  </si>
  <si>
    <t>900</t>
  </si>
  <si>
    <t>节能降耗情况</t>
  </si>
  <si>
    <t>达到预期</t>
  </si>
  <si>
    <t>节能监察对象满意度</t>
  </si>
  <si>
    <t>1.形成辽滨经开区绿色发展提升报告，推进经开区绿色发展实现高质量。
2.以“辽宁省辽滨石化与精细化工产业质量品牌提升示范区”为基础，积极争取申报国家级质量品牌提升示范区，推进质量品牌建建设实现进一步升级。</t>
  </si>
  <si>
    <t>调研次数</t>
  </si>
  <si>
    <t>地方及行业组织开展质量品牌建设数量</t>
  </si>
  <si>
    <t>报告评审通过率</t>
  </si>
  <si>
    <t>调研实践、外出考察等相关费用</t>
  </si>
  <si>
    <t>品牌提升</t>
  </si>
  <si>
    <t>促进经开区产业项目高质量发展</t>
  </si>
  <si>
    <t>质量提升</t>
  </si>
  <si>
    <t xml:space="preserve">    辽滨经开区域内企业本年度取得三体系认证，将按照审核费的50%，单项最高不超过20000元进行奖励支持，有效支持推进域内企业质量提升，品牌知名度提升。</t>
  </si>
  <si>
    <t>奖励企业数量</t>
  </si>
  <si>
    <t>奖励体系数量项</t>
  </si>
  <si>
    <t>奖金发放到位率</t>
  </si>
  <si>
    <t>奖励资金发放比例</t>
  </si>
  <si>
    <t>奖励资金发放及时率</t>
  </si>
  <si>
    <t>奖励资金标准</t>
  </si>
  <si>
    <t>有效支持</t>
  </si>
  <si>
    <t>产品质量影响力</t>
  </si>
  <si>
    <t>支持推进</t>
  </si>
  <si>
    <t>完成异地办案调查取证，下达相关法律文书。邮寄法律文书，加快推进案件解决。</t>
  </si>
  <si>
    <t>执法办案案件数量</t>
  </si>
  <si>
    <t>邮寄法律文书数量</t>
  </si>
  <si>
    <t>800</t>
  </si>
  <si>
    <t>执法办案任务完成率</t>
  </si>
  <si>
    <t>办案效果优良率</t>
  </si>
  <si>
    <t>案件办理及时率</t>
  </si>
  <si>
    <t>邮寄成本</t>
  </si>
  <si>
    <t>元/份</t>
  </si>
  <si>
    <t>提高工作效率</t>
  </si>
  <si>
    <t>持续推动</t>
  </si>
  <si>
    <t>相关执法部门满意度</t>
  </si>
  <si>
    <t>盘锦辽滨沿海经济技术开发区管理委员会
信访工作部</t>
  </si>
  <si>
    <t>印刷并发放相关宣传材料，提升用工单位及工人遵守劳动相关法条，及自我维权意识。</t>
  </si>
  <si>
    <t>印刷宣传材料数量</t>
  </si>
  <si>
    <t>30000</t>
  </si>
  <si>
    <t>公益宣传完成率</t>
  </si>
  <si>
    <t>普法宣传效果</t>
  </si>
  <si>
    <t>积极推广</t>
  </si>
  <si>
    <t>购置书籍标准</t>
  </si>
  <si>
    <t>600</t>
  </si>
  <si>
    <t>印刷宣传材料成本</t>
  </si>
  <si>
    <t>2.1</t>
  </si>
  <si>
    <t>提高法治文化宣传活动力度</t>
  </si>
  <si>
    <t>有力维护劳动关系和谐稳定</t>
  </si>
  <si>
    <t>按照相关部门及文件要求，劳动监察执法需穿戴执法制式服装。</t>
  </si>
  <si>
    <t>采购物资质量达标率</t>
  </si>
  <si>
    <t>装备采购及时率</t>
  </si>
  <si>
    <t>被装人均标准</t>
  </si>
  <si>
    <t>0.46</t>
  </si>
  <si>
    <t>万元/人</t>
  </si>
  <si>
    <t>持续维护</t>
  </si>
  <si>
    <t>不断推进专业技术人才队伍建设</t>
  </si>
  <si>
    <t>完成两节两会及其他重要政治活动安保，劝返进京、进省上访人员，保障信访工作稳定。</t>
  </si>
  <si>
    <t>全年值班待命天数</t>
  </si>
  <si>
    <t>重要政治活动安保</t>
  </si>
  <si>
    <t>重大安保任务无差错率</t>
  </si>
  <si>
    <t>值班在岗率</t>
  </si>
  <si>
    <t>突发事件应急响应及时率</t>
  </si>
  <si>
    <t>促进社会和谐稳定</t>
  </si>
  <si>
    <t>持续促进</t>
  </si>
  <si>
    <t>政府及部门满意度</t>
  </si>
  <si>
    <t>为农民工提供法律援助，完成劳动争议仲裁庭审。</t>
  </si>
  <si>
    <t>法律援助机构指派律师数</t>
  </si>
  <si>
    <t>261</t>
  </si>
  <si>
    <t>法律援助案件质量等级优良率</t>
  </si>
  <si>
    <t>劳动人事争议仲裁结案率</t>
  </si>
  <si>
    <t>法律援助服务成本</t>
  </si>
  <si>
    <t>元/人/天</t>
  </si>
  <si>
    <t>信访转诉案件结案率</t>
  </si>
  <si>
    <t>提高劳动人事争议调解仲裁的水平</t>
  </si>
  <si>
    <t>不断提高</t>
  </si>
  <si>
    <t>被调节、仲裁人满意度</t>
  </si>
  <si>
    <t>提高劳动保障监察办案质量和效率，为进一步规范劳动保障监察执法程序，购置监控系统、门禁系统、制冷设备。</t>
  </si>
  <si>
    <t>执法装备盘配备种类</t>
  </si>
  <si>
    <t>执法装备购置</t>
  </si>
  <si>
    <t>执法装备标准化建设率</t>
  </si>
  <si>
    <t>经费支出规范性</t>
  </si>
  <si>
    <t>积极推进电子档案管理信息系统建设，与办公自动化系统、业务系统等相互衔接要求，用于数字网档案的教字化录入、更新与维护。</t>
  </si>
  <si>
    <t>数字化电子档案分类</t>
  </si>
  <si>
    <t>业务档案扫描加工页数</t>
  </si>
  <si>
    <t>8.5</t>
  </si>
  <si>
    <t>万页</t>
  </si>
  <si>
    <t>逐步完善</t>
  </si>
  <si>
    <t>档案数字化质量合格率</t>
  </si>
  <si>
    <t>系统及设备更新完成及时性</t>
  </si>
  <si>
    <t>系统建设及设备购置成本</t>
  </si>
  <si>
    <t>数字加工服务成本</t>
  </si>
  <si>
    <t>推进数字化建设发展</t>
  </si>
  <si>
    <t>规范建立</t>
  </si>
  <si>
    <t>盘锦辽滨沿海经济技术开发区管理委员会
产业园区管理办公室</t>
  </si>
  <si>
    <t xml:space="preserve">    为落实中办和国办《关于构建现代环境治理体系的指导意见》创新环境治理模式，鼓励有条件的工业园区聘请专业的环保管家，协助盘锦辽滨沿海经济技术开发区打造成绿色循环的石油化工园区，根据《中华人民共和国环境保护法》和有关法律规定，聘请第三方环保机构，利用其熟悉生态环境政策、法规，和长期从事环境污染治理相关工作等专业优势，提供环保管家技术服务。</t>
  </si>
  <si>
    <t>出具石化及精细化工产业园区环境分析报告</t>
  </si>
  <si>
    <t>到石化及精细化工产业园区企业进行调研，并出具调研报告。</t>
  </si>
  <si>
    <t>石化及精细化工产业园区内企业调研覆盖率</t>
  </si>
  <si>
    <t>对石化及精细化工产业园区内水环境进行全面监测</t>
  </si>
  <si>
    <t>对石化及精细化工产业园区内环境管控响应率</t>
  </si>
  <si>
    <t>节能环保</t>
  </si>
  <si>
    <t>促进节排</t>
  </si>
  <si>
    <t>完善健全</t>
  </si>
  <si>
    <t xml:space="preserve">    协助经开区生态环境分局编制地方生态环境规范性技术及政策文件、开展行政管辖域内重点企业环保体检，编制企业环保体检报告，并协助监督企业进行整改、协助甲方分析企业污染物实际排放量并提出污染物总量控制及削减方案；出现重污染天气时，协助开展重污染天气应急响应工作，对重污染天气减排效果开展后评价并编制报告。</t>
  </si>
  <si>
    <t>出具企业环保体检报告</t>
  </si>
  <si>
    <t>环保技术人员驻场服务率</t>
  </si>
  <si>
    <t>150</t>
  </si>
  <si>
    <t>出具企业调研报告达标率</t>
  </si>
  <si>
    <t>出具环保调研报告的及时性</t>
  </si>
  <si>
    <t>带动环保产业发展</t>
  </si>
  <si>
    <t>按照省、市要求及经开区实际情况，到长三角、北京、上海、深圳开展招商引资工作。</t>
  </si>
  <si>
    <t>招商活动的签约项目个数</t>
  </si>
  <si>
    <t>招商活动签约项目金额</t>
  </si>
  <si>
    <t>招商引资走出去、请进来优质企业占比情况</t>
  </si>
  <si>
    <t>75</t>
  </si>
  <si>
    <t>经开区开展“走出去”、“请进来”招商引资活动20次，更好的推进经开区招商引资工作。</t>
  </si>
  <si>
    <t>接待团组个数</t>
  </si>
  <si>
    <t xml:space="preserve">    通过中国石油和化学工业联合会加强与其他园区、企业沟通、交流，并起到对外宣传经开区，提升经开区知名度作用，保持中国化工园区30强。</t>
  </si>
  <si>
    <t>邀请经开区参加重大活动</t>
  </si>
  <si>
    <t>推荐产业相关上市公司</t>
  </si>
  <si>
    <t>石化联合会推荐符合经开区产业发展项目比例</t>
  </si>
  <si>
    <t>石化联合会组织石化产业相关会议时效性</t>
  </si>
  <si>
    <t>促进经开区产业发展结构完善</t>
  </si>
  <si>
    <t>促进完善</t>
  </si>
  <si>
    <t>促进发展</t>
  </si>
  <si>
    <t>聘请专家对22个石化及精细化工产业生产项目进行准入项目评估。</t>
  </si>
  <si>
    <t>聘请专家的人次</t>
  </si>
  <si>
    <t>132</t>
  </si>
  <si>
    <t>22</t>
  </si>
  <si>
    <t>采纳评审结果数量</t>
  </si>
  <si>
    <t>研究报告专家评审通过率</t>
  </si>
  <si>
    <t>评审及时率</t>
  </si>
  <si>
    <t xml:space="preserve">    本年预计出国4次，进行招商引资活动，全力拓宽经开区招商引资路径，力争引入有实力的外资企业，切实带动经开区的经济发展。</t>
  </si>
  <si>
    <t>出国人次</t>
  </si>
  <si>
    <t>推动招商</t>
  </si>
  <si>
    <t>大力推广</t>
  </si>
  <si>
    <t>加快辽滨经开区战略性新兴产业和高新技术产业，推动经开区产业结构调整和发展方式转变。</t>
  </si>
  <si>
    <t>扶持重点文化产业企业数量</t>
  </si>
  <si>
    <t>产业园区项目数</t>
  </si>
  <si>
    <t>高新技术企业占比</t>
  </si>
  <si>
    <t>优势产业覆盖率</t>
  </si>
  <si>
    <t>持续向好</t>
  </si>
  <si>
    <t>保障企业运行稳定</t>
  </si>
  <si>
    <t>稳定运行</t>
  </si>
  <si>
    <t xml:space="preserve">    对《盘锦辽东湾新区石化及精细化工产业规划》、《盘锦辽东湾新区石化及精细化工产业规划重点招商项目》进行修编，进一步增加石化产业精细化率。</t>
  </si>
  <si>
    <t>聘用专家</t>
  </si>
  <si>
    <t>完成规划报告数量</t>
  </si>
  <si>
    <t>调查报告可用率</t>
  </si>
  <si>
    <t>规划编制完成及时率</t>
  </si>
  <si>
    <t>提高企业社会影响力</t>
  </si>
  <si>
    <t>服务对象综合知情率</t>
  </si>
  <si>
    <t xml:space="preserve">    进一步提升盘锦市石化产业以及辽滨经开区知名度、影响力和品牌形象，加深国内化工行业对盘锦及辽滨经开区的了解，聚集新材料、新能源产业和更多资源要素，吸引域内产业链上下游优质企业集聚盘锦，拟于2024年与石化联合会合作筹备召开石化高质量发展大会。</t>
  </si>
  <si>
    <t>举办招商引资活动数量</t>
  </si>
  <si>
    <t>组织参会企业数量</t>
  </si>
  <si>
    <t>持续上升</t>
  </si>
  <si>
    <t xml:space="preserve">    全面提升辽滨经开区国际、国内影响力，进一步开展境外招商引资活动，委托第三方机构设计辽滨经开区宣传册，用于2024年各类大会推广。</t>
  </si>
  <si>
    <t>650</t>
  </si>
  <si>
    <t>印刷宣传材料内容合格率</t>
  </si>
  <si>
    <t>根据企业突发环境事件风险评估指南，对适用于可能发生突发环境事件的企业进行编制环境风险评估报告。</t>
  </si>
  <si>
    <t>编制监测成果报告数量</t>
  </si>
  <si>
    <t>区域水、空气、土壤等生态环境改善</t>
  </si>
  <si>
    <t>持续改善</t>
  </si>
  <si>
    <t xml:space="preserve">    对全年审批的建设项目环境影响评价文件进行技术评估，并保证一般原则、程序、方法、基本内容、要点和要求都符合审批的正确性。 </t>
  </si>
  <si>
    <t>数据分析报告</t>
  </si>
  <si>
    <t xml:space="preserve">    对经开区范围内2023年企业装置运行前新办理企业和2023年因为新建、改建、扩建排放污染物项目，排放口位置或污染物排放方式发生变化、污染物排放口数量或者污染物排放种类、排放量、排放浓度增加、基本信息、执行的污染物排放标准以及采取的污染防治措施等原因产生的排污许可证申请，进行审核服务。</t>
  </si>
  <si>
    <t>核发排污许可证质量抽查数量</t>
  </si>
  <si>
    <t xml:space="preserve">    健全突发环境事件应对工作机制，科学有序高效应对突发环境事件，保障人民群众生命财产安全和环境安全，促进社会全面、协调、可持续发展。</t>
  </si>
  <si>
    <t>评估报告数量</t>
  </si>
  <si>
    <t>完成创建“无废城市”、六五环境日等各项工作费用，使人民群众对生态文明建设更加深刻了解。</t>
  </si>
  <si>
    <t>印刷科普宣传品</t>
  </si>
  <si>
    <t>专题宣传活动次数</t>
  </si>
  <si>
    <t>建立企业环境行为信用评价制度，总结地方企业环境信用评价工作。</t>
  </si>
  <si>
    <t>信用宣传活动次数</t>
  </si>
  <si>
    <t>环境监测的目的是掌握环境质量状况和污染物来源，评价控制措施的效果，判断环境标准式样的情况和改善环境取得进展。</t>
  </si>
  <si>
    <t>排污口监测覆盖率</t>
  </si>
  <si>
    <t>监测数据更新及时率</t>
  </si>
  <si>
    <t>监测数据应用率</t>
  </si>
  <si>
    <t>定期更新监测数据</t>
  </si>
  <si>
    <t xml:space="preserve">    购置便携式FID VOCs检测仪和无人机飞行器，完成中央大气污染防治专项工作，有效控制油品及化学品储罐无组织排放，改善挥发性有机物等污染物现场监测和执法的仪器设备储备，有效提升现场执法率。</t>
  </si>
  <si>
    <t>购置质量合格率</t>
  </si>
  <si>
    <t>设备购置进度完成率</t>
  </si>
  <si>
    <t>环境保护</t>
  </si>
  <si>
    <t>及时监测</t>
  </si>
  <si>
    <t>保障生态环境持续恢复</t>
  </si>
  <si>
    <t>积极保障</t>
  </si>
  <si>
    <t>完成辽滨经开区污水排放工程试运行环保论证专家会及相关报告。</t>
  </si>
  <si>
    <t>完成辽滨经开区精细化工产业园区控制性详细规划环境影响报告书编制及修订工作。</t>
  </si>
  <si>
    <t>机构评估合格率</t>
  </si>
  <si>
    <t>项目实施区域生态系统、环境质量</t>
  </si>
  <si>
    <t>编制辽滨经开区重污染天气应急预案，更好的应对气候变化的要求。</t>
  </si>
  <si>
    <t>完成渤海排污口整治，建立健全排污口的监督管理体系，有效管控陆源污染物排海，促进海洋生态环境质量持续改善。</t>
  </si>
  <si>
    <t xml:space="preserve">    全面贯彻落实党中央、国务院决策部署，全面落实《土壤污染防治行动计划》和省市净土方案的各项要求，坚持预防为主、保护优先、分类管理、风险管控、安全利用、污染担责、公众参与，明确重点区域、重点行业和重点污染物，促进土壤与大气、水污染协同治理，严控新增污染，减少污染存量，提升土壤环境承载力。</t>
  </si>
  <si>
    <t>个数</t>
  </si>
  <si>
    <t>为土壤污染防治提供重要基础信息</t>
  </si>
  <si>
    <t>完成用海项目的合法性，充分利用海域资源，建立健全项目用海手续规范化。</t>
  </si>
  <si>
    <t>篇</t>
  </si>
  <si>
    <t>项目设计评审通过率</t>
  </si>
  <si>
    <t>评审备案时限</t>
  </si>
  <si>
    <t>土地出让金净收益率</t>
  </si>
  <si>
    <t>评审备案的储量报告合格率</t>
  </si>
  <si>
    <t xml:space="preserve">    完成经开区土地利用现状变更调查数据库建设工作，全面推动辽滨沿海经济技术开发区土地利用现状变更调查数据库建设工作（系统内）。</t>
  </si>
  <si>
    <t>形成数据库的领域数</t>
  </si>
  <si>
    <t>调查数据审核准确率</t>
  </si>
  <si>
    <t>调查完成率</t>
  </si>
  <si>
    <t>土地综合整治项目省级技术复核完成及时率</t>
  </si>
  <si>
    <t>带动地方土地增值</t>
  </si>
  <si>
    <t>土地利用</t>
  </si>
  <si>
    <t>数据库点击量增长率</t>
  </si>
  <si>
    <t xml:space="preserve">    土地测绘是运用测量学和遥感技术方法对各类土地的数量、分布地形等特征进行测量、绘图的工作。包括地形测量、地籍测量、土地平整测量、土地利用现状测量、荒山荒地等后备资源调查等内容。所使用的测量方法包括大地测量、普通测量、航空摄影测量、遥感技术及地图编制等。</t>
  </si>
  <si>
    <t>土地测绘面积</t>
  </si>
  <si>
    <t>万亩</t>
  </si>
  <si>
    <t>年度土地市场动态监测分析报告编制数</t>
  </si>
  <si>
    <t>评估报告数量合格率</t>
  </si>
  <si>
    <t>修测成果通过省级测绘质量检验部门检查合格率</t>
  </si>
  <si>
    <t xml:space="preserve">    在土地有形市场或者指定的场所、媒介发布招标、拍卖或者挂牌公告，公布招标拍卖挂牌出让宗地的基本情况和招标拍卖挂牌的时间、地点，及时公开相关情况。</t>
  </si>
  <si>
    <t>新增发布价格指数数量</t>
  </si>
  <si>
    <t>制作公示牌数量</t>
  </si>
  <si>
    <t>存储资源稳定率</t>
  </si>
  <si>
    <t>认定名单公示程序规范性</t>
  </si>
  <si>
    <t>经济收入有效增长</t>
  </si>
  <si>
    <t>土地出让</t>
  </si>
  <si>
    <t>2024年，为满足不动产登记需要，不动产登记机构对于需要补充开展权籍调查，完成房屋落幢落宗等相关工作。</t>
  </si>
  <si>
    <t>不动产权证书证明质量抽检数</t>
  </si>
  <si>
    <t>登记证书核发量</t>
  </si>
  <si>
    <t>调查和确权登记及时率</t>
  </si>
  <si>
    <t>调查结案税款入库率</t>
  </si>
  <si>
    <t>向公众提供登记信息量</t>
  </si>
  <si>
    <t>3500</t>
  </si>
  <si>
    <t xml:space="preserve">    主要内容：1、前期基础资料调研2、具体规划内容主要包括：结合上位规划，对区域现状与发展进行分析，用地主导功能，给排水、供电、电信等市政基础设施；项目成果包括文本、说明书、技术图纸、公示文件。、预期效果：1、结合该区域现状土地使用性质，通过规划编制，对区域进行地块细分，满足招商项目分期实施。2、通过地区用地指标控制，有效引导项目具体设计，加快项目落地建设。</t>
  </si>
  <si>
    <t>规划编制成果数量</t>
  </si>
  <si>
    <t>测绘面积</t>
  </si>
  <si>
    <t>规划面积</t>
  </si>
  <si>
    <t>1050</t>
  </si>
  <si>
    <t>公顷</t>
  </si>
  <si>
    <t>服务机构合格率</t>
  </si>
  <si>
    <t>拉动产业投资增长率</t>
  </si>
  <si>
    <t>为国土规划等提供数据支撑</t>
  </si>
  <si>
    <t>有力保障</t>
  </si>
  <si>
    <t xml:space="preserve">    社会稳定风险评估是辅助政府在公共政策制定过程中的一项重要机制，即对项目实施及决策可能出现的社会稳定风险进行先期评估，并将评估结果作为政府公共项目实施及决策的一项依据。建立农村土 地征收社会稳定风险评估机制是推进农村土地征收决策科学化的现实需要，是预防群体性事件的一项重要举措。</t>
  </si>
  <si>
    <t>综合研究报告撰写数</t>
  </si>
  <si>
    <t>农用地（耕地）质量更新评价次数</t>
  </si>
  <si>
    <t>农用地（耕地）质量更新评价准确率</t>
  </si>
  <si>
    <t>建设用地节约集约利用状况整体评价及时完成率</t>
  </si>
  <si>
    <t>社会稳定指标</t>
  </si>
  <si>
    <t>严防纠纷</t>
  </si>
  <si>
    <t>社会公众对评估工作投诉率</t>
  </si>
  <si>
    <t>&lt;</t>
  </si>
  <si>
    <t xml:space="preserve">    土地评估的实施目标主要是对土地的区位，等级及其在现实经济活动中的一般收益状况进行充分了解，并综合评估出某一权力状态下某一时点的价格。</t>
  </si>
  <si>
    <t>土地评估面积</t>
  </si>
  <si>
    <t>项目完成时间</t>
  </si>
  <si>
    <t>保障地价</t>
  </si>
  <si>
    <t>报告采纳率</t>
  </si>
  <si>
    <t xml:space="preserve">    委托机构编制《耕地和永久基本农田规划成果核实处置等相关技术服务工作》，对经开区耕地和基本农田进行合理性、规范性调整。</t>
  </si>
  <si>
    <t>成果报告</t>
  </si>
  <si>
    <t>成果报告验收通过率</t>
  </si>
  <si>
    <t>提高全省土地节约集约利用水平</t>
  </si>
  <si>
    <t>开展新的国土资源执法监管手段，进行两次卫片执法检查工作，为制止和查处各类国土资源违法行为提供有力支撑。</t>
  </si>
  <si>
    <t>成果图件编制数</t>
  </si>
  <si>
    <t>250</t>
  </si>
  <si>
    <t>幅</t>
  </si>
  <si>
    <t>提交各类成果及时率</t>
  </si>
  <si>
    <t>0.04</t>
  </si>
  <si>
    <t>保障执法</t>
  </si>
  <si>
    <t>规范辽滨不动产登记档案管理，维护不动产登记档案的完整与安全。</t>
  </si>
  <si>
    <t>10000</t>
  </si>
  <si>
    <t>项目实施及时性</t>
  </si>
  <si>
    <t>单个成本</t>
  </si>
  <si>
    <t>元/个</t>
  </si>
  <si>
    <t>高效推进</t>
  </si>
  <si>
    <t>聘请有资质的第三方机构鉴定是否有破坏耕地的情况，守住耕地红线和基本农田红线。</t>
  </si>
  <si>
    <t>全年鉴定次数</t>
  </si>
  <si>
    <t>鉴定检测报告出具时间</t>
  </si>
  <si>
    <t>个月</t>
  </si>
  <si>
    <t>加强查处</t>
  </si>
  <si>
    <t>持续管理</t>
  </si>
  <si>
    <t>盘锦市城市管理综合行政执法
辽东湾大队</t>
  </si>
  <si>
    <t>对辖区内建筑垃圾、生活垃圾进行清理，达到对市容环境卫生的整治、创城的标准。</t>
  </si>
  <si>
    <t>聘请劳务人员人次</t>
  </si>
  <si>
    <t>租赁机械（车辆）频次</t>
  </si>
  <si>
    <t>设备租赁成本</t>
  </si>
  <si>
    <t>400</t>
  </si>
  <si>
    <t>提升周边居民生活质量</t>
  </si>
  <si>
    <t>对周边环境的改善</t>
  </si>
  <si>
    <t xml:space="preserve">    对餐车经营点，小区建筑工地、网格管理责任进行明确的工作标准，对管理责任单位、责任人进行公示落实省委巡视整改要求，实现规范管理。</t>
  </si>
  <si>
    <t>公示牌制作标准</t>
  </si>
  <si>
    <t>0.1</t>
  </si>
  <si>
    <t>万元/个</t>
  </si>
  <si>
    <t>项目效果持续性</t>
  </si>
  <si>
    <t>长期宣传</t>
  </si>
  <si>
    <t>项目持续发挥作用期限</t>
  </si>
  <si>
    <t>经开区拆违工作劳务费及机械租赁费，有力开展拆违工作，坚决遏制违法建设行为，切实维护城市规划建设管理秩序。</t>
  </si>
  <si>
    <t>公正执法</t>
  </si>
  <si>
    <t>城市人居环境改善</t>
  </si>
  <si>
    <t xml:space="preserve">    拆除违规破损广告，达到创城标准实现生活环境秩序更加规范有效的统一管理。重点对是否存在安全隐患的情况进行检查，公交站亭（牌）大型户外广告和LED广告，拆除道旗广告、牌匾广告、围挡广告、擎天柱等。</t>
  </si>
  <si>
    <t>项目质量完成达标率</t>
  </si>
  <si>
    <t>长效保持</t>
  </si>
  <si>
    <t>维护公共卫生安全</t>
  </si>
  <si>
    <t xml:space="preserve">    开展静态停车管控执法，规范静态交通秩序整治工作。整治市容市貌，做好提醒工作，帮助市民做到文明停车、规范停放机动车的好习惯。</t>
  </si>
  <si>
    <t>购置成本</t>
  </si>
  <si>
    <t>开展静态停车管控执法，规范静态交通秩序整治工作。</t>
  </si>
  <si>
    <t>全年执法检查数</t>
  </si>
  <si>
    <t>执法问题处置率</t>
  </si>
  <si>
    <t>验收及时率</t>
  </si>
  <si>
    <t>1.6</t>
  </si>
  <si>
    <t>树立统一执法形象</t>
  </si>
  <si>
    <t>检测结果及时申报</t>
  </si>
  <si>
    <t>及时上报</t>
  </si>
  <si>
    <t>长期实施</t>
  </si>
  <si>
    <t xml:space="preserve">    视频GPS定位系统项目”建设主要内容为城乡综合执法一体化城管云大数据中心、智慧城管云平台升级，云平台应用扩展服务、农村视频监控设备、车载视频监控设备、网络设备供货等建设工作，做好城市实时监控，提高执法效率。</t>
  </si>
  <si>
    <t>视频监控系统建设内容完成率</t>
  </si>
  <si>
    <t>确保</t>
  </si>
  <si>
    <t>鉴定费（交警）</t>
  </si>
  <si>
    <t>开展鉴定工作次数</t>
  </si>
  <si>
    <t>鉴定项目数量</t>
  </si>
  <si>
    <t>保障工作需要情况</t>
  </si>
  <si>
    <t>正常开展</t>
  </si>
  <si>
    <t>代收罚款手续费（交警）</t>
  </si>
  <si>
    <t>代收罚款次数</t>
  </si>
  <si>
    <t>代收罚款金额</t>
  </si>
  <si>
    <t>罚款缴纳及时率</t>
  </si>
  <si>
    <t>罚款缴纳的准确率</t>
  </si>
  <si>
    <t>提高处理违章效率</t>
  </si>
  <si>
    <t>停车场租赁（交警）</t>
  </si>
  <si>
    <t>新增涉案车辆停放数量</t>
  </si>
  <si>
    <t>涉案车辆停车场面积</t>
  </si>
  <si>
    <t>8000</t>
  </si>
  <si>
    <t>涉案车辆停车场面积使用率</t>
  </si>
  <si>
    <t>涉案车辆保管完好率</t>
  </si>
  <si>
    <t>辅警换装费用</t>
  </si>
  <si>
    <t>320</t>
  </si>
  <si>
    <t>160</t>
  </si>
  <si>
    <t>0.12</t>
  </si>
  <si>
    <t>提高社会对司法行政工作认知度</t>
  </si>
  <si>
    <t>海防打击走私专项费用</t>
  </si>
  <si>
    <t>定期巡检次数</t>
  </si>
  <si>
    <t>涉法涉诉率</t>
  </si>
  <si>
    <t>涉渔违法违规案件结案率</t>
  </si>
  <si>
    <t>社会秩序</t>
  </si>
  <si>
    <t>营商环境优化情况</t>
  </si>
  <si>
    <t>2015年全市监控系统建设项目费用</t>
  </si>
  <si>
    <t>新增监控点</t>
  </si>
  <si>
    <t>处</t>
  </si>
  <si>
    <t>利用视频监控查处违法犯罪数量</t>
  </si>
  <si>
    <t>经济损失挽回率</t>
  </si>
  <si>
    <t>可视化智慧云调度云平台</t>
  </si>
  <si>
    <t>服务市场主体数量</t>
  </si>
  <si>
    <t>刑事案件破案率</t>
  </si>
  <si>
    <t>重大违法犯罪案件查处率</t>
  </si>
  <si>
    <t>治安案件发案下降率</t>
  </si>
  <si>
    <t>提升农民群众满足感和获得感</t>
  </si>
  <si>
    <t>移动警务终端</t>
  </si>
  <si>
    <t>现场使用次数</t>
  </si>
  <si>
    <t>救助案件办结率</t>
  </si>
  <si>
    <t>0.81</t>
  </si>
  <si>
    <t>通讯设备维护</t>
  </si>
  <si>
    <t>设备维修数</t>
  </si>
  <si>
    <t>基准站维修维护次数</t>
  </si>
  <si>
    <t>数字对讲机加密</t>
  </si>
  <si>
    <t>购置设备</t>
  </si>
  <si>
    <t>出现网络安全事故的次数</t>
  </si>
  <si>
    <t>视频监控维修费</t>
  </si>
  <si>
    <t>137</t>
  </si>
  <si>
    <t>自动监测系统运行维护次数</t>
  </si>
  <si>
    <t>单项成本控制情况</t>
  </si>
  <si>
    <t>0.19</t>
  </si>
  <si>
    <t>车辆改装</t>
  </si>
  <si>
    <t>执法车辆外观喷绘、安装警灯</t>
  </si>
  <si>
    <t>刑事侦查设备</t>
  </si>
  <si>
    <t>分局搬家所需费用</t>
  </si>
  <si>
    <t>采购工作规范性</t>
  </si>
  <si>
    <t>规范执行</t>
  </si>
  <si>
    <t>警务站装饰费用</t>
  </si>
  <si>
    <t>房屋修缮、改造面积</t>
  </si>
  <si>
    <t>警用装备购置</t>
  </si>
  <si>
    <t>交警业务装备购置批次</t>
  </si>
  <si>
    <t>批次</t>
  </si>
  <si>
    <t>700</t>
  </si>
  <si>
    <t>执法办案区改造</t>
  </si>
  <si>
    <t>视频监控专线服务费（含有交警）</t>
  </si>
  <si>
    <t>涉及视频监控项目数量</t>
  </si>
  <si>
    <t>道路通行率提升</t>
  </si>
  <si>
    <t>为满足职工体检需要，提高职工福利待遇，保障税务工作顺利开展，申请设立此项目。</t>
  </si>
  <si>
    <t>健康体检人数</t>
  </si>
  <si>
    <t>125</t>
  </si>
  <si>
    <t>受益职工覆盖率</t>
  </si>
  <si>
    <t>722.8</t>
  </si>
  <si>
    <t>保障待遇</t>
  </si>
  <si>
    <t>职工群体稳定性</t>
  </si>
  <si>
    <t>积极促进</t>
  </si>
  <si>
    <t xml:space="preserve">    通过纳税宣传，落实党中央、国务院工作部署，持续优化服务举措，深入贯彻“放管服”改革要求，持续完善纳税服务制度，健全纳税服务制度体系，配合优化营商环境等重点工作任务，加强业务培训，推进“一网、一门、一次”改革，切实减轻纳税人负担，提升纳税人获得感。</t>
  </si>
  <si>
    <t>税法宣传活动实施率</t>
  </si>
  <si>
    <t>完成宣传片、视频数量</t>
  </si>
  <si>
    <t>视频播出清晰度</t>
  </si>
  <si>
    <t>宣传主题合规率</t>
  </si>
  <si>
    <t>提升基本公共服务水平</t>
  </si>
  <si>
    <t xml:space="preserve">    为保障税务系统信息化系统运行维护工作的顺利实施，做好税务系统应用系统升级维护和技术服务，做好网络及计算机系统类设备的升级维护和技术服务工作，保障税务系统内外网络的平稳运行，切实保障金税工程网络的正常运行需求，保证税收征管工作的顺利开展。</t>
  </si>
  <si>
    <t>内网专线数量</t>
  </si>
  <si>
    <t>保证网络和信息安全</t>
  </si>
  <si>
    <t>积极监管</t>
  </si>
  <si>
    <t>网络故障响应及时率</t>
  </si>
  <si>
    <t>内网专线成本</t>
  </si>
  <si>
    <t>50000</t>
  </si>
  <si>
    <t>元/条</t>
  </si>
  <si>
    <t xml:space="preserve">    随着经济进步和税收事业的蓬勃发展，纳税人的基本属性、组织结构、行为特征逐渐多元化、复杂化。在这一新形势下，申请专业设备购置费用，满足服务纳税人需求，以此来不断提高税收征管和纳税服务的质量和效率。</t>
  </si>
  <si>
    <t>100000</t>
  </si>
  <si>
    <t>服务企业家数</t>
  </si>
  <si>
    <t xml:space="preserve">    为保障纳税服务，提高纳税服务水平，加强与地方政府数据共享，促进信息化升级改造，更好保障税收征管工作，通过大数据排查税收风险，真正实现对纳税人无风险不打扰，有过错要追究，全过程强智控。</t>
  </si>
  <si>
    <t>信息系统运维验收合格率</t>
  </si>
  <si>
    <t>信息系统数据利用率</t>
  </si>
  <si>
    <t>信息系统全年正常运行率</t>
  </si>
  <si>
    <t>完善建立</t>
  </si>
  <si>
    <t xml:space="preserve">    按照残疾人就业保障金相关管理办法规定，为保障残疾人权益，未按规定安排采集人就业的机关、团体、企业、事业单位和民办非企业单位应缴纳残疾人保障金。</t>
  </si>
  <si>
    <t>资金到位率</t>
  </si>
  <si>
    <t>保障全年正常运转率</t>
  </si>
  <si>
    <t>稳定实施</t>
  </si>
  <si>
    <t xml:space="preserve">    为确保能够顺利完成成品油行业专题研究，解决2021年5月以来成品油专项整治过程中发现及今后成品油行业管理中的问题。规范行业管理，吸取经验教训，特申请课题研究项目经费。</t>
  </si>
  <si>
    <t>相关课题研究数量</t>
  </si>
  <si>
    <t>结项课题鉴定合格率</t>
  </si>
  <si>
    <t>推进工作</t>
  </si>
  <si>
    <t>保障税收工作顺利开展</t>
  </si>
  <si>
    <t>有效参考</t>
  </si>
  <si>
    <t>食堂工作人员及会计的工资及保险，确保大队食堂、财务正常运转。</t>
  </si>
  <si>
    <t>外聘人员数量</t>
  </si>
  <si>
    <t>参保人数</t>
  </si>
  <si>
    <t>全年人均成本控制</t>
  </si>
  <si>
    <t>51000</t>
  </si>
  <si>
    <t>优秀</t>
  </si>
  <si>
    <t>对营区内部设施设备进行维修维护，提供良好的工作、训练、生活等环境。</t>
  </si>
  <si>
    <t>维修屋面面积</t>
  </si>
  <si>
    <t>平米</t>
  </si>
  <si>
    <t>维修场馆项目数</t>
  </si>
  <si>
    <t>安全隐患消除率</t>
  </si>
  <si>
    <t>较好保障</t>
  </si>
  <si>
    <t xml:space="preserve">    灭火救援器材、个人防护装备等的日常维护保养维修费用，确保消防灭火救援器材、个人防护装备等的日常维护保养维修到位，时刻处于好使好用状态。</t>
  </si>
  <si>
    <t>新增应急救援装备器材数量</t>
  </si>
  <si>
    <t>灭火救援器材质量合格率</t>
  </si>
  <si>
    <t>消防个人防护装备质量合格率</t>
  </si>
  <si>
    <t>工作完成时效性</t>
  </si>
  <si>
    <t>完成日常救援任务率</t>
  </si>
  <si>
    <t>对本行业未来可持续发展影响</t>
  </si>
  <si>
    <t>持续救援</t>
  </si>
  <si>
    <t>8辆执勤车辆燃料、保险、维修费用。确保大队执勤车辆正常上路运行，提高灭火救援能力。</t>
  </si>
  <si>
    <t>车辆运行维护及时率</t>
  </si>
  <si>
    <t>专用燃料成本</t>
  </si>
  <si>
    <t>维修及保险成本</t>
  </si>
  <si>
    <t>32</t>
  </si>
  <si>
    <t>及时开展</t>
  </si>
  <si>
    <t>3辆执法车辆燃料、保险、维修费用。确保大队执法车辆正常上路运行，提高大队执法效率。</t>
  </si>
  <si>
    <t xml:space="preserve">    购买灭火救援装备，训练执勤装备，泡沫灭火剂等消防救援类物品，较好的完成经开区火灾防控工作，确保大队灭火抢险救援处置及时有效。</t>
  </si>
  <si>
    <t>灭火救援器材装备使用率</t>
  </si>
  <si>
    <t>采购物资（消耗品）完成时间</t>
  </si>
  <si>
    <t>大力开展消防宣传活动，提升全社会消防安全意识和抗灾应灾能力。</t>
  </si>
  <si>
    <t>资金足额拨付率</t>
  </si>
  <si>
    <t>提高经费使用率</t>
  </si>
  <si>
    <t>提供消防救援队伍抢险救援能力。</t>
  </si>
  <si>
    <t>新增设备价值</t>
  </si>
  <si>
    <t>280</t>
  </si>
  <si>
    <t>主要用于增强执法质量，尤其提高石油化工企业检查，发展问题，解决问题的能力。</t>
  </si>
  <si>
    <t>排查工作完成情况</t>
  </si>
  <si>
    <t>安全隐患排查率</t>
  </si>
  <si>
    <t>资产情况表</t>
  </si>
  <si>
    <t>单位：盘锦辽滨沿海经济技术开发区管理委员会</t>
  </si>
  <si>
    <t>单位：元</t>
  </si>
  <si>
    <t>项  目</t>
  </si>
  <si>
    <t>年末数</t>
  </si>
  <si>
    <t>数量</t>
  </si>
  <si>
    <t>金额</t>
  </si>
  <si>
    <t>栏  次</t>
  </si>
  <si>
    <t>财务会计补充信息</t>
  </si>
  <si>
    <t>—</t>
  </si>
  <si>
    <t>一、资产信息</t>
  </si>
  <si>
    <t>（一）货币资金</t>
  </si>
  <si>
    <t xml:space="preserve">    其中：银行存款</t>
  </si>
  <si>
    <t>（二）财政应返还额度</t>
  </si>
  <si>
    <t>（三）固定资产原值</t>
  </si>
  <si>
    <t xml:space="preserve">      其中：房屋（平方米）</t>
  </si>
  <si>
    <t xml:space="preserve">           1.办公用房</t>
  </si>
  <si>
    <t xml:space="preserve">           2.业务用房</t>
  </si>
  <si>
    <t xml:space="preserve">           3.其他（不含构筑物）</t>
  </si>
  <si>
    <t xml:space="preserve">           车辆（台、辆）</t>
  </si>
  <si>
    <t xml:space="preserve">           1.轿车</t>
  </si>
  <si>
    <t xml:space="preserve">           2.越野车</t>
  </si>
  <si>
    <t xml:space="preserve">           3.小型客车</t>
  </si>
  <si>
    <t xml:space="preserve">           4.中型客车和大型客车</t>
  </si>
  <si>
    <t xml:space="preserve">           5.其他车型</t>
  </si>
  <si>
    <t xml:space="preserve">      减：固定资产累计折旧</t>
  </si>
  <si>
    <t xml:space="preserve">      固定资产净值</t>
  </si>
  <si>
    <t>（四）在建工程</t>
  </si>
  <si>
    <t>2024年政府采购预算情况表</t>
  </si>
  <si>
    <t>采购项目</t>
  </si>
  <si>
    <t>采购金额</t>
  </si>
  <si>
    <t>备注</t>
  </si>
  <si>
    <t>办公设备类</t>
  </si>
  <si>
    <t>专用设备类</t>
  </si>
  <si>
    <t>专用材料类</t>
  </si>
  <si>
    <t>信息网络及软件购置</t>
  </si>
  <si>
    <t>被装购置</t>
  </si>
  <si>
    <t>委托服务类</t>
  </si>
  <si>
    <t>印刷类</t>
  </si>
  <si>
    <t>车辆购置（含特种车辆）</t>
  </si>
  <si>
    <t>维修养护类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</si>
</sst>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m/dd"/>
    <numFmt numFmtId="178" formatCode="yyyy\-mm\-dd"/>
    <numFmt numFmtId="179" formatCode="0.0"/>
  </numFmts>
  <fonts count="55">
    <font>
      <sz val="11"/>
      <color indexed="8"/>
      <name val="宋体"/>
      <charset val="1"/>
      <scheme val="minor"/>
    </font>
    <font>
      <sz val="12"/>
      <name val="宋体"/>
      <charset val="134"/>
    </font>
    <font>
      <b/>
      <sz val="20"/>
      <color theme="1"/>
      <name val="宋体"/>
      <charset val="134"/>
      <scheme val="minor"/>
    </font>
    <font>
      <sz val="10"/>
      <name val="宋体"/>
      <charset val="134"/>
    </font>
    <font>
      <sz val="11"/>
      <color theme="1"/>
      <name val="宋体"/>
      <charset val="134"/>
      <scheme val="minor"/>
    </font>
    <font>
      <b/>
      <sz val="11"/>
      <color theme="1"/>
      <name val="宋体"/>
      <charset val="134"/>
      <scheme val="minor"/>
    </font>
    <font>
      <b/>
      <sz val="11"/>
      <name val="宋体"/>
      <charset val="134"/>
      <scheme val="minor"/>
    </font>
    <font>
      <sz val="11"/>
      <name val="宋体"/>
      <charset val="134"/>
    </font>
    <font>
      <b/>
      <sz val="22"/>
      <color indexed="8"/>
      <name val="宋体"/>
      <charset val="134"/>
    </font>
    <font>
      <sz val="12"/>
      <color indexed="8"/>
      <name val="宋体"/>
      <charset val="134"/>
    </font>
    <font>
      <b/>
      <sz val="20"/>
      <name val="宋体"/>
      <charset val="134"/>
    </font>
    <font>
      <sz val="10"/>
      <name val="SimSun-ExtB"/>
      <charset val="134"/>
    </font>
    <font>
      <b/>
      <sz val="15"/>
      <name val="SimSun"/>
      <charset val="134"/>
    </font>
    <font>
      <b/>
      <sz val="10"/>
      <color indexed="8"/>
      <name val="宋体"/>
      <charset val="134"/>
    </font>
    <font>
      <sz val="10"/>
      <color indexed="8"/>
      <name val="宋体"/>
      <charset val="134"/>
    </font>
    <font>
      <sz val="10"/>
      <color rgb="FF000000"/>
      <name val="宋体"/>
      <charset val="134"/>
    </font>
    <font>
      <b/>
      <sz val="24"/>
      <name val="宋体"/>
      <charset val="134"/>
    </font>
    <font>
      <sz val="9"/>
      <name val="SimSun"/>
      <charset val="134"/>
    </font>
    <font>
      <b/>
      <sz val="11"/>
      <name val="宋体"/>
      <charset val="134"/>
    </font>
    <font>
      <sz val="8"/>
      <name val="宋体"/>
      <charset val="134"/>
    </font>
    <font>
      <sz val="16"/>
      <name val="黑体"/>
      <charset val="134"/>
    </font>
    <font>
      <sz val="11"/>
      <name val="黑体"/>
      <charset val="134"/>
    </font>
    <font>
      <sz val="9"/>
      <name val="宋体"/>
      <charset val="134"/>
    </font>
    <font>
      <b/>
      <sz val="10"/>
      <name val="宋体"/>
      <charset val="134"/>
    </font>
    <font>
      <b/>
      <sz val="9"/>
      <name val="SimSun"/>
      <charset val="134"/>
    </font>
    <font>
      <sz val="19"/>
      <name val="宋体"/>
      <charset val="134"/>
    </font>
    <font>
      <b/>
      <sz val="22"/>
      <name val="宋体"/>
      <charset val="134"/>
    </font>
    <font>
      <sz val="14"/>
      <name val="黑体"/>
      <charset val="134"/>
    </font>
    <font>
      <sz val="32"/>
      <name val="华文中宋"/>
      <charset val="134"/>
    </font>
    <font>
      <sz val="24"/>
      <name val="华文中宋"/>
      <charset val="134"/>
    </font>
    <font>
      <sz val="16"/>
      <name val="华文中宋"/>
      <charset val="134"/>
    </font>
    <font>
      <sz val="19"/>
      <name val="华文中宋"/>
      <charset val="134"/>
    </font>
    <font>
      <sz val="20"/>
      <name val="黑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
      <sz val="10"/>
      <color rgb="FF000000"/>
      <name val="Arial"/>
      <charset val="134"/>
    </font>
  </fonts>
  <fills count="35">
    <fill>
      <patternFill patternType="none"/>
    </fill>
    <fill>
      <patternFill patternType="gray125"/>
    </fill>
    <fill>
      <patternFill patternType="solid">
        <fgColor rgb="FFFFFFFF"/>
        <bgColor rgb="FFFFFFFF"/>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 fillId="4" borderId="20"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1" applyNumberFormat="0" applyFill="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1" fillId="0" borderId="0" applyNumberFormat="0" applyFill="0" applyBorder="0" applyAlignment="0" applyProtection="0">
      <alignment vertical="center"/>
    </xf>
    <xf numFmtId="0" fontId="42" fillId="5" borderId="23" applyNumberFormat="0" applyAlignment="0" applyProtection="0">
      <alignment vertical="center"/>
    </xf>
    <xf numFmtId="0" fontId="43" fillId="6" borderId="24" applyNumberFormat="0" applyAlignment="0" applyProtection="0">
      <alignment vertical="center"/>
    </xf>
    <xf numFmtId="0" fontId="44" fillId="6" borderId="23" applyNumberFormat="0" applyAlignment="0" applyProtection="0">
      <alignment vertical="center"/>
    </xf>
    <xf numFmtId="0" fontId="45" fillId="7" borderId="25" applyNumberFormat="0" applyAlignment="0" applyProtection="0">
      <alignment vertical="center"/>
    </xf>
    <xf numFmtId="0" fontId="46" fillId="0" borderId="26" applyNumberFormat="0" applyFill="0" applyAlignment="0" applyProtection="0">
      <alignment vertical="center"/>
    </xf>
    <xf numFmtId="0" fontId="47" fillId="0" borderId="27"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cellStyleXfs>
  <cellXfs count="143">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left" vertical="center"/>
    </xf>
    <xf numFmtId="0" fontId="4" fillId="0" borderId="1" xfId="0" applyFont="1" applyFill="1" applyBorder="1" applyAlignment="1">
      <alignment horizontal="right"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0" fontId="8" fillId="0" borderId="0" xfId="0" applyFont="1" applyFill="1" applyAlignment="1">
      <alignment horizontal="center"/>
    </xf>
    <xf numFmtId="0" fontId="9" fillId="0" borderId="0" xfId="0" applyFont="1" applyFill="1" applyAlignment="1"/>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3" fontId="7" fillId="0" borderId="2" xfId="0" applyNumberFormat="1" applyFont="1" applyFill="1" applyBorder="1" applyAlignment="1">
      <alignment horizontal="center" vertical="center" shrinkToFit="1"/>
    </xf>
    <xf numFmtId="0" fontId="7" fillId="0" borderId="5" xfId="0" applyFont="1" applyFill="1" applyBorder="1" applyAlignment="1">
      <alignment horizontal="left" vertical="center" shrinkToFit="1"/>
    </xf>
    <xf numFmtId="4" fontId="7" fillId="0" borderId="2" xfId="0" applyNumberFormat="1" applyFont="1" applyFill="1" applyBorder="1" applyAlignment="1">
      <alignment horizontal="right" vertical="center" shrinkToFit="1"/>
    </xf>
    <xf numFmtId="0" fontId="10" fillId="0" borderId="0" xfId="0" applyFont="1" applyBorder="1" applyAlignment="1">
      <alignment horizontal="center" vertical="center"/>
    </xf>
    <xf numFmtId="0" fontId="11" fillId="2" borderId="0" xfId="0" applyFont="1" applyFill="1" applyBorder="1" applyAlignment="1">
      <alignment horizontal="right" vertical="center"/>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4" fontId="3" fillId="2" borderId="6" xfId="0" applyNumberFormat="1" applyFont="1" applyFill="1" applyBorder="1" applyAlignment="1">
      <alignment horizontal="center" vertical="center" wrapText="1"/>
    </xf>
    <xf numFmtId="0" fontId="3" fillId="2" borderId="6" xfId="0" applyFont="1" applyFill="1" applyBorder="1" applyAlignment="1">
      <alignment horizontal="left" vertical="center" wrapText="1"/>
    </xf>
    <xf numFmtId="177"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shrinkToFit="1"/>
    </xf>
    <xf numFmtId="0" fontId="3" fillId="2" borderId="8" xfId="0" applyFont="1" applyFill="1" applyBorder="1" applyAlignment="1">
      <alignment horizontal="center" vertical="center"/>
    </xf>
    <xf numFmtId="0" fontId="3" fillId="2" borderId="6" xfId="0" applyFont="1" applyFill="1" applyBorder="1" applyAlignment="1">
      <alignment vertical="center" wrapText="1"/>
    </xf>
    <xf numFmtId="178" fontId="3" fillId="2" borderId="6"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12" fillId="0" borderId="0" xfId="0" applyFont="1" applyBorder="1" applyAlignment="1">
      <alignment horizontal="center" vertical="center" wrapText="1"/>
    </xf>
    <xf numFmtId="0" fontId="3" fillId="2" borderId="0" xfId="0" applyFont="1" applyFill="1" applyBorder="1" applyAlignment="1">
      <alignment horizontal="left" vertical="center"/>
    </xf>
    <xf numFmtId="0" fontId="13" fillId="3" borderId="2" xfId="0" applyFont="1" applyFill="1" applyBorder="1" applyAlignment="1">
      <alignment horizontal="center" vertical="center"/>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4" fillId="3" borderId="2" xfId="0" applyFont="1" applyFill="1" applyBorder="1" applyAlignment="1">
      <alignment horizontal="left" vertical="center" wrapText="1"/>
    </xf>
    <xf numFmtId="49" fontId="13" fillId="3" borderId="2" xfId="0" applyNumberFormat="1"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2" xfId="0" applyFont="1" applyFill="1" applyBorder="1" applyAlignment="1">
      <alignment horizontal="center" vertical="center"/>
    </xf>
    <xf numFmtId="49" fontId="14" fillId="3" borderId="2" xfId="0" applyNumberFormat="1" applyFont="1" applyFill="1" applyBorder="1" applyAlignment="1">
      <alignment horizontal="center" vertical="center"/>
    </xf>
    <xf numFmtId="0" fontId="14" fillId="3" borderId="2" xfId="0" applyFont="1" applyFill="1" applyBorder="1" applyAlignment="1">
      <alignment horizontal="center" vertical="center" shrinkToFit="1"/>
    </xf>
    <xf numFmtId="0" fontId="15" fillId="3" borderId="2" xfId="0" applyFont="1" applyFill="1" applyBorder="1" applyAlignment="1">
      <alignment horizontal="left"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6" fillId="0" borderId="0" xfId="0" applyFont="1" applyBorder="1" applyAlignment="1">
      <alignment horizontal="center" vertical="center"/>
    </xf>
    <xf numFmtId="0" fontId="17" fillId="0" borderId="0" xfId="0" applyFont="1" applyBorder="1" applyAlignment="1">
      <alignment vertical="center" wrapText="1"/>
    </xf>
    <xf numFmtId="0" fontId="17" fillId="0" borderId="0" xfId="0" applyFont="1" applyBorder="1" applyAlignment="1">
      <alignment horizontal="center" vertical="center" wrapTex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18" fillId="0" borderId="7" xfId="0" applyFont="1" applyBorder="1" applyAlignment="1">
      <alignment horizontal="center" vertical="center"/>
    </xf>
    <xf numFmtId="4" fontId="7" fillId="2" borderId="6" xfId="0" applyNumberFormat="1" applyFont="1" applyFill="1" applyBorder="1" applyAlignment="1">
      <alignment horizontal="right" vertical="center" wrapText="1"/>
    </xf>
    <xf numFmtId="49" fontId="7" fillId="2" borderId="6" xfId="0" applyNumberFormat="1" applyFont="1" applyFill="1" applyBorder="1" applyAlignment="1">
      <alignment vertical="center" wrapText="1"/>
    </xf>
    <xf numFmtId="0" fontId="17" fillId="0" borderId="6" xfId="0" applyFont="1" applyBorder="1" applyAlignment="1">
      <alignment vertical="center" wrapText="1"/>
    </xf>
    <xf numFmtId="0" fontId="7" fillId="2" borderId="6" xfId="0" applyFont="1" applyFill="1" applyBorder="1" applyAlignment="1">
      <alignment horizontal="left" vertical="center" wrapText="1"/>
    </xf>
    <xf numFmtId="49" fontId="7" fillId="2" borderId="6" xfId="0" applyNumberFormat="1" applyFont="1" applyFill="1" applyBorder="1" applyAlignment="1">
      <alignment horizontal="center" vertical="center" wrapText="1"/>
    </xf>
    <xf numFmtId="49" fontId="7" fillId="2" borderId="6" xfId="0" applyNumberFormat="1" applyFont="1" applyFill="1" applyBorder="1" applyAlignment="1">
      <alignment horizontal="left" vertical="center" wrapText="1"/>
    </xf>
    <xf numFmtId="0" fontId="19" fillId="0" borderId="0" xfId="0" applyFont="1" applyBorder="1">
      <alignment vertical="center"/>
    </xf>
    <xf numFmtId="0" fontId="3" fillId="0" borderId="0" xfId="0" applyFont="1" applyBorder="1" applyAlignment="1">
      <alignment horizontal="right" vertical="center"/>
    </xf>
    <xf numFmtId="49" fontId="3" fillId="2" borderId="6" xfId="0" applyNumberFormat="1" applyFont="1" applyFill="1" applyBorder="1" applyAlignment="1">
      <alignment vertical="center" wrapText="1"/>
    </xf>
    <xf numFmtId="49" fontId="7" fillId="2" borderId="15" xfId="0" applyNumberFormat="1" applyFont="1" applyFill="1" applyBorder="1" applyAlignment="1">
      <alignment vertical="center" wrapText="1"/>
    </xf>
    <xf numFmtId="49" fontId="7" fillId="2" borderId="16" xfId="0" applyNumberFormat="1" applyFont="1" applyFill="1" applyBorder="1" applyAlignment="1">
      <alignment vertical="center" wrapText="1"/>
    </xf>
    <xf numFmtId="0" fontId="20" fillId="0" borderId="0" xfId="0" applyFont="1" applyBorder="1" applyAlignment="1">
      <alignment horizontal="center" vertical="center"/>
    </xf>
    <xf numFmtId="0" fontId="7" fillId="0" borderId="0" xfId="0" applyFont="1" applyBorder="1" applyAlignment="1">
      <alignment horizontal="right" vertical="center"/>
    </xf>
    <xf numFmtId="0" fontId="18" fillId="0" borderId="6" xfId="0" applyFont="1" applyBorder="1" applyAlignment="1">
      <alignment horizontal="center" vertical="center"/>
    </xf>
    <xf numFmtId="0" fontId="18" fillId="0" borderId="6" xfId="0" applyFont="1" applyBorder="1" applyAlignment="1">
      <alignment horizontal="center" vertical="center" wrapText="1"/>
    </xf>
    <xf numFmtId="0" fontId="21" fillId="0" borderId="6" xfId="0" applyFont="1" applyBorder="1" applyAlignment="1">
      <alignment horizontal="center" vertical="center"/>
    </xf>
    <xf numFmtId="0" fontId="21" fillId="0" borderId="6" xfId="0" applyFont="1" applyBorder="1" applyAlignment="1">
      <alignment horizontal="left" vertical="center"/>
    </xf>
    <xf numFmtId="4" fontId="7" fillId="0" borderId="6" xfId="0" applyNumberFormat="1" applyFont="1" applyBorder="1" applyAlignment="1">
      <alignment horizontal="center" vertical="center"/>
    </xf>
    <xf numFmtId="0" fontId="7" fillId="0" borderId="6" xfId="0" applyFont="1" applyBorder="1" applyAlignment="1">
      <alignment horizontal="left" vertical="center"/>
    </xf>
    <xf numFmtId="0" fontId="7" fillId="0" borderId="0" xfId="0" applyFont="1" applyBorder="1">
      <alignment vertical="center"/>
    </xf>
    <xf numFmtId="0" fontId="22" fillId="0" borderId="0" xfId="0" applyFont="1" applyBorder="1" applyAlignment="1">
      <alignment horizontal="right" vertical="center"/>
    </xf>
    <xf numFmtId="0" fontId="3" fillId="0" borderId="17" xfId="0" applyFont="1" applyBorder="1">
      <alignment vertical="center"/>
    </xf>
    <xf numFmtId="4" fontId="7" fillId="0" borderId="6" xfId="0" applyNumberFormat="1" applyFont="1" applyBorder="1" applyAlignment="1">
      <alignment horizontal="right" vertical="center"/>
    </xf>
    <xf numFmtId="0" fontId="3" fillId="0" borderId="0" xfId="0" applyFont="1" applyBorder="1">
      <alignment vertical="center"/>
    </xf>
    <xf numFmtId="49" fontId="18" fillId="0" borderId="6" xfId="0" applyNumberFormat="1" applyFont="1" applyBorder="1" applyAlignment="1">
      <alignment horizontal="center" vertical="center"/>
    </xf>
    <xf numFmtId="0" fontId="17" fillId="0" borderId="6" xfId="0" applyFont="1" applyBorder="1" applyAlignment="1">
      <alignment horizontal="left" vertical="center" wrapText="1"/>
    </xf>
    <xf numFmtId="4" fontId="17" fillId="0" borderId="6" xfId="0" applyNumberFormat="1" applyFont="1" applyBorder="1" applyAlignment="1">
      <alignment vertical="center" wrapText="1"/>
    </xf>
    <xf numFmtId="0" fontId="23" fillId="0" borderId="6" xfId="0" applyFont="1" applyBorder="1" applyAlignment="1">
      <alignment horizontal="center" vertical="center" wrapText="1"/>
    </xf>
    <xf numFmtId="4" fontId="24" fillId="0" borderId="6" xfId="0" applyNumberFormat="1" applyFont="1" applyBorder="1" applyAlignment="1">
      <alignment vertical="center" wrapText="1"/>
    </xf>
    <xf numFmtId="0" fontId="25" fillId="0" borderId="0" xfId="0" applyFont="1" applyBorder="1" applyAlignment="1">
      <alignment vertical="center" wrapText="1"/>
    </xf>
    <xf numFmtId="0" fontId="22" fillId="0" borderId="0" xfId="0" applyFont="1" applyBorder="1" applyAlignment="1"/>
    <xf numFmtId="0" fontId="3" fillId="0" borderId="17" xfId="0" applyFont="1" applyBorder="1" applyAlignment="1"/>
    <xf numFmtId="4" fontId="7" fillId="0" borderId="8" xfId="0" applyNumberFormat="1" applyFont="1" applyBorder="1" applyAlignment="1">
      <alignment horizontal="center" vertical="center"/>
    </xf>
    <xf numFmtId="4" fontId="7" fillId="0" borderId="6" xfId="0" applyNumberFormat="1" applyFont="1" applyBorder="1" applyAlignment="1">
      <alignment horizontal="left" vertical="center"/>
    </xf>
    <xf numFmtId="4" fontId="7" fillId="2" borderId="8" xfId="0" applyNumberFormat="1" applyFont="1" applyFill="1" applyBorder="1" applyAlignment="1">
      <alignment horizontal="right" vertical="center"/>
    </xf>
    <xf numFmtId="4" fontId="7" fillId="0" borderId="18" xfId="0" applyNumberFormat="1" applyFont="1" applyBorder="1" applyAlignment="1">
      <alignment horizontal="left" vertical="center"/>
    </xf>
    <xf numFmtId="2" fontId="7" fillId="0" borderId="0" xfId="0" applyNumberFormat="1" applyFont="1" applyBorder="1">
      <alignment vertical="center"/>
    </xf>
    <xf numFmtId="4" fontId="7" fillId="2" borderId="6" xfId="0" applyNumberFormat="1" applyFont="1" applyFill="1" applyBorder="1" applyAlignment="1">
      <alignment horizontal="right" vertical="center"/>
    </xf>
    <xf numFmtId="4" fontId="7" fillId="2" borderId="19" xfId="0" applyNumberFormat="1" applyFont="1" applyFill="1" applyBorder="1" applyAlignment="1">
      <alignment horizontal="right" vertical="center"/>
    </xf>
    <xf numFmtId="4" fontId="7" fillId="0" borderId="15" xfId="0" applyNumberFormat="1" applyFont="1" applyBorder="1" applyAlignment="1">
      <alignment horizontal="left" vertical="center"/>
    </xf>
    <xf numFmtId="4" fontId="7" fillId="2" borderId="7" xfId="0" applyNumberFormat="1" applyFont="1" applyFill="1" applyBorder="1" applyAlignment="1">
      <alignment horizontal="right" vertical="center"/>
    </xf>
    <xf numFmtId="4" fontId="1" fillId="2" borderId="6" xfId="0" applyNumberFormat="1" applyFont="1" applyFill="1" applyBorder="1" applyAlignment="1">
      <alignment horizontal="right" vertical="center"/>
    </xf>
    <xf numFmtId="4" fontId="1" fillId="2" borderId="6" xfId="0" applyNumberFormat="1" applyFont="1" applyFill="1" applyBorder="1" applyAlignment="1">
      <alignment horizontal="right" vertical="center" wrapText="1"/>
    </xf>
    <xf numFmtId="4" fontId="7" fillId="0" borderId="6" xfId="0" applyNumberFormat="1" applyFont="1" applyBorder="1">
      <alignment vertical="center"/>
    </xf>
    <xf numFmtId="0" fontId="7" fillId="0" borderId="8" xfId="0" applyNumberFormat="1" applyFont="1" applyBorder="1" applyAlignment="1">
      <alignment horizontal="right" vertical="center"/>
    </xf>
    <xf numFmtId="0" fontId="7" fillId="0" borderId="6" xfId="0" applyNumberFormat="1" applyFont="1" applyBorder="1" applyAlignment="1">
      <alignment horizontal="right" vertical="center"/>
    </xf>
    <xf numFmtId="4" fontId="7" fillId="0" borderId="6" xfId="0" applyNumberFormat="1" applyFont="1" applyBorder="1" applyAlignment="1"/>
    <xf numFmtId="2" fontId="7" fillId="0" borderId="6" xfId="0" applyNumberFormat="1" applyFont="1" applyBorder="1" applyAlignment="1">
      <alignment horizontal="center" vertical="center"/>
    </xf>
    <xf numFmtId="0" fontId="22" fillId="0" borderId="0" xfId="0" applyFont="1" applyBorder="1">
      <alignment vertical="center"/>
    </xf>
    <xf numFmtId="0" fontId="17"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26" fillId="2" borderId="0" xfId="0" applyFont="1" applyFill="1" applyBorder="1" applyAlignment="1">
      <alignment horizontal="center" vertical="center"/>
    </xf>
    <xf numFmtId="2" fontId="3" fillId="2" borderId="0" xfId="0" applyNumberFormat="1" applyFont="1" applyFill="1" applyBorder="1" applyAlignment="1">
      <alignment horizontal="left" vertical="center"/>
    </xf>
    <xf numFmtId="2"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left" vertical="center" wrapText="1"/>
    </xf>
    <xf numFmtId="179" fontId="3" fillId="2" borderId="0" xfId="0" applyNumberFormat="1" applyFont="1" applyFill="1" applyBorder="1" applyAlignment="1">
      <alignment horizontal="center" vertical="center" wrapText="1"/>
    </xf>
    <xf numFmtId="179" fontId="3" fillId="2" borderId="0" xfId="0" applyNumberFormat="1" applyFont="1" applyFill="1" applyBorder="1" applyAlignment="1">
      <alignment horizontal="center" vertical="center"/>
    </xf>
    <xf numFmtId="0" fontId="3" fillId="2" borderId="0" xfId="0" applyFont="1" applyFill="1" applyBorder="1" applyAlignment="1">
      <alignment horizontal="left" vertical="center" wrapText="1"/>
    </xf>
    <xf numFmtId="49" fontId="3" fillId="2" borderId="6" xfId="0" applyNumberFormat="1" applyFont="1" applyFill="1" applyBorder="1" applyAlignment="1">
      <alignment horizontal="center" vertical="center" wrapText="1"/>
    </xf>
    <xf numFmtId="179" fontId="3" fillId="2" borderId="6" xfId="0" applyNumberFormat="1" applyFont="1" applyFill="1" applyBorder="1" applyAlignment="1">
      <alignment horizontal="center" vertical="center" wrapText="1"/>
    </xf>
    <xf numFmtId="4" fontId="3" fillId="2" borderId="6" xfId="0" applyNumberFormat="1" applyFont="1" applyFill="1" applyBorder="1" applyAlignment="1">
      <alignment horizontal="right" vertical="center" wrapText="1"/>
    </xf>
    <xf numFmtId="49" fontId="3" fillId="2" borderId="6" xfId="0" applyNumberFormat="1" applyFont="1" applyFill="1" applyBorder="1" applyAlignment="1">
      <alignment horizontal="left" vertical="center" wrapText="1"/>
    </xf>
    <xf numFmtId="0" fontId="22" fillId="2" borderId="0" xfId="0" applyFont="1" applyFill="1" applyBorder="1" applyAlignment="1">
      <alignment vertical="top"/>
    </xf>
    <xf numFmtId="0" fontId="22" fillId="2" borderId="0" xfId="0"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vertical="center" wrapText="1"/>
    </xf>
    <xf numFmtId="179" fontId="3" fillId="2" borderId="0" xfId="0" applyNumberFormat="1" applyFont="1" applyFill="1" applyBorder="1" applyAlignment="1">
      <alignment horizontal="right" vertical="center"/>
    </xf>
    <xf numFmtId="0" fontId="1" fillId="0" borderId="0" xfId="0" applyFont="1" applyBorder="1" applyAlignment="1">
      <alignment horizontal="left" vertical="center"/>
    </xf>
    <xf numFmtId="0" fontId="27" fillId="0" borderId="0" xfId="0" applyFont="1" applyBorder="1" applyAlignment="1">
      <alignment horizontal="left" vertical="center"/>
    </xf>
    <xf numFmtId="0" fontId="28" fillId="0" borderId="0" xfId="0" applyFont="1" applyBorder="1" applyAlignment="1">
      <alignment horizontal="center" vertical="center"/>
    </xf>
    <xf numFmtId="0" fontId="29" fillId="0" borderId="0" xfId="0" applyFont="1" applyBorder="1">
      <alignment vertical="center"/>
    </xf>
    <xf numFmtId="0" fontId="30" fillId="0" borderId="0" xfId="0" applyFont="1" applyBorder="1" applyAlignment="1">
      <alignment horizontal="right" vertical="center"/>
    </xf>
    <xf numFmtId="49" fontId="29" fillId="0" borderId="0" xfId="0" applyNumberFormat="1" applyFont="1" applyBorder="1" applyAlignment="1">
      <alignment horizontal="left" vertical="center"/>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30" fillId="0" borderId="0" xfId="0" applyFont="1" applyBorder="1" applyAlignment="1">
      <alignment vertical="center"/>
    </xf>
    <xf numFmtId="0" fontId="31" fillId="0" borderId="0" xfId="0" applyFont="1" applyBorder="1" applyAlignment="1">
      <alignment horizontal="center" vertical="center"/>
    </xf>
    <xf numFmtId="0" fontId="32" fillId="0" borderId="0" xfId="0" applyFont="1" applyBorder="1">
      <alignment vertical="center"/>
    </xf>
    <xf numFmtId="0" fontId="33" fillId="0" borderId="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workbookViewId="0">
      <selection activeCell="A6" sqref="A6:H6"/>
    </sheetView>
  </sheetViews>
  <sheetFormatPr defaultColWidth="10" defaultRowHeight="13.5" outlineLevelCol="7"/>
  <cols>
    <col min="1" max="1" width="11.9416666666667" customWidth="1"/>
    <col min="2" max="2" width="34.1916666666667" customWidth="1"/>
    <col min="3" max="3" width="10.45" customWidth="1"/>
    <col min="4" max="4" width="71.0166666666667" customWidth="1"/>
    <col min="5" max="6" width="10.175" customWidth="1"/>
    <col min="7" max="7" width="12.75" customWidth="1"/>
    <col min="8" max="8" width="10.175" customWidth="1"/>
  </cols>
  <sheetData>
    <row r="1" ht="21.4" customHeight="1" spans="1:8">
      <c r="A1" s="59"/>
      <c r="B1" s="59"/>
      <c r="C1" s="131"/>
      <c r="D1" s="131"/>
      <c r="E1" s="131"/>
      <c r="F1" s="131"/>
      <c r="G1" s="132"/>
      <c r="H1" s="131"/>
    </row>
    <row r="2" ht="16.25" customHeight="1" spans="1:8">
      <c r="A2" s="131"/>
      <c r="B2" s="131"/>
      <c r="C2" s="131"/>
      <c r="D2" s="131"/>
      <c r="E2" s="131"/>
      <c r="F2" s="131"/>
      <c r="G2" s="131"/>
      <c r="H2" s="131"/>
    </row>
    <row r="3" ht="34.3" customHeight="1" spans="1:8">
      <c r="A3" s="131"/>
      <c r="B3" s="131"/>
      <c r="C3" s="131"/>
      <c r="D3" s="131"/>
      <c r="E3" s="131"/>
      <c r="F3" s="131"/>
      <c r="G3" s="131"/>
      <c r="H3" s="131"/>
    </row>
    <row r="4" ht="34.3" customHeight="1" spans="1:8">
      <c r="A4" s="131"/>
      <c r="B4" s="131"/>
      <c r="C4" s="131"/>
      <c r="D4" s="131"/>
      <c r="E4" s="131"/>
      <c r="F4" s="131"/>
      <c r="G4" s="131"/>
      <c r="H4" s="131"/>
    </row>
    <row r="5" ht="40.3" customHeight="1" spans="1:8">
      <c r="A5" s="133"/>
      <c r="B5" s="133"/>
      <c r="C5" s="133"/>
      <c r="D5" s="133"/>
      <c r="E5" s="133"/>
      <c r="F5" s="133"/>
      <c r="G5" s="133"/>
      <c r="H5" s="133"/>
    </row>
    <row r="6" ht="77.2" customHeight="1" spans="1:8">
      <c r="A6" s="133" t="s">
        <v>0</v>
      </c>
      <c r="B6" s="133"/>
      <c r="C6" s="133"/>
      <c r="D6" s="133"/>
      <c r="E6" s="133"/>
      <c r="F6" s="133"/>
      <c r="G6" s="133"/>
      <c r="H6" s="133"/>
    </row>
    <row r="7" ht="42.9" customHeight="1" spans="1:8">
      <c r="A7" s="134"/>
      <c r="B7" s="135" t="s">
        <v>1</v>
      </c>
      <c r="C7" s="135"/>
      <c r="D7" s="136" t="s">
        <v>2</v>
      </c>
      <c r="E7" s="134"/>
      <c r="F7" s="134"/>
      <c r="G7" s="134"/>
      <c r="H7" s="134"/>
    </row>
    <row r="8" ht="42.9" customHeight="1" spans="1:8">
      <c r="A8" s="137"/>
      <c r="B8" s="135" t="s">
        <v>3</v>
      </c>
      <c r="C8" s="135"/>
      <c r="D8" s="138" t="s">
        <v>4</v>
      </c>
      <c r="E8" s="137"/>
      <c r="F8" s="137"/>
      <c r="G8" s="137"/>
      <c r="H8" s="137"/>
    </row>
    <row r="9" ht="42.9" customHeight="1" spans="1:8">
      <c r="A9" s="134"/>
      <c r="B9" s="139"/>
      <c r="C9" s="139"/>
      <c r="D9" s="136"/>
      <c r="E9" s="134"/>
      <c r="F9" s="134"/>
      <c r="G9" s="134"/>
      <c r="H9" s="134"/>
    </row>
    <row r="10" ht="42.9" customHeight="1" spans="1:8">
      <c r="A10" s="134"/>
      <c r="B10" s="139"/>
      <c r="C10" s="139"/>
      <c r="D10" s="136"/>
      <c r="E10" s="134"/>
      <c r="F10" s="134"/>
      <c r="G10" s="134"/>
      <c r="H10" s="134"/>
    </row>
    <row r="11" ht="42.9" customHeight="1" spans="1:8">
      <c r="A11" s="134"/>
      <c r="B11" s="139"/>
      <c r="C11" s="139"/>
      <c r="D11" s="136"/>
      <c r="E11" s="134"/>
      <c r="F11" s="134"/>
      <c r="G11" s="134"/>
      <c r="H11" s="134"/>
    </row>
    <row r="12" ht="42.9" customHeight="1" spans="1:8">
      <c r="A12" s="134"/>
      <c r="B12" s="139"/>
      <c r="C12" s="139"/>
      <c r="D12" s="136"/>
      <c r="E12" s="134"/>
      <c r="F12" s="134"/>
      <c r="G12" s="134"/>
      <c r="H12" s="134"/>
    </row>
    <row r="13" ht="42.9" customHeight="1" spans="1:8">
      <c r="A13" s="134"/>
      <c r="B13" s="139"/>
      <c r="C13" s="139"/>
      <c r="D13" s="136"/>
      <c r="E13" s="134"/>
      <c r="F13" s="134"/>
      <c r="G13" s="134"/>
      <c r="H13" s="134"/>
    </row>
    <row r="14" ht="42.9" customHeight="1" spans="1:8">
      <c r="A14" s="134"/>
      <c r="B14" s="139"/>
      <c r="C14" s="139"/>
      <c r="D14" s="136"/>
      <c r="E14" s="134"/>
      <c r="F14" s="134"/>
      <c r="G14" s="134"/>
      <c r="H14" s="134"/>
    </row>
    <row r="15" ht="42.9" customHeight="1" spans="1:8">
      <c r="A15" s="134"/>
      <c r="B15" s="139"/>
      <c r="C15" s="139"/>
      <c r="D15" s="136"/>
      <c r="E15" s="134"/>
      <c r="F15" s="134"/>
      <c r="G15" s="134"/>
      <c r="H15" s="134"/>
    </row>
    <row r="16" ht="42.9" customHeight="1" spans="1:8">
      <c r="A16" s="134"/>
      <c r="B16" s="139"/>
      <c r="C16" s="139"/>
      <c r="D16" s="136"/>
      <c r="E16" s="134"/>
      <c r="F16" s="134"/>
      <c r="G16" s="134"/>
      <c r="H16" s="134"/>
    </row>
    <row r="17" ht="42.9" customHeight="1" spans="1:8">
      <c r="A17" s="134"/>
      <c r="B17" s="139"/>
      <c r="C17" s="139"/>
      <c r="D17" s="136"/>
      <c r="E17" s="134"/>
      <c r="F17" s="134"/>
      <c r="G17" s="134"/>
      <c r="H17" s="134"/>
    </row>
    <row r="18" ht="42.9" customHeight="1" spans="1:8">
      <c r="A18" s="134"/>
      <c r="B18" s="139"/>
      <c r="C18" s="139"/>
      <c r="D18" s="136"/>
      <c r="E18" s="134"/>
      <c r="F18" s="134"/>
      <c r="G18" s="134"/>
      <c r="H18" s="134"/>
    </row>
    <row r="19" ht="42.9" customHeight="1" spans="1:8">
      <c r="A19" s="134"/>
      <c r="B19" s="139"/>
      <c r="C19" s="139"/>
      <c r="D19" s="136"/>
      <c r="E19" s="134"/>
      <c r="F19" s="134"/>
      <c r="G19" s="134"/>
      <c r="H19" s="134"/>
    </row>
    <row r="20" ht="42.9" customHeight="1" spans="1:8">
      <c r="A20" s="134"/>
      <c r="B20" s="139"/>
      <c r="C20" s="139"/>
      <c r="D20" s="136"/>
      <c r="E20" s="134"/>
      <c r="F20" s="134"/>
      <c r="G20" s="134"/>
      <c r="H20" s="134"/>
    </row>
    <row r="21" ht="42.9" customHeight="1" spans="1:8">
      <c r="A21" s="134"/>
      <c r="B21" s="139"/>
      <c r="C21" s="139"/>
      <c r="D21" s="136"/>
      <c r="E21" s="134"/>
      <c r="F21" s="134"/>
      <c r="G21" s="134"/>
      <c r="H21" s="134"/>
    </row>
    <row r="22" ht="42.9" customHeight="1" spans="1:8">
      <c r="A22" s="134"/>
      <c r="B22" s="139"/>
      <c r="C22" s="139"/>
      <c r="D22" s="136"/>
      <c r="E22" s="134"/>
      <c r="F22" s="134"/>
      <c r="G22" s="134"/>
      <c r="H22" s="134"/>
    </row>
    <row r="23" ht="42.9" customHeight="1" spans="1:8">
      <c r="A23" s="134"/>
      <c r="B23" s="139"/>
      <c r="C23" s="139"/>
      <c r="D23" s="136"/>
      <c r="E23" s="134"/>
      <c r="F23" s="134"/>
      <c r="G23" s="134"/>
      <c r="H23" s="134"/>
    </row>
    <row r="24" ht="42.9" customHeight="1" spans="1:8">
      <c r="A24" s="134"/>
      <c r="B24" s="139"/>
      <c r="C24" s="139"/>
      <c r="D24" s="136"/>
      <c r="E24" s="134"/>
      <c r="F24" s="134"/>
      <c r="G24" s="134"/>
      <c r="H24" s="134"/>
    </row>
    <row r="25" ht="42.9" customHeight="1" spans="1:8">
      <c r="A25" s="134"/>
      <c r="B25" s="139"/>
      <c r="C25" s="139"/>
      <c r="D25" s="136"/>
      <c r="E25" s="134"/>
      <c r="F25" s="134"/>
      <c r="G25" s="134"/>
      <c r="H25" s="134"/>
    </row>
    <row r="26" ht="42.9" customHeight="1" spans="1:8">
      <c r="A26" s="134"/>
      <c r="B26" s="139"/>
      <c r="C26" s="139"/>
      <c r="D26" s="136"/>
      <c r="E26" s="134"/>
      <c r="F26" s="134"/>
      <c r="G26" s="134"/>
      <c r="H26" s="134"/>
    </row>
    <row r="27" ht="42.9" customHeight="1" spans="1:8">
      <c r="A27" s="134"/>
      <c r="B27" s="139"/>
      <c r="C27" s="139"/>
      <c r="D27" s="136"/>
      <c r="E27" s="134"/>
      <c r="F27" s="134"/>
      <c r="G27" s="134"/>
      <c r="H27" s="134"/>
    </row>
    <row r="28" ht="42.9" customHeight="1" spans="1:8">
      <c r="A28" s="134"/>
      <c r="B28" s="139"/>
      <c r="C28" s="139"/>
      <c r="D28" s="136"/>
      <c r="E28" s="134"/>
      <c r="F28" s="134"/>
      <c r="G28" s="134"/>
      <c r="H28" s="134"/>
    </row>
    <row r="29" ht="42.9" customHeight="1" spans="1:8">
      <c r="A29" s="134"/>
      <c r="B29" s="139"/>
      <c r="C29" s="139"/>
      <c r="D29" s="136"/>
      <c r="E29" s="134"/>
      <c r="F29" s="134"/>
      <c r="G29" s="134"/>
      <c r="H29" s="134"/>
    </row>
    <row r="30" ht="42.9" customHeight="1" spans="1:8">
      <c r="A30" s="134"/>
      <c r="B30" s="139"/>
      <c r="C30" s="139"/>
      <c r="D30" s="136"/>
      <c r="E30" s="134"/>
      <c r="F30" s="134"/>
      <c r="G30" s="134"/>
      <c r="H30" s="134"/>
    </row>
    <row r="31" ht="42.9" customHeight="1" spans="1:8">
      <c r="A31" s="134"/>
      <c r="B31" s="139"/>
      <c r="C31" s="139"/>
      <c r="D31" s="136"/>
      <c r="E31" s="134"/>
      <c r="F31" s="134"/>
      <c r="G31" s="134"/>
      <c r="H31" s="134"/>
    </row>
    <row r="32" ht="42.9" customHeight="1" spans="1:8">
      <c r="A32" s="134"/>
      <c r="B32" s="139"/>
      <c r="C32" s="139"/>
      <c r="D32" s="136"/>
      <c r="E32" s="134"/>
      <c r="F32" s="134"/>
      <c r="G32" s="134"/>
      <c r="H32" s="134"/>
    </row>
    <row r="33" ht="42.9" customHeight="1" spans="1:8">
      <c r="A33" s="137"/>
      <c r="B33" s="135"/>
      <c r="C33" s="135"/>
      <c r="D33" s="138"/>
      <c r="E33" s="137"/>
      <c r="F33" s="137"/>
      <c r="G33" s="137"/>
      <c r="H33" s="137"/>
    </row>
    <row r="34" ht="42.9" customHeight="1" spans="1:8">
      <c r="A34" s="137"/>
      <c r="B34" s="135"/>
      <c r="C34" s="135"/>
      <c r="D34" s="138"/>
      <c r="E34" s="137"/>
      <c r="F34" s="137"/>
      <c r="G34" s="137"/>
      <c r="H34" s="137"/>
    </row>
    <row r="35" ht="42.9" customHeight="1" spans="1:8">
      <c r="A35" s="137"/>
      <c r="B35" s="135"/>
      <c r="C35" s="135"/>
      <c r="D35" s="138"/>
      <c r="E35" s="137"/>
      <c r="F35" s="137"/>
      <c r="G35" s="137"/>
      <c r="H35" s="137"/>
    </row>
    <row r="36" ht="42.9" customHeight="1" spans="1:8">
      <c r="A36" s="137"/>
      <c r="B36" s="135"/>
      <c r="C36" s="135"/>
      <c r="D36" s="138"/>
      <c r="E36" s="137"/>
      <c r="F36" s="137"/>
      <c r="G36" s="137"/>
      <c r="H36" s="137"/>
    </row>
    <row r="37" ht="42.9" customHeight="1" spans="1:8">
      <c r="A37" s="137"/>
      <c r="B37" s="135"/>
      <c r="C37" s="135"/>
      <c r="D37" s="138"/>
      <c r="E37" s="137"/>
      <c r="F37" s="137"/>
      <c r="G37" s="137"/>
      <c r="H37" s="137"/>
    </row>
    <row r="38" ht="42.9" customHeight="1" spans="1:8">
      <c r="A38" s="137"/>
      <c r="B38" s="135"/>
      <c r="C38" s="135"/>
      <c r="D38" s="138"/>
      <c r="E38" s="137"/>
      <c r="F38" s="137"/>
      <c r="G38" s="137"/>
      <c r="H38" s="137"/>
    </row>
    <row r="39" ht="42.9" customHeight="1" spans="1:8">
      <c r="A39" s="137"/>
      <c r="B39" s="135"/>
      <c r="C39" s="135"/>
      <c r="D39" s="138"/>
      <c r="E39" s="137"/>
      <c r="F39" s="137"/>
      <c r="G39" s="137"/>
      <c r="H39" s="137"/>
    </row>
    <row r="40" ht="42.9" customHeight="1" spans="1:8">
      <c r="A40" s="137"/>
      <c r="B40" s="135"/>
      <c r="C40" s="135"/>
      <c r="D40" s="138"/>
      <c r="E40" s="137"/>
      <c r="F40" s="137"/>
      <c r="G40" s="137"/>
      <c r="H40" s="137"/>
    </row>
    <row r="41" ht="42.9" customHeight="1" spans="1:8">
      <c r="A41" s="137"/>
      <c r="B41" s="135"/>
      <c r="C41" s="135"/>
      <c r="D41" s="138"/>
      <c r="E41" s="137"/>
      <c r="F41" s="137"/>
      <c r="G41" s="137"/>
      <c r="H41" s="137"/>
    </row>
    <row r="42" ht="42.9" customHeight="1" spans="1:8">
      <c r="A42" s="137"/>
      <c r="B42" s="135"/>
      <c r="C42" s="135"/>
      <c r="D42" s="138"/>
      <c r="E42" s="137"/>
      <c r="F42" s="137"/>
      <c r="G42" s="137"/>
      <c r="H42" s="137"/>
    </row>
    <row r="43" ht="42.9" customHeight="1" spans="1:8">
      <c r="A43" s="137"/>
      <c r="B43" s="135"/>
      <c r="C43" s="135"/>
      <c r="D43" s="138"/>
      <c r="E43" s="137"/>
      <c r="F43" s="137"/>
      <c r="G43" s="137"/>
      <c r="H43" s="137"/>
    </row>
    <row r="44" ht="42.9" customHeight="1" spans="1:8">
      <c r="A44" s="137"/>
      <c r="B44" s="135"/>
      <c r="C44" s="135"/>
      <c r="D44" s="138"/>
      <c r="E44" s="137"/>
      <c r="F44" s="137"/>
      <c r="G44" s="137"/>
      <c r="H44" s="137"/>
    </row>
    <row r="45" ht="42.9" customHeight="1" spans="1:8">
      <c r="A45" s="137"/>
      <c r="B45" s="135"/>
      <c r="C45" s="135"/>
      <c r="D45" s="138"/>
      <c r="E45" s="137"/>
      <c r="F45" s="137"/>
      <c r="G45" s="137"/>
      <c r="H45" s="137"/>
    </row>
    <row r="46" ht="42.9" customHeight="1" spans="1:8">
      <c r="A46" s="137"/>
      <c r="B46" s="135"/>
      <c r="C46" s="135"/>
      <c r="D46" s="138"/>
      <c r="E46" s="137"/>
      <c r="F46" s="137"/>
      <c r="G46" s="137"/>
      <c r="H46" s="137"/>
    </row>
    <row r="47" ht="42.9" customHeight="1" spans="1:8">
      <c r="A47" s="137"/>
      <c r="B47" s="135"/>
      <c r="C47" s="135"/>
      <c r="D47" s="138"/>
      <c r="E47" s="137"/>
      <c r="F47" s="137"/>
      <c r="G47" s="137"/>
      <c r="H47" s="137"/>
    </row>
    <row r="48" ht="42.9" customHeight="1" spans="1:8">
      <c r="A48" s="137"/>
      <c r="B48" s="135"/>
      <c r="C48" s="135"/>
      <c r="D48" s="138"/>
      <c r="E48" s="137"/>
      <c r="F48" s="137"/>
      <c r="G48" s="137"/>
      <c r="H48" s="137"/>
    </row>
    <row r="49" ht="42.9" customHeight="1" spans="1:8">
      <c r="A49" s="137"/>
      <c r="B49" s="135"/>
      <c r="C49" s="135"/>
      <c r="D49" s="138"/>
      <c r="E49" s="137"/>
      <c r="F49" s="137"/>
      <c r="G49" s="137"/>
      <c r="H49" s="137"/>
    </row>
    <row r="50" ht="42.9" customHeight="1" spans="1:8">
      <c r="A50" s="137"/>
      <c r="B50" s="135"/>
      <c r="C50" s="135"/>
      <c r="D50" s="138"/>
      <c r="E50" s="137"/>
      <c r="F50" s="137"/>
      <c r="G50" s="137"/>
      <c r="H50" s="137"/>
    </row>
    <row r="51" ht="42.9" customHeight="1" spans="1:8">
      <c r="A51" s="137"/>
      <c r="B51" s="135"/>
      <c r="C51" s="135"/>
      <c r="D51" s="138"/>
      <c r="E51" s="137"/>
      <c r="F51" s="137"/>
      <c r="G51" s="137"/>
      <c r="H51" s="137"/>
    </row>
    <row r="52" ht="42.9" customHeight="1" spans="1:8">
      <c r="A52" s="137"/>
      <c r="B52" s="135"/>
      <c r="C52" s="135"/>
      <c r="D52" s="138"/>
      <c r="E52" s="137"/>
      <c r="F52" s="137"/>
      <c r="G52" s="137"/>
      <c r="H52" s="137"/>
    </row>
    <row r="53" ht="42.9" customHeight="1" spans="1:8">
      <c r="A53" s="137"/>
      <c r="B53" s="135"/>
      <c r="C53" s="135"/>
      <c r="D53" s="138"/>
      <c r="E53" s="137"/>
      <c r="F53" s="137"/>
      <c r="G53" s="137"/>
      <c r="H53" s="137"/>
    </row>
    <row r="54" ht="42.9" customHeight="1" spans="1:8">
      <c r="A54" s="137"/>
      <c r="B54" s="135"/>
      <c r="C54" s="135"/>
      <c r="D54" s="138"/>
      <c r="E54" s="137"/>
      <c r="F54" s="137"/>
      <c r="G54" s="137"/>
      <c r="H54" s="137"/>
    </row>
    <row r="55" ht="42.9" customHeight="1" spans="1:8">
      <c r="A55" s="137"/>
      <c r="B55" s="135"/>
      <c r="C55" s="135"/>
      <c r="D55" s="138"/>
      <c r="E55" s="137"/>
      <c r="F55" s="137"/>
      <c r="G55" s="137"/>
      <c r="H55" s="137"/>
    </row>
    <row r="56" ht="42.9" customHeight="1" spans="1:8">
      <c r="A56" s="137"/>
      <c r="B56" s="135"/>
      <c r="C56" s="135"/>
      <c r="D56" s="138"/>
      <c r="E56" s="137"/>
      <c r="F56" s="137"/>
      <c r="G56" s="137"/>
      <c r="H56" s="137"/>
    </row>
    <row r="57" ht="42.9" customHeight="1" spans="1:8">
      <c r="A57" s="137"/>
      <c r="B57" s="135"/>
      <c r="C57" s="135"/>
      <c r="D57" s="138"/>
      <c r="E57" s="137"/>
      <c r="F57" s="137"/>
      <c r="G57" s="137"/>
      <c r="H57" s="137"/>
    </row>
    <row r="58" ht="42.9" customHeight="1" spans="1:8">
      <c r="A58" s="137"/>
      <c r="B58" s="135"/>
      <c r="C58" s="135"/>
      <c r="D58" s="138"/>
      <c r="E58" s="137"/>
      <c r="F58" s="137"/>
      <c r="G58" s="137"/>
      <c r="H58" s="137"/>
    </row>
    <row r="59" ht="16.25" customHeight="1" spans="1:8">
      <c r="A59" s="131"/>
      <c r="B59" s="131"/>
      <c r="C59" s="131"/>
      <c r="D59" s="131"/>
      <c r="E59" s="131"/>
      <c r="F59" s="131"/>
      <c r="G59" s="131"/>
      <c r="H59" s="131"/>
    </row>
    <row r="60" ht="16.25" customHeight="1" spans="1:8">
      <c r="A60" s="131"/>
      <c r="B60" s="131"/>
      <c r="C60" s="131"/>
      <c r="D60" s="131"/>
      <c r="E60" s="131"/>
      <c r="F60" s="131"/>
      <c r="G60" s="131"/>
      <c r="H60" s="131"/>
    </row>
    <row r="61" ht="16.25" customHeight="1" spans="1:8">
      <c r="A61" s="131"/>
      <c r="B61" s="131"/>
      <c r="C61" s="131"/>
      <c r="D61" s="131"/>
      <c r="E61" s="131"/>
      <c r="F61" s="131"/>
      <c r="G61" s="131"/>
      <c r="H61" s="131"/>
    </row>
    <row r="62" ht="16.25" customHeight="1" spans="1:8">
      <c r="A62" s="131"/>
      <c r="B62" s="131"/>
      <c r="C62" s="131"/>
      <c r="D62" s="131"/>
      <c r="E62" s="131"/>
      <c r="F62" s="131"/>
      <c r="G62" s="131"/>
      <c r="H62" s="131"/>
    </row>
    <row r="63" ht="16.25" customHeight="1" spans="1:8">
      <c r="A63" s="131"/>
      <c r="B63" s="131"/>
      <c r="C63" s="131"/>
      <c r="D63" s="131"/>
      <c r="E63" s="131"/>
      <c r="F63" s="131"/>
      <c r="G63" s="131"/>
      <c r="H63" s="131"/>
    </row>
    <row r="64" ht="16.25" customHeight="1" spans="1:8">
      <c r="A64" s="131"/>
      <c r="B64" s="131"/>
      <c r="C64" s="131"/>
      <c r="D64" s="131"/>
      <c r="E64" s="131"/>
      <c r="F64" s="131"/>
      <c r="G64" s="131"/>
      <c r="H64" s="131"/>
    </row>
    <row r="65" ht="16.25" customHeight="1" spans="1:8">
      <c r="A65" s="131"/>
      <c r="B65" s="131"/>
      <c r="C65" s="131"/>
      <c r="D65" s="131"/>
      <c r="E65" s="131"/>
      <c r="F65" s="131"/>
      <c r="G65" s="131"/>
      <c r="H65" s="131"/>
    </row>
    <row r="66" ht="30.85" customHeight="1" spans="1:8">
      <c r="A66" s="140"/>
      <c r="B66" s="140"/>
      <c r="C66" s="140"/>
      <c r="D66" s="140"/>
      <c r="E66" s="140"/>
      <c r="F66" s="140"/>
      <c r="G66" s="140"/>
      <c r="H66" s="140"/>
    </row>
    <row r="67" ht="40.3" customHeight="1" spans="1:8">
      <c r="A67" s="141"/>
      <c r="B67" s="141"/>
      <c r="C67" s="141"/>
      <c r="D67" s="141"/>
      <c r="E67" s="141"/>
      <c r="F67" s="141"/>
      <c r="G67" s="141"/>
      <c r="H67" s="141"/>
    </row>
    <row r="68" ht="41.15" customHeight="1" spans="1:8">
      <c r="A68" s="142"/>
      <c r="B68" s="142"/>
      <c r="C68" s="142"/>
      <c r="D68" s="142"/>
      <c r="E68" s="142"/>
      <c r="F68" s="142"/>
      <c r="G68" s="142"/>
      <c r="H68" s="142"/>
    </row>
    <row r="69" ht="16.25" customHeight="1" spans="1:8">
      <c r="A69" s="131"/>
      <c r="B69" s="131"/>
      <c r="C69" s="131"/>
      <c r="D69" s="131"/>
      <c r="E69" s="131"/>
      <c r="F69" s="131"/>
      <c r="G69" s="131"/>
      <c r="H69" s="131"/>
    </row>
    <row r="70" ht="16.25" customHeight="1" spans="1:8">
      <c r="A70" s="131"/>
      <c r="B70" s="131"/>
      <c r="C70" s="131"/>
      <c r="D70" s="131"/>
      <c r="E70" s="131"/>
      <c r="F70" s="131"/>
      <c r="G70" s="131"/>
      <c r="H70" s="131"/>
    </row>
  </sheetData>
  <mergeCells count="8">
    <mergeCell ref="A5:H5"/>
    <mergeCell ref="A6:H6"/>
    <mergeCell ref="B7:C7"/>
    <mergeCell ref="B8:C8"/>
    <mergeCell ref="A66:H66"/>
    <mergeCell ref="A7:A32"/>
    <mergeCell ref="A33:A58"/>
    <mergeCell ref="B33:C58"/>
  </mergeCells>
  <pageMargins left="0.75" right="0.75" top="1" bottom="1" header="0.504999995231628" footer="0.504999995231628"/>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6"/>
  <sheetViews>
    <sheetView workbookViewId="0">
      <selection activeCell="E11" sqref="E11"/>
    </sheetView>
  </sheetViews>
  <sheetFormatPr defaultColWidth="10" defaultRowHeight="13.5"/>
  <cols>
    <col min="1" max="1" width="33.475" customWidth="1"/>
    <col min="2" max="2" width="31.6666666666667" customWidth="1"/>
    <col min="3" max="3" width="33.475" customWidth="1"/>
    <col min="4" max="4" width="31.6666666666667" customWidth="1"/>
    <col min="5" max="5" width="34.375" customWidth="1"/>
    <col min="6" max="6" width="31.6666666666667" customWidth="1"/>
    <col min="7" max="7" width="19.4166666666667" customWidth="1"/>
    <col min="8" max="8" width="9.63333333333333" customWidth="1"/>
    <col min="9" max="251" width="5.7" customWidth="1"/>
  </cols>
  <sheetData>
    <row r="1" ht="36.85" customHeight="1" spans="1:6">
      <c r="A1" s="58" t="s">
        <v>5</v>
      </c>
      <c r="B1" s="58"/>
      <c r="C1" s="58"/>
      <c r="D1" s="58"/>
      <c r="E1" s="58"/>
      <c r="F1" s="58"/>
    </row>
    <row r="2" ht="26.55" customHeight="1" spans="1:251">
      <c r="A2" s="85" t="s">
        <v>4</v>
      </c>
      <c r="B2" s="59"/>
      <c r="C2" s="95"/>
      <c r="D2" s="95"/>
      <c r="E2" s="71"/>
      <c r="F2" s="71" t="s">
        <v>6</v>
      </c>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row>
    <row r="3" ht="20.55" customHeight="1" spans="1:6">
      <c r="A3" s="81" t="s">
        <v>7</v>
      </c>
      <c r="B3" s="81"/>
      <c r="C3" s="81" t="s">
        <v>8</v>
      </c>
      <c r="D3" s="81"/>
      <c r="E3" s="81"/>
      <c r="F3" s="81"/>
    </row>
    <row r="4" ht="20.55" customHeight="1" spans="1:6">
      <c r="A4" s="81" t="s">
        <v>9</v>
      </c>
      <c r="B4" s="96" t="s">
        <v>10</v>
      </c>
      <c r="C4" s="81" t="s">
        <v>11</v>
      </c>
      <c r="D4" s="96" t="s">
        <v>10</v>
      </c>
      <c r="E4" s="81" t="s">
        <v>12</v>
      </c>
      <c r="F4" s="96" t="s">
        <v>10</v>
      </c>
    </row>
    <row r="5" ht="20.55" customHeight="1" spans="1:8">
      <c r="A5" s="97" t="s">
        <v>13</v>
      </c>
      <c r="B5" s="98">
        <v>38381.93</v>
      </c>
      <c r="C5" s="99" t="s">
        <v>14</v>
      </c>
      <c r="D5" s="98">
        <v>5900.46</v>
      </c>
      <c r="E5" s="99" t="s">
        <v>15</v>
      </c>
      <c r="F5" s="98">
        <v>12292.11</v>
      </c>
      <c r="G5" s="100"/>
      <c r="H5" s="100"/>
    </row>
    <row r="6" ht="20.55" customHeight="1" spans="1:6">
      <c r="A6" s="97" t="s">
        <v>16</v>
      </c>
      <c r="B6" s="98">
        <v>5661.23</v>
      </c>
      <c r="C6" s="99" t="s">
        <v>17</v>
      </c>
      <c r="D6" s="98">
        <v>744.58</v>
      </c>
      <c r="E6" s="99" t="s">
        <v>18</v>
      </c>
      <c r="F6" s="98"/>
    </row>
    <row r="7" ht="20.55" customHeight="1" spans="1:6">
      <c r="A7" s="97" t="s">
        <v>19</v>
      </c>
      <c r="B7" s="98"/>
      <c r="C7" s="99" t="s">
        <v>20</v>
      </c>
      <c r="D7" s="101">
        <v>109.78</v>
      </c>
      <c r="E7" s="99" t="s">
        <v>21</v>
      </c>
      <c r="F7" s="98"/>
    </row>
    <row r="8" ht="20.55" customHeight="1" spans="1:7">
      <c r="A8" s="97" t="s">
        <v>22</v>
      </c>
      <c r="B8" s="101"/>
      <c r="C8" s="99" t="s">
        <v>23</v>
      </c>
      <c r="D8" s="102">
        <v>94.01</v>
      </c>
      <c r="E8" s="99" t="s">
        <v>24</v>
      </c>
      <c r="F8" s="98">
        <v>2061.99</v>
      </c>
      <c r="G8" s="100"/>
    </row>
    <row r="9" ht="20.55" customHeight="1" spans="1:6">
      <c r="A9" s="97" t="s">
        <v>25</v>
      </c>
      <c r="B9" s="101"/>
      <c r="C9" s="99" t="s">
        <v>26</v>
      </c>
      <c r="D9" s="98">
        <v>1028.33</v>
      </c>
      <c r="E9" s="99" t="s">
        <v>27</v>
      </c>
      <c r="F9" s="98">
        <v>28</v>
      </c>
    </row>
    <row r="10" ht="20.55" customHeight="1" spans="1:6">
      <c r="A10" s="97" t="s">
        <v>28</v>
      </c>
      <c r="B10" s="86"/>
      <c r="C10" s="99" t="s">
        <v>29</v>
      </c>
      <c r="D10" s="98">
        <v>486.1</v>
      </c>
      <c r="E10" s="99" t="s">
        <v>30</v>
      </c>
      <c r="F10" s="98"/>
    </row>
    <row r="11" ht="20.55" customHeight="1" spans="1:7">
      <c r="A11" s="97" t="s">
        <v>31</v>
      </c>
      <c r="B11" s="86"/>
      <c r="C11" s="99" t="s">
        <v>32</v>
      </c>
      <c r="D11" s="98">
        <v>302.22</v>
      </c>
      <c r="E11" s="99" t="s">
        <v>33</v>
      </c>
      <c r="F11" s="98">
        <v>2</v>
      </c>
      <c r="G11" s="100"/>
    </row>
    <row r="12" ht="20.55" customHeight="1" spans="1:7">
      <c r="A12" s="97" t="s">
        <v>34</v>
      </c>
      <c r="B12" s="86"/>
      <c r="C12" s="99" t="s">
        <v>35</v>
      </c>
      <c r="D12" s="98">
        <v>3135.44</v>
      </c>
      <c r="E12" s="99" t="s">
        <v>36</v>
      </c>
      <c r="F12" s="101">
        <v>325.71</v>
      </c>
      <c r="G12" s="100"/>
    </row>
    <row r="13" ht="20.55" customHeight="1" spans="1:6">
      <c r="A13" s="97" t="s">
        <v>37</v>
      </c>
      <c r="B13" s="86"/>
      <c r="C13" s="99" t="s">
        <v>38</v>
      </c>
      <c r="D13" s="98">
        <v>34878.26</v>
      </c>
      <c r="E13" s="99" t="s">
        <v>39</v>
      </c>
      <c r="F13" s="98">
        <v>159.47</v>
      </c>
    </row>
    <row r="14" ht="20.55" customHeight="1" spans="1:6">
      <c r="A14" s="97" t="s">
        <v>40</v>
      </c>
      <c r="B14" s="86">
        <v>2469.12</v>
      </c>
      <c r="C14" s="99" t="s">
        <v>41</v>
      </c>
      <c r="D14" s="98">
        <v>6304.77</v>
      </c>
      <c r="E14" s="99" t="s">
        <v>42</v>
      </c>
      <c r="F14" s="98">
        <v>5638.29</v>
      </c>
    </row>
    <row r="15" ht="20.55" customHeight="1" spans="1:6">
      <c r="A15" s="97"/>
      <c r="B15" s="97"/>
      <c r="C15" s="103" t="s">
        <v>43</v>
      </c>
      <c r="D15" s="101">
        <v>6.4</v>
      </c>
      <c r="E15" s="99" t="s">
        <v>44</v>
      </c>
      <c r="F15" s="98">
        <v>17510.58</v>
      </c>
    </row>
    <row r="16" ht="20.55" customHeight="1" spans="1:7">
      <c r="A16" s="97"/>
      <c r="B16" s="97"/>
      <c r="C16" s="97" t="s">
        <v>45</v>
      </c>
      <c r="D16" s="102">
        <v>37.1</v>
      </c>
      <c r="E16" s="99" t="s">
        <v>46</v>
      </c>
      <c r="F16" s="98"/>
      <c r="G16" s="100"/>
    </row>
    <row r="17" ht="20.55" customHeight="1" spans="1:6">
      <c r="A17" s="97"/>
      <c r="B17" s="97"/>
      <c r="C17" s="103" t="s">
        <v>47</v>
      </c>
      <c r="D17" s="98">
        <v>176.36</v>
      </c>
      <c r="E17" s="103" t="s">
        <v>48</v>
      </c>
      <c r="F17" s="98">
        <v>3.24</v>
      </c>
    </row>
    <row r="18" ht="20.55" customHeight="1" spans="1:6">
      <c r="A18" s="97"/>
      <c r="B18" s="97"/>
      <c r="C18" s="103" t="s">
        <v>49</v>
      </c>
      <c r="D18" s="98">
        <v>4309.4</v>
      </c>
      <c r="E18" s="99" t="s">
        <v>50</v>
      </c>
      <c r="F18" s="98">
        <v>700</v>
      </c>
    </row>
    <row r="19" ht="20.55" customHeight="1" spans="1:6">
      <c r="A19" s="97"/>
      <c r="B19" s="97"/>
      <c r="C19" s="103" t="s">
        <v>51</v>
      </c>
      <c r="D19" s="101">
        <v>23.66</v>
      </c>
      <c r="E19" s="99" t="s">
        <v>52</v>
      </c>
      <c r="F19" s="98">
        <v>1.53</v>
      </c>
    </row>
    <row r="20" ht="19.7" customHeight="1" spans="1:6">
      <c r="A20" s="97"/>
      <c r="B20" s="97"/>
      <c r="C20" s="97" t="s">
        <v>53</v>
      </c>
      <c r="D20" s="104">
        <v>42</v>
      </c>
      <c r="E20" s="99" t="s">
        <v>54</v>
      </c>
      <c r="F20" s="98"/>
    </row>
    <row r="21" ht="20.55" customHeight="1" spans="1:6">
      <c r="A21" s="97"/>
      <c r="B21" s="97"/>
      <c r="C21" s="97" t="s">
        <v>55</v>
      </c>
      <c r="D21" s="101">
        <v>162</v>
      </c>
      <c r="E21" s="103" t="s">
        <v>56</v>
      </c>
      <c r="F21" s="98"/>
    </row>
    <row r="22" ht="20.55" customHeight="1" spans="1:6">
      <c r="A22" s="97"/>
      <c r="B22" s="97"/>
      <c r="C22" s="99" t="s">
        <v>57</v>
      </c>
      <c r="D22" s="98">
        <v>2847.73</v>
      </c>
      <c r="E22" s="103" t="s">
        <v>58</v>
      </c>
      <c r="F22" s="98">
        <v>1293.07</v>
      </c>
    </row>
    <row r="23" ht="20.55" customHeight="1" spans="1:6">
      <c r="A23" s="97"/>
      <c r="B23" s="97"/>
      <c r="C23" s="99" t="s">
        <v>59</v>
      </c>
      <c r="D23" s="98">
        <v>20968.84</v>
      </c>
      <c r="E23" s="103" t="s">
        <v>60</v>
      </c>
      <c r="F23" s="98">
        <v>343.12</v>
      </c>
    </row>
    <row r="24" ht="20.55" customHeight="1" spans="1:7">
      <c r="A24" s="97"/>
      <c r="B24" s="97"/>
      <c r="C24" s="99" t="s">
        <v>61</v>
      </c>
      <c r="D24" s="98">
        <v>118.51</v>
      </c>
      <c r="E24" s="103" t="s">
        <v>62</v>
      </c>
      <c r="F24" s="105">
        <v>1000</v>
      </c>
      <c r="G24" s="100"/>
    </row>
    <row r="25" ht="20.55" customHeight="1" spans="1:6">
      <c r="A25" s="97"/>
      <c r="B25" s="97"/>
      <c r="C25" s="99" t="s">
        <v>63</v>
      </c>
      <c r="D25" s="98"/>
      <c r="E25" s="99" t="s">
        <v>64</v>
      </c>
      <c r="F25" s="106">
        <v>5153.17</v>
      </c>
    </row>
    <row r="26" ht="20.55" customHeight="1" spans="1:6">
      <c r="A26" s="97"/>
      <c r="B26" s="97"/>
      <c r="C26" s="99" t="s">
        <v>65</v>
      </c>
      <c r="D26" s="98"/>
      <c r="E26" s="99" t="s">
        <v>66</v>
      </c>
      <c r="F26" s="106"/>
    </row>
    <row r="27" ht="20.55" customHeight="1" spans="1:6">
      <c r="A27" s="97"/>
      <c r="B27" s="97"/>
      <c r="C27" s="99" t="s">
        <v>67</v>
      </c>
      <c r="D27" s="98">
        <v>3844.47</v>
      </c>
      <c r="E27" s="99" t="s">
        <v>68</v>
      </c>
      <c r="F27" s="106"/>
    </row>
    <row r="28" ht="20.55" customHeight="1" spans="1:6">
      <c r="A28" s="97"/>
      <c r="B28" s="97"/>
      <c r="C28" s="99" t="s">
        <v>69</v>
      </c>
      <c r="D28" s="98"/>
      <c r="E28" s="103" t="s">
        <v>70</v>
      </c>
      <c r="F28" s="106"/>
    </row>
    <row r="29" ht="20.55" customHeight="1" spans="1:6">
      <c r="A29" s="97"/>
      <c r="B29" s="97"/>
      <c r="C29" s="97" t="s">
        <v>71</v>
      </c>
      <c r="D29" s="101">
        <v>1770.58</v>
      </c>
      <c r="E29" s="103" t="s">
        <v>72</v>
      </c>
      <c r="F29" s="106"/>
    </row>
    <row r="30" ht="20.55" customHeight="1" spans="1:6">
      <c r="A30" s="107"/>
      <c r="B30" s="108"/>
      <c r="C30" s="97" t="s">
        <v>73</v>
      </c>
      <c r="D30" s="101"/>
      <c r="E30" s="99" t="s">
        <v>74</v>
      </c>
      <c r="F30" s="106"/>
    </row>
    <row r="31" ht="20.55" customHeight="1" spans="1:6">
      <c r="A31" s="107"/>
      <c r="B31" s="109"/>
      <c r="C31" s="97" t="s">
        <v>75</v>
      </c>
      <c r="D31" s="101"/>
      <c r="E31" s="99" t="s">
        <v>76</v>
      </c>
      <c r="F31" s="106"/>
    </row>
    <row r="32" ht="20.55" customHeight="1" spans="1:6">
      <c r="A32" s="107"/>
      <c r="B32" s="109"/>
      <c r="C32" s="97"/>
      <c r="D32" s="101"/>
      <c r="E32" s="99" t="s">
        <v>77</v>
      </c>
      <c r="F32" s="106"/>
    </row>
    <row r="33" ht="20.55" customHeight="1" spans="1:6">
      <c r="A33" s="107"/>
      <c r="B33" s="109"/>
      <c r="C33" s="110"/>
      <c r="D33" s="86"/>
      <c r="E33" s="66"/>
      <c r="F33" s="66"/>
    </row>
    <row r="34" ht="20.55" customHeight="1" spans="1:6">
      <c r="A34" s="107"/>
      <c r="B34" s="109"/>
      <c r="C34" s="110"/>
      <c r="D34" s="81"/>
      <c r="E34" s="107"/>
      <c r="F34" s="106"/>
    </row>
    <row r="35" ht="20.55" customHeight="1" spans="1:6">
      <c r="A35" s="81" t="s">
        <v>78</v>
      </c>
      <c r="B35" s="101">
        <v>46512.28</v>
      </c>
      <c r="C35" s="111" t="s">
        <v>79</v>
      </c>
      <c r="D35" s="101">
        <v>46512.28</v>
      </c>
      <c r="E35" s="111" t="s">
        <v>79</v>
      </c>
      <c r="F35" s="101">
        <v>46512.28</v>
      </c>
    </row>
    <row r="36" ht="12.85" customHeight="1" spans="5:6">
      <c r="E36" s="112"/>
      <c r="F36" s="112"/>
    </row>
  </sheetData>
  <mergeCells count="3">
    <mergeCell ref="A1:F1"/>
    <mergeCell ref="A3:B3"/>
    <mergeCell ref="C3:F3"/>
  </mergeCells>
  <pageMargins left="0.75" right="0.75" top="0.785000026226044" bottom="0.625"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topLeftCell="A15" workbookViewId="0">
      <selection activeCell="A26" sqref="A26"/>
    </sheetView>
  </sheetViews>
  <sheetFormatPr defaultColWidth="10" defaultRowHeight="13.5"/>
  <cols>
    <col min="1" max="1" width="23.5583333333333" customWidth="1"/>
    <col min="2" max="2" width="9.49166666666667" customWidth="1"/>
    <col min="3" max="3" width="10.2" customWidth="1"/>
    <col min="4" max="4" width="10.525" customWidth="1"/>
    <col min="5" max="5" width="7.375" customWidth="1"/>
    <col min="6" max="13" width="4.61666666666667" customWidth="1"/>
    <col min="14" max="15" width="8.71666666666667" customWidth="1"/>
    <col min="16" max="19" width="4.61666666666667" customWidth="1"/>
    <col min="20" max="20" width="9.76666666666667" customWidth="1"/>
  </cols>
  <sheetData>
    <row r="1" ht="35.85" customHeight="1" spans="1:19">
      <c r="A1" s="115" t="s">
        <v>80</v>
      </c>
      <c r="B1" s="115"/>
      <c r="C1" s="115"/>
      <c r="D1" s="115"/>
      <c r="E1" s="115"/>
      <c r="F1" s="115"/>
      <c r="G1" s="115"/>
      <c r="H1" s="115"/>
      <c r="I1" s="115"/>
      <c r="J1" s="115"/>
      <c r="K1" s="115"/>
      <c r="L1" s="115"/>
      <c r="M1" s="115"/>
      <c r="N1" s="115"/>
      <c r="O1" s="115"/>
      <c r="P1" s="115"/>
      <c r="Q1" s="115"/>
      <c r="R1" s="115"/>
      <c r="S1" s="115"/>
    </row>
    <row r="2" ht="16.25" customHeight="1" spans="1:19">
      <c r="A2" s="116"/>
      <c r="B2" s="117"/>
      <c r="C2" s="117"/>
      <c r="D2" s="117"/>
      <c r="E2" s="117"/>
      <c r="F2" s="117"/>
      <c r="G2" s="117"/>
      <c r="H2" s="117"/>
      <c r="I2" s="117"/>
      <c r="J2" s="117"/>
      <c r="K2" s="117"/>
      <c r="L2" s="117"/>
      <c r="M2" s="126"/>
      <c r="N2" s="127"/>
      <c r="O2" s="127"/>
      <c r="P2" s="127"/>
      <c r="Q2" s="127"/>
      <c r="R2" s="130"/>
      <c r="S2" s="127"/>
    </row>
    <row r="3" ht="16.25" customHeight="1" spans="1:19">
      <c r="A3" s="118"/>
      <c r="B3" s="119"/>
      <c r="C3" s="119"/>
      <c r="D3" s="120"/>
      <c r="E3" s="120"/>
      <c r="F3" s="120"/>
      <c r="G3" s="120"/>
      <c r="H3" s="120"/>
      <c r="I3" s="120"/>
      <c r="J3" s="120"/>
      <c r="K3" s="120"/>
      <c r="L3" s="120"/>
      <c r="M3" s="128"/>
      <c r="N3" s="128"/>
      <c r="O3" s="128"/>
      <c r="P3" s="129"/>
      <c r="Q3" s="129"/>
      <c r="R3" s="120"/>
      <c r="S3" s="120"/>
    </row>
    <row r="4" ht="16.25" customHeight="1" spans="1:19">
      <c r="A4" s="121" t="s">
        <v>4</v>
      </c>
      <c r="B4" s="121"/>
      <c r="C4" s="121"/>
      <c r="D4" s="121"/>
      <c r="E4" s="121"/>
      <c r="F4" s="121"/>
      <c r="G4" s="121"/>
      <c r="H4" s="121"/>
      <c r="I4" s="121"/>
      <c r="J4" s="121"/>
      <c r="K4" s="121"/>
      <c r="L4" s="121"/>
      <c r="M4" s="121"/>
      <c r="N4" s="121"/>
      <c r="O4" s="121"/>
      <c r="P4" s="121"/>
      <c r="Q4" s="121"/>
      <c r="R4" s="130" t="s">
        <v>81</v>
      </c>
      <c r="S4" s="130"/>
    </row>
    <row r="5" ht="32.55" customHeight="1" spans="1:19">
      <c r="A5" s="122" t="s">
        <v>82</v>
      </c>
      <c r="B5" s="123" t="s">
        <v>83</v>
      </c>
      <c r="C5" s="123" t="s">
        <v>84</v>
      </c>
      <c r="D5" s="123"/>
      <c r="E5" s="123"/>
      <c r="F5" s="123"/>
      <c r="G5" s="123"/>
      <c r="H5" s="123"/>
      <c r="I5" s="123"/>
      <c r="J5" s="123"/>
      <c r="K5" s="123"/>
      <c r="L5" s="123"/>
      <c r="M5" s="123"/>
      <c r="N5" s="23" t="s">
        <v>85</v>
      </c>
      <c r="O5" s="23"/>
      <c r="P5" s="23"/>
      <c r="Q5" s="23"/>
      <c r="R5" s="23"/>
      <c r="S5" s="23"/>
    </row>
    <row r="6" ht="32.55" customHeight="1" spans="1:19">
      <c r="A6" s="122"/>
      <c r="B6" s="123"/>
      <c r="C6" s="23" t="s">
        <v>86</v>
      </c>
      <c r="D6" s="23" t="s">
        <v>87</v>
      </c>
      <c r="E6" s="23" t="s">
        <v>88</v>
      </c>
      <c r="F6" s="23" t="s">
        <v>89</v>
      </c>
      <c r="G6" s="23" t="s">
        <v>90</v>
      </c>
      <c r="H6" s="123" t="s">
        <v>91</v>
      </c>
      <c r="I6" s="123"/>
      <c r="J6" s="123"/>
      <c r="K6" s="123"/>
      <c r="L6" s="123"/>
      <c r="M6" s="123"/>
      <c r="N6" s="23" t="s">
        <v>86</v>
      </c>
      <c r="O6" s="23" t="s">
        <v>87</v>
      </c>
      <c r="P6" s="23" t="s">
        <v>88</v>
      </c>
      <c r="Q6" s="23" t="s">
        <v>89</v>
      </c>
      <c r="R6" s="23" t="s">
        <v>90</v>
      </c>
      <c r="S6" s="23" t="s">
        <v>91</v>
      </c>
    </row>
    <row r="7" ht="65.15" customHeight="1" spans="1:19">
      <c r="A7" s="122"/>
      <c r="B7" s="123"/>
      <c r="C7" s="23"/>
      <c r="D7" s="23"/>
      <c r="E7" s="23"/>
      <c r="F7" s="23"/>
      <c r="G7" s="23"/>
      <c r="H7" s="23" t="s">
        <v>92</v>
      </c>
      <c r="I7" s="23" t="s">
        <v>93</v>
      </c>
      <c r="J7" s="23" t="s">
        <v>94</v>
      </c>
      <c r="K7" s="23" t="s">
        <v>95</v>
      </c>
      <c r="L7" s="23" t="s">
        <v>96</v>
      </c>
      <c r="M7" s="23" t="s">
        <v>97</v>
      </c>
      <c r="N7" s="23"/>
      <c r="O7" s="23"/>
      <c r="P7" s="23"/>
      <c r="Q7" s="23"/>
      <c r="R7" s="23"/>
      <c r="S7" s="23"/>
    </row>
    <row r="8" ht="27.6" customHeight="1" spans="1:19">
      <c r="A8" s="122" t="s">
        <v>86</v>
      </c>
      <c r="B8" s="124">
        <v>46512.28</v>
      </c>
      <c r="C8" s="124">
        <v>44043.16</v>
      </c>
      <c r="D8" s="124">
        <v>38381.93</v>
      </c>
      <c r="E8" s="124">
        <v>5661.23</v>
      </c>
      <c r="F8" s="124"/>
      <c r="G8" s="124"/>
      <c r="H8" s="124"/>
      <c r="I8" s="124"/>
      <c r="J8" s="124"/>
      <c r="K8" s="124"/>
      <c r="L8" s="124"/>
      <c r="M8" s="124"/>
      <c r="N8" s="124">
        <v>2469.12</v>
      </c>
      <c r="O8" s="124">
        <v>2469.12</v>
      </c>
      <c r="P8" s="124"/>
      <c r="Q8" s="124"/>
      <c r="R8" s="124"/>
      <c r="S8" s="124"/>
    </row>
    <row r="9" ht="27.6" customHeight="1" spans="1:19">
      <c r="A9" s="125" t="s">
        <v>98</v>
      </c>
      <c r="B9" s="124">
        <v>6946.14</v>
      </c>
      <c r="C9" s="124">
        <v>6946.14</v>
      </c>
      <c r="D9" s="124">
        <v>6946.14</v>
      </c>
      <c r="E9" s="124"/>
      <c r="F9" s="124"/>
      <c r="G9" s="124"/>
      <c r="H9" s="124"/>
      <c r="I9" s="124"/>
      <c r="J9" s="124"/>
      <c r="K9" s="124"/>
      <c r="L9" s="124"/>
      <c r="M9" s="124"/>
      <c r="N9" s="124"/>
      <c r="O9" s="124"/>
      <c r="P9" s="124"/>
      <c r="Q9" s="124"/>
      <c r="R9" s="124"/>
      <c r="S9" s="124"/>
    </row>
    <row r="10" ht="41.4" customHeight="1" spans="1:19">
      <c r="A10" s="125" t="s">
        <v>99</v>
      </c>
      <c r="B10" s="124">
        <v>694.02</v>
      </c>
      <c r="C10" s="124">
        <v>694.02</v>
      </c>
      <c r="D10" s="124">
        <v>694.02</v>
      </c>
      <c r="E10" s="124"/>
      <c r="F10" s="124"/>
      <c r="G10" s="124"/>
      <c r="H10" s="124"/>
      <c r="I10" s="124"/>
      <c r="J10" s="124"/>
      <c r="K10" s="124"/>
      <c r="L10" s="124"/>
      <c r="M10" s="124"/>
      <c r="N10" s="124"/>
      <c r="O10" s="124"/>
      <c r="P10" s="124"/>
      <c r="Q10" s="124"/>
      <c r="R10" s="124"/>
      <c r="S10" s="124"/>
    </row>
    <row r="11" ht="27.6" customHeight="1" spans="1:19">
      <c r="A11" s="125" t="s">
        <v>100</v>
      </c>
      <c r="B11" s="124">
        <v>1547.96</v>
      </c>
      <c r="C11" s="124">
        <v>545.24</v>
      </c>
      <c r="D11" s="124">
        <v>545.24</v>
      </c>
      <c r="E11" s="124"/>
      <c r="F11" s="124"/>
      <c r="G11" s="124"/>
      <c r="H11" s="124"/>
      <c r="I11" s="124"/>
      <c r="J11" s="124"/>
      <c r="K11" s="124"/>
      <c r="L11" s="124"/>
      <c r="M11" s="124"/>
      <c r="N11" s="124">
        <v>1002.72</v>
      </c>
      <c r="O11" s="124">
        <v>1002.72</v>
      </c>
      <c r="P11" s="124"/>
      <c r="Q11" s="124"/>
      <c r="R11" s="124"/>
      <c r="S11" s="124"/>
    </row>
    <row r="12" ht="27.6" customHeight="1" spans="1:19">
      <c r="A12" s="125" t="s">
        <v>101</v>
      </c>
      <c r="B12" s="124">
        <v>1055.34</v>
      </c>
      <c r="C12" s="124">
        <v>1052.34</v>
      </c>
      <c r="D12" s="124">
        <v>1052.34</v>
      </c>
      <c r="E12" s="124"/>
      <c r="F12" s="124"/>
      <c r="G12" s="124"/>
      <c r="H12" s="124"/>
      <c r="I12" s="124"/>
      <c r="J12" s="124"/>
      <c r="K12" s="124"/>
      <c r="L12" s="124"/>
      <c r="M12" s="124"/>
      <c r="N12" s="124">
        <v>3</v>
      </c>
      <c r="O12" s="124">
        <v>3</v>
      </c>
      <c r="P12" s="124"/>
      <c r="Q12" s="124"/>
      <c r="R12" s="124"/>
      <c r="S12" s="124"/>
    </row>
    <row r="13" ht="27.6" customHeight="1" spans="1:19">
      <c r="A13" s="125" t="s">
        <v>102</v>
      </c>
      <c r="B13" s="124">
        <v>21822.72</v>
      </c>
      <c r="C13" s="124">
        <v>21347.59</v>
      </c>
      <c r="D13" s="124">
        <v>16347.59</v>
      </c>
      <c r="E13" s="124">
        <v>5000</v>
      </c>
      <c r="F13" s="124"/>
      <c r="G13" s="124"/>
      <c r="H13" s="124"/>
      <c r="I13" s="124"/>
      <c r="J13" s="124"/>
      <c r="K13" s="124"/>
      <c r="L13" s="124"/>
      <c r="M13" s="124"/>
      <c r="N13" s="124">
        <v>475.13</v>
      </c>
      <c r="O13" s="124">
        <v>475.13</v>
      </c>
      <c r="P13" s="124"/>
      <c r="Q13" s="124"/>
      <c r="R13" s="124"/>
      <c r="S13" s="124"/>
    </row>
    <row r="14" ht="41.4" customHeight="1" spans="1:19">
      <c r="A14" s="125" t="s">
        <v>103</v>
      </c>
      <c r="B14" s="124">
        <v>505.25</v>
      </c>
      <c r="C14" s="124">
        <v>470.3</v>
      </c>
      <c r="D14" s="124">
        <v>470.3</v>
      </c>
      <c r="E14" s="124"/>
      <c r="F14" s="124"/>
      <c r="G14" s="124"/>
      <c r="H14" s="124"/>
      <c r="I14" s="124"/>
      <c r="J14" s="124"/>
      <c r="K14" s="124"/>
      <c r="L14" s="124"/>
      <c r="M14" s="124"/>
      <c r="N14" s="124">
        <v>34.95</v>
      </c>
      <c r="O14" s="124">
        <v>34.95</v>
      </c>
      <c r="P14" s="124"/>
      <c r="Q14" s="124"/>
      <c r="R14" s="124"/>
      <c r="S14" s="124"/>
    </row>
    <row r="15" ht="27.6" customHeight="1" spans="1:19">
      <c r="A15" s="125" t="s">
        <v>104</v>
      </c>
      <c r="B15" s="124">
        <v>332.05</v>
      </c>
      <c r="C15" s="124">
        <v>332.05</v>
      </c>
      <c r="D15" s="124">
        <v>332.05</v>
      </c>
      <c r="E15" s="124"/>
      <c r="F15" s="124"/>
      <c r="G15" s="124"/>
      <c r="H15" s="124"/>
      <c r="I15" s="124"/>
      <c r="J15" s="124"/>
      <c r="K15" s="124"/>
      <c r="L15" s="124"/>
      <c r="M15" s="124"/>
      <c r="N15" s="124"/>
      <c r="O15" s="124"/>
      <c r="P15" s="124"/>
      <c r="Q15" s="124"/>
      <c r="R15" s="124"/>
      <c r="S15" s="124"/>
    </row>
    <row r="16" ht="27.6" customHeight="1" spans="1:19">
      <c r="A16" s="125" t="s">
        <v>105</v>
      </c>
      <c r="B16" s="124">
        <v>4256.14</v>
      </c>
      <c r="C16" s="124">
        <v>4255.87</v>
      </c>
      <c r="D16" s="124">
        <v>4255.87</v>
      </c>
      <c r="E16" s="124"/>
      <c r="F16" s="124"/>
      <c r="G16" s="124"/>
      <c r="H16" s="124"/>
      <c r="I16" s="124"/>
      <c r="J16" s="124"/>
      <c r="K16" s="124"/>
      <c r="L16" s="124"/>
      <c r="M16" s="124"/>
      <c r="N16" s="124">
        <v>0.27</v>
      </c>
      <c r="O16" s="124">
        <v>0.27</v>
      </c>
      <c r="P16" s="124"/>
      <c r="Q16" s="124"/>
      <c r="R16" s="124"/>
      <c r="S16" s="124"/>
    </row>
    <row r="17" ht="27.6" customHeight="1" spans="1:19">
      <c r="A17" s="125" t="s">
        <v>106</v>
      </c>
      <c r="B17" s="124">
        <v>258.01</v>
      </c>
      <c r="C17" s="124">
        <v>258.01</v>
      </c>
      <c r="D17" s="124">
        <v>258.01</v>
      </c>
      <c r="E17" s="124"/>
      <c r="F17" s="124"/>
      <c r="G17" s="124"/>
      <c r="H17" s="124"/>
      <c r="I17" s="124"/>
      <c r="J17" s="124"/>
      <c r="K17" s="124"/>
      <c r="L17" s="124"/>
      <c r="M17" s="124"/>
      <c r="N17" s="124"/>
      <c r="O17" s="124"/>
      <c r="P17" s="124"/>
      <c r="Q17" s="124"/>
      <c r="R17" s="124"/>
      <c r="S17" s="124"/>
    </row>
    <row r="18" ht="27.6" customHeight="1" spans="1:19">
      <c r="A18" s="125" t="s">
        <v>107</v>
      </c>
      <c r="B18" s="124">
        <v>848.11</v>
      </c>
      <c r="C18" s="124">
        <v>348.11</v>
      </c>
      <c r="D18" s="124">
        <v>348.11</v>
      </c>
      <c r="E18" s="124"/>
      <c r="F18" s="124"/>
      <c r="G18" s="124"/>
      <c r="H18" s="124"/>
      <c r="I18" s="124"/>
      <c r="J18" s="124"/>
      <c r="K18" s="124"/>
      <c r="L18" s="124"/>
      <c r="M18" s="124"/>
      <c r="N18" s="124">
        <v>500</v>
      </c>
      <c r="O18" s="124">
        <v>500</v>
      </c>
      <c r="P18" s="124"/>
      <c r="Q18" s="124"/>
      <c r="R18" s="124"/>
      <c r="S18" s="124"/>
    </row>
    <row r="19" ht="27.6" customHeight="1" spans="1:19">
      <c r="A19" s="125" t="s">
        <v>108</v>
      </c>
      <c r="B19" s="124">
        <v>324.06</v>
      </c>
      <c r="C19" s="124">
        <v>324.06</v>
      </c>
      <c r="D19" s="124">
        <v>324.06</v>
      </c>
      <c r="E19" s="124"/>
      <c r="F19" s="124"/>
      <c r="G19" s="124"/>
      <c r="H19" s="124"/>
      <c r="I19" s="124"/>
      <c r="J19" s="124"/>
      <c r="K19" s="124"/>
      <c r="L19" s="124"/>
      <c r="M19" s="124"/>
      <c r="N19" s="124"/>
      <c r="O19" s="124"/>
      <c r="P19" s="124"/>
      <c r="Q19" s="124"/>
      <c r="R19" s="124"/>
      <c r="S19" s="124"/>
    </row>
    <row r="20" ht="41.4" customHeight="1" spans="1:19">
      <c r="A20" s="125" t="s">
        <v>109</v>
      </c>
      <c r="B20" s="124">
        <v>947.14</v>
      </c>
      <c r="C20" s="124">
        <v>945.61</v>
      </c>
      <c r="D20" s="124">
        <v>945.61</v>
      </c>
      <c r="E20" s="124"/>
      <c r="F20" s="124"/>
      <c r="G20" s="124"/>
      <c r="H20" s="124"/>
      <c r="I20" s="124"/>
      <c r="J20" s="124"/>
      <c r="K20" s="124"/>
      <c r="L20" s="124"/>
      <c r="M20" s="124"/>
      <c r="N20" s="124">
        <v>1.53</v>
      </c>
      <c r="O20" s="124">
        <v>1.53</v>
      </c>
      <c r="P20" s="124"/>
      <c r="Q20" s="124"/>
      <c r="R20" s="124"/>
      <c r="S20" s="124"/>
    </row>
    <row r="21" ht="27.6" customHeight="1" spans="1:19">
      <c r="A21" s="125" t="s">
        <v>110</v>
      </c>
      <c r="B21" s="124">
        <v>873.29</v>
      </c>
      <c r="C21" s="124">
        <v>485.44</v>
      </c>
      <c r="D21" s="124">
        <v>485.44</v>
      </c>
      <c r="E21" s="124"/>
      <c r="F21" s="124"/>
      <c r="G21" s="124"/>
      <c r="H21" s="124"/>
      <c r="I21" s="124"/>
      <c r="J21" s="124"/>
      <c r="K21" s="124"/>
      <c r="L21" s="124"/>
      <c r="M21" s="124"/>
      <c r="N21" s="124">
        <v>387.85</v>
      </c>
      <c r="O21" s="124">
        <v>387.85</v>
      </c>
      <c r="P21" s="124"/>
      <c r="Q21" s="124"/>
      <c r="R21" s="124"/>
      <c r="S21" s="124"/>
    </row>
    <row r="22" ht="27.6" customHeight="1" spans="1:19">
      <c r="A22" s="125" t="s">
        <v>111</v>
      </c>
      <c r="B22" s="124">
        <v>1630.3</v>
      </c>
      <c r="C22" s="124">
        <v>1630.3</v>
      </c>
      <c r="D22" s="124">
        <v>969.07</v>
      </c>
      <c r="E22" s="124">
        <v>661.23</v>
      </c>
      <c r="F22" s="124"/>
      <c r="G22" s="124"/>
      <c r="H22" s="124"/>
      <c r="I22" s="124"/>
      <c r="J22" s="124"/>
      <c r="K22" s="124"/>
      <c r="L22" s="124"/>
      <c r="M22" s="124"/>
      <c r="N22" s="124"/>
      <c r="O22" s="124"/>
      <c r="P22" s="124"/>
      <c r="Q22" s="124"/>
      <c r="R22" s="124"/>
      <c r="S22" s="124"/>
    </row>
    <row r="23" ht="27.6" customHeight="1" spans="1:19">
      <c r="A23" s="125" t="s">
        <v>112</v>
      </c>
      <c r="B23" s="124">
        <v>188.03</v>
      </c>
      <c r="C23" s="124">
        <v>131.24</v>
      </c>
      <c r="D23" s="124">
        <v>131.24</v>
      </c>
      <c r="E23" s="124"/>
      <c r="F23" s="124"/>
      <c r="G23" s="124"/>
      <c r="H23" s="124"/>
      <c r="I23" s="124"/>
      <c r="J23" s="124"/>
      <c r="K23" s="124"/>
      <c r="L23" s="124"/>
      <c r="M23" s="124"/>
      <c r="N23" s="124">
        <v>56.79</v>
      </c>
      <c r="O23" s="124">
        <v>56.79</v>
      </c>
      <c r="P23" s="124"/>
      <c r="Q23" s="124"/>
      <c r="R23" s="124"/>
      <c r="S23" s="124"/>
    </row>
    <row r="24" ht="27.6" customHeight="1" spans="1:19">
      <c r="A24" s="125" t="s">
        <v>113</v>
      </c>
      <c r="B24" s="124">
        <v>3.24</v>
      </c>
      <c r="C24" s="124">
        <v>3.24</v>
      </c>
      <c r="D24" s="124">
        <v>3.24</v>
      </c>
      <c r="E24" s="124"/>
      <c r="F24" s="124"/>
      <c r="G24" s="124"/>
      <c r="H24" s="124"/>
      <c r="I24" s="124"/>
      <c r="J24" s="124"/>
      <c r="K24" s="124"/>
      <c r="L24" s="124"/>
      <c r="M24" s="124"/>
      <c r="N24" s="124"/>
      <c r="O24" s="124"/>
      <c r="P24" s="124"/>
      <c r="Q24" s="124"/>
      <c r="R24" s="124"/>
      <c r="S24" s="124"/>
    </row>
    <row r="25" ht="26.05" customHeight="1" spans="1:19">
      <c r="A25" s="125" t="s">
        <v>114</v>
      </c>
      <c r="B25" s="124">
        <v>3.24</v>
      </c>
      <c r="C25" s="124">
        <v>3.24</v>
      </c>
      <c r="D25" s="124">
        <v>3.24</v>
      </c>
      <c r="E25" s="124"/>
      <c r="F25" s="124"/>
      <c r="G25" s="124"/>
      <c r="H25" s="124"/>
      <c r="I25" s="124"/>
      <c r="J25" s="124"/>
      <c r="K25" s="124"/>
      <c r="L25" s="124"/>
      <c r="M25" s="124"/>
      <c r="N25" s="124"/>
      <c r="O25" s="124"/>
      <c r="P25" s="124"/>
      <c r="Q25" s="124"/>
      <c r="R25" s="124"/>
      <c r="S25" s="124"/>
    </row>
    <row r="26" ht="27.6" customHeight="1" spans="1:19">
      <c r="A26" s="125" t="s">
        <v>114</v>
      </c>
      <c r="B26" s="124">
        <v>2074.9</v>
      </c>
      <c r="C26" s="124">
        <v>2074.9</v>
      </c>
      <c r="D26" s="124">
        <v>2074.9</v>
      </c>
      <c r="E26" s="124"/>
      <c r="F26" s="124"/>
      <c r="G26" s="124"/>
      <c r="H26" s="124"/>
      <c r="I26" s="124"/>
      <c r="J26" s="124"/>
      <c r="K26" s="124"/>
      <c r="L26" s="124"/>
      <c r="M26" s="124"/>
      <c r="N26" s="124"/>
      <c r="O26" s="124"/>
      <c r="P26" s="124"/>
      <c r="Q26" s="124"/>
      <c r="R26" s="124"/>
      <c r="S26" s="124"/>
    </row>
    <row r="27" ht="27.6" customHeight="1" spans="1:19">
      <c r="A27" s="125" t="s">
        <v>115</v>
      </c>
      <c r="B27" s="124">
        <v>1211.24</v>
      </c>
      <c r="C27" s="124">
        <v>1211.24</v>
      </c>
      <c r="D27" s="124">
        <v>1211.24</v>
      </c>
      <c r="E27" s="124"/>
      <c r="F27" s="124"/>
      <c r="G27" s="124"/>
      <c r="H27" s="124"/>
      <c r="I27" s="124"/>
      <c r="J27" s="124"/>
      <c r="K27" s="124"/>
      <c r="L27" s="124"/>
      <c r="M27" s="124"/>
      <c r="N27" s="124"/>
      <c r="O27" s="124"/>
      <c r="P27" s="124"/>
      <c r="Q27" s="124"/>
      <c r="R27" s="124"/>
      <c r="S27" s="124"/>
    </row>
    <row r="28" ht="27.6" customHeight="1" spans="1:19">
      <c r="A28" s="125" t="s">
        <v>116</v>
      </c>
      <c r="B28" s="124">
        <v>6.88</v>
      </c>
      <c r="C28" s="124"/>
      <c r="D28" s="124"/>
      <c r="E28" s="124"/>
      <c r="F28" s="124"/>
      <c r="G28" s="124"/>
      <c r="H28" s="124"/>
      <c r="I28" s="124"/>
      <c r="J28" s="124"/>
      <c r="K28" s="124"/>
      <c r="L28" s="124"/>
      <c r="M28" s="124"/>
      <c r="N28" s="124">
        <v>6.88</v>
      </c>
      <c r="O28" s="124">
        <v>6.88</v>
      </c>
      <c r="P28" s="124"/>
      <c r="Q28" s="124"/>
      <c r="R28" s="124"/>
      <c r="S28" s="124"/>
    </row>
    <row r="29" ht="27.6" customHeight="1" spans="1:19">
      <c r="A29" s="125" t="s">
        <v>117</v>
      </c>
      <c r="B29" s="124">
        <v>984.22</v>
      </c>
      <c r="C29" s="124">
        <v>984.22</v>
      </c>
      <c r="D29" s="124">
        <v>984.22</v>
      </c>
      <c r="E29" s="124"/>
      <c r="F29" s="124"/>
      <c r="G29" s="124"/>
      <c r="H29" s="124"/>
      <c r="I29" s="124"/>
      <c r="J29" s="124"/>
      <c r="K29" s="124"/>
      <c r="L29" s="124"/>
      <c r="M29" s="124"/>
      <c r="N29" s="124"/>
      <c r="O29" s="124"/>
      <c r="P29" s="124"/>
      <c r="Q29" s="124"/>
      <c r="R29" s="124"/>
      <c r="S29" s="124"/>
    </row>
  </sheetData>
  <mergeCells count="20">
    <mergeCell ref="A1:S1"/>
    <mergeCell ref="R3:S3"/>
    <mergeCell ref="A4:Q4"/>
    <mergeCell ref="R4:S4"/>
    <mergeCell ref="C5:M5"/>
    <mergeCell ref="N5:S5"/>
    <mergeCell ref="H6:M6"/>
    <mergeCell ref="A5:A7"/>
    <mergeCell ref="B5:B7"/>
    <mergeCell ref="C6:C7"/>
    <mergeCell ref="D6:D7"/>
    <mergeCell ref="E6:E7"/>
    <mergeCell ref="F6:F7"/>
    <mergeCell ref="G6:G7"/>
    <mergeCell ref="N6:N7"/>
    <mergeCell ref="O6:O7"/>
    <mergeCell ref="P6:P7"/>
    <mergeCell ref="Q6:Q7"/>
    <mergeCell ref="R6:R7"/>
    <mergeCell ref="S6:S7"/>
  </mergeCells>
  <pageMargins left="0.75" right="0.75" top="1" bottom="1" header="0.504999995231628" footer="0.504999995231628"/>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4"/>
  <sheetViews>
    <sheetView topLeftCell="A329" workbookViewId="0">
      <selection activeCell="D311" sqref="D311"/>
    </sheetView>
  </sheetViews>
  <sheetFormatPr defaultColWidth="10" defaultRowHeight="13.5"/>
  <cols>
    <col min="1" max="3" width="5.7" customWidth="1"/>
    <col min="4" max="4" width="41.3916666666667" customWidth="1"/>
    <col min="5" max="8" width="14.5166666666667" customWidth="1"/>
    <col min="9" max="9" width="11.6666666666667" customWidth="1"/>
    <col min="10" max="10" width="11.4" customWidth="1"/>
    <col min="11" max="11" width="8.41666666666667" customWidth="1"/>
    <col min="12" max="12" width="10.9916666666667" customWidth="1"/>
    <col min="13" max="14" width="9.76666666666667" customWidth="1"/>
  </cols>
  <sheetData>
    <row r="1" ht="41.15" customHeight="1" spans="1:13">
      <c r="A1" s="75" t="s">
        <v>118</v>
      </c>
      <c r="B1" s="75"/>
      <c r="C1" s="75"/>
      <c r="D1" s="75"/>
      <c r="E1" s="75"/>
      <c r="F1" s="75"/>
      <c r="G1" s="75"/>
      <c r="H1" s="75"/>
      <c r="I1" s="75"/>
      <c r="J1" s="75"/>
      <c r="K1" s="75"/>
      <c r="L1" s="75"/>
      <c r="M1" s="75"/>
    </row>
    <row r="2" ht="22.85" customHeight="1" spans="1:13">
      <c r="A2" s="59" t="s">
        <v>4</v>
      </c>
      <c r="B2" s="59"/>
      <c r="C2" s="59"/>
      <c r="D2" s="59"/>
      <c r="M2" s="76" t="s">
        <v>119</v>
      </c>
    </row>
    <row r="3" ht="48.05" customHeight="1" spans="1:13">
      <c r="A3" s="77" t="s">
        <v>120</v>
      </c>
      <c r="B3" s="77"/>
      <c r="C3" s="77"/>
      <c r="D3" s="77" t="s">
        <v>121</v>
      </c>
      <c r="E3" s="78" t="s">
        <v>86</v>
      </c>
      <c r="F3" s="78" t="s">
        <v>122</v>
      </c>
      <c r="G3" s="78" t="s">
        <v>123</v>
      </c>
      <c r="H3" s="78" t="s">
        <v>124</v>
      </c>
      <c r="I3" s="114" t="s">
        <v>125</v>
      </c>
      <c r="J3" s="114" t="s">
        <v>126</v>
      </c>
      <c r="K3" s="114" t="s">
        <v>127</v>
      </c>
      <c r="L3" s="78" t="s">
        <v>128</v>
      </c>
      <c r="M3" s="78" t="s">
        <v>68</v>
      </c>
    </row>
    <row r="4" ht="16.35" customHeight="1" spans="1:13">
      <c r="A4" s="79" t="s">
        <v>129</v>
      </c>
      <c r="B4" s="79" t="s">
        <v>130</v>
      </c>
      <c r="C4" s="79" t="s">
        <v>131</v>
      </c>
      <c r="D4" s="79" t="s">
        <v>86</v>
      </c>
      <c r="E4" s="92">
        <v>46512.28</v>
      </c>
      <c r="F4" s="92">
        <v>5900.46</v>
      </c>
      <c r="G4" s="92">
        <v>34878.26</v>
      </c>
      <c r="H4" s="92">
        <v>118.51</v>
      </c>
      <c r="I4" s="92"/>
      <c r="J4" s="92">
        <v>3844.47</v>
      </c>
      <c r="K4" s="92">
        <v>1770.58</v>
      </c>
      <c r="L4" s="92"/>
      <c r="M4" s="92"/>
    </row>
    <row r="5" ht="16.35" customHeight="1" spans="1:13">
      <c r="A5" s="66" t="s">
        <v>132</v>
      </c>
      <c r="B5" s="66"/>
      <c r="C5" s="66"/>
      <c r="D5" s="66"/>
      <c r="E5" s="66"/>
      <c r="F5" s="66"/>
      <c r="G5" s="66"/>
      <c r="H5" s="66"/>
      <c r="I5" s="66"/>
      <c r="J5" s="66"/>
      <c r="K5" s="66"/>
      <c r="L5" s="66"/>
      <c r="M5" s="66"/>
    </row>
    <row r="6" ht="16.35" customHeight="1" spans="1:13">
      <c r="A6" s="113" t="s">
        <v>133</v>
      </c>
      <c r="B6" s="113"/>
      <c r="C6" s="113"/>
      <c r="D6" s="113" t="s">
        <v>15</v>
      </c>
      <c r="E6" s="90">
        <v>6844.46</v>
      </c>
      <c r="F6" s="90">
        <v>491.57</v>
      </c>
      <c r="G6" s="90">
        <v>6299.89</v>
      </c>
      <c r="H6" s="90"/>
      <c r="I6" s="90"/>
      <c r="J6" s="90">
        <v>53</v>
      </c>
      <c r="K6" s="90"/>
      <c r="L6" s="90"/>
      <c r="M6" s="90"/>
    </row>
    <row r="7" ht="16.35" customHeight="1" spans="1:13">
      <c r="A7" s="113" t="s">
        <v>133</v>
      </c>
      <c r="B7" s="113" t="s">
        <v>134</v>
      </c>
      <c r="C7" s="113"/>
      <c r="D7" s="113" t="s">
        <v>135</v>
      </c>
      <c r="E7" s="90">
        <v>6815.31</v>
      </c>
      <c r="F7" s="90">
        <v>491.57</v>
      </c>
      <c r="G7" s="90">
        <v>6270.74</v>
      </c>
      <c r="H7" s="90"/>
      <c r="I7" s="90"/>
      <c r="J7" s="90">
        <v>53</v>
      </c>
      <c r="K7" s="90"/>
      <c r="L7" s="90"/>
      <c r="M7" s="90"/>
    </row>
    <row r="8" ht="16.35" customHeight="1" spans="1:13">
      <c r="A8" s="113" t="s">
        <v>133</v>
      </c>
      <c r="B8" s="113" t="s">
        <v>134</v>
      </c>
      <c r="C8" s="113" t="s">
        <v>136</v>
      </c>
      <c r="D8" s="113" t="s">
        <v>137</v>
      </c>
      <c r="E8" s="90">
        <v>120.55</v>
      </c>
      <c r="F8" s="90">
        <v>111.87</v>
      </c>
      <c r="G8" s="90">
        <v>8.68</v>
      </c>
      <c r="H8" s="90"/>
      <c r="I8" s="90"/>
      <c r="J8" s="90"/>
      <c r="K8" s="90"/>
      <c r="L8" s="90"/>
      <c r="M8" s="90"/>
    </row>
    <row r="9" ht="16.35" customHeight="1" spans="1:13">
      <c r="A9" s="113" t="s">
        <v>133</v>
      </c>
      <c r="B9" s="113" t="s">
        <v>134</v>
      </c>
      <c r="C9" s="113" t="s">
        <v>138</v>
      </c>
      <c r="D9" s="113" t="s">
        <v>139</v>
      </c>
      <c r="E9" s="90">
        <v>4181.04</v>
      </c>
      <c r="F9" s="90"/>
      <c r="G9" s="90">
        <v>4128.04</v>
      </c>
      <c r="H9" s="90"/>
      <c r="I9" s="90"/>
      <c r="J9" s="90">
        <v>53</v>
      </c>
      <c r="K9" s="90"/>
      <c r="L9" s="90"/>
      <c r="M9" s="90"/>
    </row>
    <row r="10" ht="16.35" customHeight="1" spans="1:13">
      <c r="A10" s="113" t="s">
        <v>133</v>
      </c>
      <c r="B10" s="113" t="s">
        <v>134</v>
      </c>
      <c r="C10" s="113" t="s">
        <v>140</v>
      </c>
      <c r="D10" s="113" t="s">
        <v>141</v>
      </c>
      <c r="E10" s="90">
        <v>2513.72</v>
      </c>
      <c r="F10" s="90">
        <v>379.7</v>
      </c>
      <c r="G10" s="90">
        <v>2134.02</v>
      </c>
      <c r="H10" s="90"/>
      <c r="I10" s="90"/>
      <c r="J10" s="90"/>
      <c r="K10" s="90"/>
      <c r="L10" s="90"/>
      <c r="M10" s="90"/>
    </row>
    <row r="11" ht="16.35" customHeight="1" spans="1:13">
      <c r="A11" s="113" t="s">
        <v>133</v>
      </c>
      <c r="B11" s="113" t="s">
        <v>142</v>
      </c>
      <c r="C11" s="113"/>
      <c r="D11" s="113" t="s">
        <v>143</v>
      </c>
      <c r="E11" s="90">
        <v>12</v>
      </c>
      <c r="F11" s="90"/>
      <c r="G11" s="90">
        <v>12</v>
      </c>
      <c r="H11" s="90"/>
      <c r="I11" s="90"/>
      <c r="J11" s="90"/>
      <c r="K11" s="90"/>
      <c r="L11" s="90"/>
      <c r="M11" s="90"/>
    </row>
    <row r="12" ht="16.35" customHeight="1" spans="1:13">
      <c r="A12" s="113" t="s">
        <v>133</v>
      </c>
      <c r="B12" s="113" t="s">
        <v>142</v>
      </c>
      <c r="C12" s="113" t="s">
        <v>144</v>
      </c>
      <c r="D12" s="113" t="s">
        <v>145</v>
      </c>
      <c r="E12" s="90">
        <v>12</v>
      </c>
      <c r="F12" s="90"/>
      <c r="G12" s="90">
        <v>12</v>
      </c>
      <c r="H12" s="90"/>
      <c r="I12" s="90"/>
      <c r="J12" s="90"/>
      <c r="K12" s="90"/>
      <c r="L12" s="90"/>
      <c r="M12" s="90"/>
    </row>
    <row r="13" ht="16.35" customHeight="1" spans="1:13">
      <c r="A13" s="113" t="s">
        <v>133</v>
      </c>
      <c r="B13" s="113" t="s">
        <v>146</v>
      </c>
      <c r="C13" s="113"/>
      <c r="D13" s="113" t="s">
        <v>147</v>
      </c>
      <c r="E13" s="90">
        <v>17.15</v>
      </c>
      <c r="F13" s="90"/>
      <c r="G13" s="90">
        <v>17.15</v>
      </c>
      <c r="H13" s="90"/>
      <c r="I13" s="90"/>
      <c r="J13" s="90"/>
      <c r="K13" s="90"/>
      <c r="L13" s="90"/>
      <c r="M13" s="90"/>
    </row>
    <row r="14" ht="16.35" customHeight="1" spans="1:13">
      <c r="A14" s="113" t="s">
        <v>133</v>
      </c>
      <c r="B14" s="113" t="s">
        <v>146</v>
      </c>
      <c r="C14" s="113" t="s">
        <v>138</v>
      </c>
      <c r="D14" s="113" t="s">
        <v>139</v>
      </c>
      <c r="E14" s="90">
        <v>17.15</v>
      </c>
      <c r="F14" s="90"/>
      <c r="G14" s="90">
        <v>17.15</v>
      </c>
      <c r="H14" s="90"/>
      <c r="I14" s="90"/>
      <c r="J14" s="90"/>
      <c r="K14" s="90"/>
      <c r="L14" s="90"/>
      <c r="M14" s="90"/>
    </row>
    <row r="15" ht="16.35" customHeight="1" spans="1:13">
      <c r="A15" s="113" t="s">
        <v>148</v>
      </c>
      <c r="B15" s="113"/>
      <c r="C15" s="113"/>
      <c r="D15" s="113" t="s">
        <v>36</v>
      </c>
      <c r="E15" s="90">
        <v>42.49</v>
      </c>
      <c r="F15" s="90">
        <v>42.49</v>
      </c>
      <c r="G15" s="90"/>
      <c r="H15" s="90"/>
      <c r="I15" s="90"/>
      <c r="J15" s="90"/>
      <c r="K15" s="90"/>
      <c r="L15" s="90"/>
      <c r="M15" s="90"/>
    </row>
    <row r="16" ht="16.35" customHeight="1" spans="1:13">
      <c r="A16" s="113" t="s">
        <v>148</v>
      </c>
      <c r="B16" s="113" t="s">
        <v>149</v>
      </c>
      <c r="C16" s="113"/>
      <c r="D16" s="113" t="s">
        <v>150</v>
      </c>
      <c r="E16" s="90">
        <v>41.89</v>
      </c>
      <c r="F16" s="90">
        <v>41.89</v>
      </c>
      <c r="G16" s="90"/>
      <c r="H16" s="90"/>
      <c r="I16" s="90"/>
      <c r="J16" s="90"/>
      <c r="K16" s="90"/>
      <c r="L16" s="90"/>
      <c r="M16" s="90"/>
    </row>
    <row r="17" ht="16.35" customHeight="1" spans="1:13">
      <c r="A17" s="113" t="s">
        <v>148</v>
      </c>
      <c r="B17" s="113" t="s">
        <v>149</v>
      </c>
      <c r="C17" s="113" t="s">
        <v>149</v>
      </c>
      <c r="D17" s="113" t="s">
        <v>151</v>
      </c>
      <c r="E17" s="90">
        <v>41.89</v>
      </c>
      <c r="F17" s="90">
        <v>41.89</v>
      </c>
      <c r="G17" s="90"/>
      <c r="H17" s="90"/>
      <c r="I17" s="90"/>
      <c r="J17" s="90"/>
      <c r="K17" s="90"/>
      <c r="L17" s="90"/>
      <c r="M17" s="90"/>
    </row>
    <row r="18" ht="16.35" customHeight="1" spans="1:13">
      <c r="A18" s="113" t="s">
        <v>148</v>
      </c>
      <c r="B18" s="113" t="s">
        <v>152</v>
      </c>
      <c r="C18" s="113"/>
      <c r="D18" s="113" t="s">
        <v>153</v>
      </c>
      <c r="E18" s="90">
        <v>0.6</v>
      </c>
      <c r="F18" s="90">
        <v>0.6</v>
      </c>
      <c r="G18" s="90"/>
      <c r="H18" s="90"/>
      <c r="I18" s="90"/>
      <c r="J18" s="90"/>
      <c r="K18" s="90"/>
      <c r="L18" s="90"/>
      <c r="M18" s="90"/>
    </row>
    <row r="19" ht="16.35" customHeight="1" spans="1:13">
      <c r="A19" s="113" t="s">
        <v>148</v>
      </c>
      <c r="B19" s="113" t="s">
        <v>152</v>
      </c>
      <c r="C19" s="113" t="s">
        <v>152</v>
      </c>
      <c r="D19" s="113" t="s">
        <v>153</v>
      </c>
      <c r="E19" s="90">
        <v>0.6</v>
      </c>
      <c r="F19" s="90">
        <v>0.6</v>
      </c>
      <c r="G19" s="90"/>
      <c r="H19" s="90"/>
      <c r="I19" s="90"/>
      <c r="J19" s="90"/>
      <c r="K19" s="90"/>
      <c r="L19" s="90"/>
      <c r="M19" s="90"/>
    </row>
    <row r="20" ht="16.35" customHeight="1" spans="1:13">
      <c r="A20" s="113" t="s">
        <v>154</v>
      </c>
      <c r="B20" s="113"/>
      <c r="C20" s="113"/>
      <c r="D20" s="113" t="s">
        <v>39</v>
      </c>
      <c r="E20" s="90">
        <v>14.04</v>
      </c>
      <c r="F20" s="90">
        <v>14.04</v>
      </c>
      <c r="G20" s="90"/>
      <c r="H20" s="90"/>
      <c r="I20" s="90"/>
      <c r="J20" s="90"/>
      <c r="K20" s="90"/>
      <c r="L20" s="90"/>
      <c r="M20" s="90"/>
    </row>
    <row r="21" ht="16.35" customHeight="1" spans="1:13">
      <c r="A21" s="113" t="s">
        <v>154</v>
      </c>
      <c r="B21" s="113" t="s">
        <v>155</v>
      </c>
      <c r="C21" s="113"/>
      <c r="D21" s="113" t="s">
        <v>156</v>
      </c>
      <c r="E21" s="90">
        <v>14.04</v>
      </c>
      <c r="F21" s="90">
        <v>14.04</v>
      </c>
      <c r="G21" s="90"/>
      <c r="H21" s="90"/>
      <c r="I21" s="90"/>
      <c r="J21" s="90"/>
      <c r="K21" s="90"/>
      <c r="L21" s="90"/>
      <c r="M21" s="90"/>
    </row>
    <row r="22" ht="16.35" customHeight="1" spans="1:13">
      <c r="A22" s="113" t="s">
        <v>154</v>
      </c>
      <c r="B22" s="113" t="s">
        <v>155</v>
      </c>
      <c r="C22" s="113" t="s">
        <v>136</v>
      </c>
      <c r="D22" s="113" t="s">
        <v>157</v>
      </c>
      <c r="E22" s="90">
        <v>5.11</v>
      </c>
      <c r="F22" s="90">
        <v>5.11</v>
      </c>
      <c r="G22" s="90"/>
      <c r="H22" s="90"/>
      <c r="I22" s="90"/>
      <c r="J22" s="90"/>
      <c r="K22" s="90"/>
      <c r="L22" s="90"/>
      <c r="M22" s="90"/>
    </row>
    <row r="23" ht="16.35" customHeight="1" spans="1:13">
      <c r="A23" s="113" t="s">
        <v>154</v>
      </c>
      <c r="B23" s="113" t="s">
        <v>155</v>
      </c>
      <c r="C23" s="113" t="s">
        <v>138</v>
      </c>
      <c r="D23" s="113" t="s">
        <v>158</v>
      </c>
      <c r="E23" s="90">
        <v>8.39</v>
      </c>
      <c r="F23" s="90">
        <v>8.39</v>
      </c>
      <c r="G23" s="90"/>
      <c r="H23" s="90"/>
      <c r="I23" s="90"/>
      <c r="J23" s="90"/>
      <c r="K23" s="90"/>
      <c r="L23" s="90"/>
      <c r="M23" s="90"/>
    </row>
    <row r="24" ht="16.35" customHeight="1" spans="1:13">
      <c r="A24" s="113" t="s">
        <v>154</v>
      </c>
      <c r="B24" s="113" t="s">
        <v>155</v>
      </c>
      <c r="C24" s="113" t="s">
        <v>152</v>
      </c>
      <c r="D24" s="113" t="s">
        <v>159</v>
      </c>
      <c r="E24" s="90">
        <v>0.54</v>
      </c>
      <c r="F24" s="90">
        <v>0.54</v>
      </c>
      <c r="G24" s="90"/>
      <c r="H24" s="90"/>
      <c r="I24" s="90"/>
      <c r="J24" s="90"/>
      <c r="K24" s="90"/>
      <c r="L24" s="90"/>
      <c r="M24" s="90"/>
    </row>
    <row r="25" ht="16.35" customHeight="1" spans="1:13">
      <c r="A25" s="113" t="s">
        <v>160</v>
      </c>
      <c r="B25" s="113"/>
      <c r="C25" s="113"/>
      <c r="D25" s="113" t="s">
        <v>60</v>
      </c>
      <c r="E25" s="90">
        <v>45.15</v>
      </c>
      <c r="F25" s="90">
        <v>45.15</v>
      </c>
      <c r="G25" s="90"/>
      <c r="H25" s="90"/>
      <c r="I25" s="90"/>
      <c r="J25" s="90"/>
      <c r="K25" s="90"/>
      <c r="L25" s="90"/>
      <c r="M25" s="90"/>
    </row>
    <row r="26" ht="16.35" customHeight="1" spans="1:13">
      <c r="A26" s="113" t="s">
        <v>160</v>
      </c>
      <c r="B26" s="113" t="s">
        <v>138</v>
      </c>
      <c r="C26" s="113"/>
      <c r="D26" s="113" t="s">
        <v>161</v>
      </c>
      <c r="E26" s="90">
        <v>45.15</v>
      </c>
      <c r="F26" s="90">
        <v>45.15</v>
      </c>
      <c r="G26" s="90"/>
      <c r="H26" s="90"/>
      <c r="I26" s="90"/>
      <c r="J26" s="90"/>
      <c r="K26" s="90"/>
      <c r="L26" s="90"/>
      <c r="M26" s="90"/>
    </row>
    <row r="27" ht="16.35" customHeight="1" spans="1:13">
      <c r="A27" s="113" t="s">
        <v>160</v>
      </c>
      <c r="B27" s="113" t="s">
        <v>138</v>
      </c>
      <c r="C27" s="113" t="s">
        <v>136</v>
      </c>
      <c r="D27" s="113" t="s">
        <v>162</v>
      </c>
      <c r="E27" s="90">
        <v>45.15</v>
      </c>
      <c r="F27" s="90">
        <v>45.15</v>
      </c>
      <c r="G27" s="90"/>
      <c r="H27" s="90"/>
      <c r="I27" s="90"/>
      <c r="J27" s="90"/>
      <c r="K27" s="90"/>
      <c r="L27" s="90"/>
      <c r="M27" s="90"/>
    </row>
    <row r="28" ht="16.35" customHeight="1" spans="1:13">
      <c r="A28" s="66" t="s">
        <v>163</v>
      </c>
      <c r="B28" s="66"/>
      <c r="C28" s="66"/>
      <c r="D28" s="66"/>
      <c r="E28" s="66"/>
      <c r="F28" s="66"/>
      <c r="G28" s="66"/>
      <c r="H28" s="66"/>
      <c r="I28" s="66"/>
      <c r="J28" s="66"/>
      <c r="K28" s="66"/>
      <c r="L28" s="66"/>
      <c r="M28" s="66"/>
    </row>
    <row r="29" ht="16.35" customHeight="1" spans="1:13">
      <c r="A29" s="113" t="s">
        <v>133</v>
      </c>
      <c r="B29" s="113"/>
      <c r="C29" s="113"/>
      <c r="D29" s="113" t="s">
        <v>15</v>
      </c>
      <c r="E29" s="90">
        <v>278.74</v>
      </c>
      <c r="F29" s="90">
        <v>210.52</v>
      </c>
      <c r="G29" s="90">
        <v>56.72</v>
      </c>
      <c r="H29" s="90"/>
      <c r="I29" s="90"/>
      <c r="J29" s="90">
        <v>11.5</v>
      </c>
      <c r="K29" s="90"/>
      <c r="L29" s="90"/>
      <c r="M29" s="90"/>
    </row>
    <row r="30" ht="16.35" customHeight="1" spans="1:13">
      <c r="A30" s="113" t="s">
        <v>133</v>
      </c>
      <c r="B30" s="113" t="s">
        <v>146</v>
      </c>
      <c r="C30" s="113"/>
      <c r="D30" s="113" t="s">
        <v>147</v>
      </c>
      <c r="E30" s="90">
        <v>11</v>
      </c>
      <c r="F30" s="90"/>
      <c r="G30" s="90">
        <v>11</v>
      </c>
      <c r="H30" s="90"/>
      <c r="I30" s="90"/>
      <c r="J30" s="90"/>
      <c r="K30" s="90"/>
      <c r="L30" s="90"/>
      <c r="M30" s="90"/>
    </row>
    <row r="31" ht="16.35" customHeight="1" spans="1:13">
      <c r="A31" s="113" t="s">
        <v>133</v>
      </c>
      <c r="B31" s="113" t="s">
        <v>146</v>
      </c>
      <c r="C31" s="113" t="s">
        <v>138</v>
      </c>
      <c r="D31" s="113" t="s">
        <v>139</v>
      </c>
      <c r="E31" s="90">
        <v>11</v>
      </c>
      <c r="F31" s="90"/>
      <c r="G31" s="90">
        <v>11</v>
      </c>
      <c r="H31" s="90"/>
      <c r="I31" s="90"/>
      <c r="J31" s="90"/>
      <c r="K31" s="90"/>
      <c r="L31" s="90"/>
      <c r="M31" s="90"/>
    </row>
    <row r="32" ht="16.35" customHeight="1" spans="1:13">
      <c r="A32" s="113" t="s">
        <v>133</v>
      </c>
      <c r="B32" s="113" t="s">
        <v>164</v>
      </c>
      <c r="C32" s="113"/>
      <c r="D32" s="113" t="s">
        <v>165</v>
      </c>
      <c r="E32" s="90">
        <v>267.74</v>
      </c>
      <c r="F32" s="90">
        <v>210.52</v>
      </c>
      <c r="G32" s="90">
        <v>45.72</v>
      </c>
      <c r="H32" s="90"/>
      <c r="I32" s="90"/>
      <c r="J32" s="90">
        <v>11.5</v>
      </c>
      <c r="K32" s="90"/>
      <c r="L32" s="90"/>
      <c r="M32" s="90"/>
    </row>
    <row r="33" ht="16.35" customHeight="1" spans="1:13">
      <c r="A33" s="113" t="s">
        <v>133</v>
      </c>
      <c r="B33" s="113" t="s">
        <v>164</v>
      </c>
      <c r="C33" s="113" t="s">
        <v>136</v>
      </c>
      <c r="D33" s="113" t="s">
        <v>137</v>
      </c>
      <c r="E33" s="90">
        <v>12.86</v>
      </c>
      <c r="F33" s="90">
        <v>12.08</v>
      </c>
      <c r="G33" s="90">
        <v>0.78</v>
      </c>
      <c r="H33" s="90"/>
      <c r="I33" s="90"/>
      <c r="J33" s="90"/>
      <c r="K33" s="90"/>
      <c r="L33" s="90"/>
      <c r="M33" s="90"/>
    </row>
    <row r="34" ht="16.35" customHeight="1" spans="1:13">
      <c r="A34" s="113" t="s">
        <v>133</v>
      </c>
      <c r="B34" s="113" t="s">
        <v>164</v>
      </c>
      <c r="C34" s="113" t="s">
        <v>138</v>
      </c>
      <c r="D34" s="113" t="s">
        <v>139</v>
      </c>
      <c r="E34" s="90">
        <v>39.84</v>
      </c>
      <c r="F34" s="90"/>
      <c r="G34" s="90">
        <v>28.34</v>
      </c>
      <c r="H34" s="90"/>
      <c r="I34" s="90"/>
      <c r="J34" s="90">
        <v>11.5</v>
      </c>
      <c r="K34" s="90"/>
      <c r="L34" s="90"/>
      <c r="M34" s="90"/>
    </row>
    <row r="35" ht="16.35" customHeight="1" spans="1:13">
      <c r="A35" s="113" t="s">
        <v>133</v>
      </c>
      <c r="B35" s="113" t="s">
        <v>164</v>
      </c>
      <c r="C35" s="113" t="s">
        <v>152</v>
      </c>
      <c r="D35" s="113" t="s">
        <v>166</v>
      </c>
      <c r="E35" s="90">
        <v>215.04</v>
      </c>
      <c r="F35" s="90">
        <v>198.44</v>
      </c>
      <c r="G35" s="90">
        <v>16.6</v>
      </c>
      <c r="H35" s="90"/>
      <c r="I35" s="90"/>
      <c r="J35" s="90"/>
      <c r="K35" s="90"/>
      <c r="L35" s="90"/>
      <c r="M35" s="90"/>
    </row>
    <row r="36" ht="16.35" customHeight="1" spans="1:13">
      <c r="A36" s="113" t="s">
        <v>148</v>
      </c>
      <c r="B36" s="113"/>
      <c r="C36" s="113"/>
      <c r="D36" s="113" t="s">
        <v>36</v>
      </c>
      <c r="E36" s="90">
        <v>18.83</v>
      </c>
      <c r="F36" s="90">
        <v>18.83</v>
      </c>
      <c r="G36" s="90"/>
      <c r="H36" s="90"/>
      <c r="I36" s="90"/>
      <c r="J36" s="90"/>
      <c r="K36" s="90"/>
      <c r="L36" s="90"/>
      <c r="M36" s="90"/>
    </row>
    <row r="37" ht="16.35" customHeight="1" spans="1:13">
      <c r="A37" s="113" t="s">
        <v>148</v>
      </c>
      <c r="B37" s="113" t="s">
        <v>149</v>
      </c>
      <c r="C37" s="113"/>
      <c r="D37" s="113" t="s">
        <v>150</v>
      </c>
      <c r="E37" s="90">
        <v>18.44</v>
      </c>
      <c r="F37" s="90">
        <v>18.44</v>
      </c>
      <c r="G37" s="90"/>
      <c r="H37" s="90"/>
      <c r="I37" s="90"/>
      <c r="J37" s="90"/>
      <c r="K37" s="90"/>
      <c r="L37" s="90"/>
      <c r="M37" s="90"/>
    </row>
    <row r="38" ht="16.35" customHeight="1" spans="1:13">
      <c r="A38" s="113" t="s">
        <v>148</v>
      </c>
      <c r="B38" s="113" t="s">
        <v>149</v>
      </c>
      <c r="C38" s="113" t="s">
        <v>149</v>
      </c>
      <c r="D38" s="113" t="s">
        <v>151</v>
      </c>
      <c r="E38" s="90">
        <v>18.44</v>
      </c>
      <c r="F38" s="90">
        <v>18.44</v>
      </c>
      <c r="G38" s="90"/>
      <c r="H38" s="90"/>
      <c r="I38" s="90"/>
      <c r="J38" s="90"/>
      <c r="K38" s="90"/>
      <c r="L38" s="90"/>
      <c r="M38" s="90"/>
    </row>
    <row r="39" ht="16.35" customHeight="1" spans="1:13">
      <c r="A39" s="113" t="s">
        <v>148</v>
      </c>
      <c r="B39" s="113" t="s">
        <v>152</v>
      </c>
      <c r="C39" s="113"/>
      <c r="D39" s="113" t="s">
        <v>153</v>
      </c>
      <c r="E39" s="90">
        <v>0.39</v>
      </c>
      <c r="F39" s="90">
        <v>0.39</v>
      </c>
      <c r="G39" s="90"/>
      <c r="H39" s="90"/>
      <c r="I39" s="90"/>
      <c r="J39" s="90"/>
      <c r="K39" s="90"/>
      <c r="L39" s="90"/>
      <c r="M39" s="90"/>
    </row>
    <row r="40" ht="16.35" customHeight="1" spans="1:13">
      <c r="A40" s="113" t="s">
        <v>148</v>
      </c>
      <c r="B40" s="113" t="s">
        <v>152</v>
      </c>
      <c r="C40" s="113" t="s">
        <v>152</v>
      </c>
      <c r="D40" s="113" t="s">
        <v>153</v>
      </c>
      <c r="E40" s="90">
        <v>0.39</v>
      </c>
      <c r="F40" s="90">
        <v>0.39</v>
      </c>
      <c r="G40" s="90"/>
      <c r="H40" s="90"/>
      <c r="I40" s="90"/>
      <c r="J40" s="90"/>
      <c r="K40" s="90"/>
      <c r="L40" s="90"/>
      <c r="M40" s="90"/>
    </row>
    <row r="41" ht="16.35" customHeight="1" spans="1:13">
      <c r="A41" s="113" t="s">
        <v>154</v>
      </c>
      <c r="B41" s="113"/>
      <c r="C41" s="113"/>
      <c r="D41" s="113" t="s">
        <v>39</v>
      </c>
      <c r="E41" s="90">
        <v>6.18</v>
      </c>
      <c r="F41" s="90">
        <v>6.18</v>
      </c>
      <c r="G41" s="90"/>
      <c r="H41" s="90"/>
      <c r="I41" s="90"/>
      <c r="J41" s="90"/>
      <c r="K41" s="90"/>
      <c r="L41" s="90"/>
      <c r="M41" s="90"/>
    </row>
    <row r="42" ht="16.35" customHeight="1" spans="1:13">
      <c r="A42" s="113" t="s">
        <v>154</v>
      </c>
      <c r="B42" s="113" t="s">
        <v>155</v>
      </c>
      <c r="C42" s="113"/>
      <c r="D42" s="113" t="s">
        <v>156</v>
      </c>
      <c r="E42" s="90">
        <v>6.18</v>
      </c>
      <c r="F42" s="90">
        <v>6.18</v>
      </c>
      <c r="G42" s="90"/>
      <c r="H42" s="90"/>
      <c r="I42" s="90"/>
      <c r="J42" s="90"/>
      <c r="K42" s="90"/>
      <c r="L42" s="90"/>
      <c r="M42" s="90"/>
    </row>
    <row r="43" ht="16.35" customHeight="1" spans="1:13">
      <c r="A43" s="113" t="s">
        <v>154</v>
      </c>
      <c r="B43" s="113" t="s">
        <v>155</v>
      </c>
      <c r="C43" s="113" t="s">
        <v>136</v>
      </c>
      <c r="D43" s="113" t="s">
        <v>157</v>
      </c>
      <c r="E43" s="90">
        <v>0.54</v>
      </c>
      <c r="F43" s="90">
        <v>0.54</v>
      </c>
      <c r="G43" s="90"/>
      <c r="H43" s="90"/>
      <c r="I43" s="90"/>
      <c r="J43" s="90"/>
      <c r="K43" s="90"/>
      <c r="L43" s="90"/>
      <c r="M43" s="90"/>
    </row>
    <row r="44" ht="16.35" customHeight="1" spans="1:13">
      <c r="A44" s="113" t="s">
        <v>154</v>
      </c>
      <c r="B44" s="113" t="s">
        <v>155</v>
      </c>
      <c r="C44" s="113" t="s">
        <v>138</v>
      </c>
      <c r="D44" s="113" t="s">
        <v>158</v>
      </c>
      <c r="E44" s="90">
        <v>5.38</v>
      </c>
      <c r="F44" s="90">
        <v>5.38</v>
      </c>
      <c r="G44" s="90"/>
      <c r="H44" s="90"/>
      <c r="I44" s="90"/>
      <c r="J44" s="90"/>
      <c r="K44" s="90"/>
      <c r="L44" s="90"/>
      <c r="M44" s="90"/>
    </row>
    <row r="45" ht="16.35" customHeight="1" spans="1:13">
      <c r="A45" s="113" t="s">
        <v>154</v>
      </c>
      <c r="B45" s="113" t="s">
        <v>155</v>
      </c>
      <c r="C45" s="113" t="s">
        <v>152</v>
      </c>
      <c r="D45" s="113" t="s">
        <v>159</v>
      </c>
      <c r="E45" s="90">
        <v>0.26</v>
      </c>
      <c r="F45" s="90">
        <v>0.26</v>
      </c>
      <c r="G45" s="90"/>
      <c r="H45" s="90"/>
      <c r="I45" s="90"/>
      <c r="J45" s="90"/>
      <c r="K45" s="90"/>
      <c r="L45" s="90"/>
      <c r="M45" s="90"/>
    </row>
    <row r="46" ht="16.35" customHeight="1" spans="1:13">
      <c r="A46" s="113" t="s">
        <v>160</v>
      </c>
      <c r="B46" s="113"/>
      <c r="C46" s="113"/>
      <c r="D46" s="113" t="s">
        <v>60</v>
      </c>
      <c r="E46" s="90">
        <v>20.31</v>
      </c>
      <c r="F46" s="90">
        <v>20.31</v>
      </c>
      <c r="G46" s="90"/>
      <c r="H46" s="90"/>
      <c r="I46" s="90"/>
      <c r="J46" s="90"/>
      <c r="K46" s="90"/>
      <c r="L46" s="90"/>
      <c r="M46" s="90"/>
    </row>
    <row r="47" ht="16.35" customHeight="1" spans="1:13">
      <c r="A47" s="113" t="s">
        <v>160</v>
      </c>
      <c r="B47" s="113" t="s">
        <v>138</v>
      </c>
      <c r="C47" s="113"/>
      <c r="D47" s="113" t="s">
        <v>161</v>
      </c>
      <c r="E47" s="90">
        <v>20.31</v>
      </c>
      <c r="F47" s="90">
        <v>20.31</v>
      </c>
      <c r="G47" s="90"/>
      <c r="H47" s="90"/>
      <c r="I47" s="90"/>
      <c r="J47" s="90"/>
      <c r="K47" s="90"/>
      <c r="L47" s="90"/>
      <c r="M47" s="90"/>
    </row>
    <row r="48" ht="16.35" customHeight="1" spans="1:13">
      <c r="A48" s="113" t="s">
        <v>160</v>
      </c>
      <c r="B48" s="113" t="s">
        <v>138</v>
      </c>
      <c r="C48" s="113" t="s">
        <v>136</v>
      </c>
      <c r="D48" s="113" t="s">
        <v>162</v>
      </c>
      <c r="E48" s="90">
        <v>20.31</v>
      </c>
      <c r="F48" s="90">
        <v>20.31</v>
      </c>
      <c r="G48" s="90"/>
      <c r="H48" s="90"/>
      <c r="I48" s="90"/>
      <c r="J48" s="90"/>
      <c r="K48" s="90"/>
      <c r="L48" s="90"/>
      <c r="M48" s="90"/>
    </row>
    <row r="49" ht="16.35" customHeight="1" spans="1:13">
      <c r="A49" s="66" t="s">
        <v>167</v>
      </c>
      <c r="B49" s="66"/>
      <c r="C49" s="66"/>
      <c r="D49" s="66"/>
      <c r="E49" s="66"/>
      <c r="F49" s="66"/>
      <c r="G49" s="66"/>
      <c r="H49" s="66"/>
      <c r="I49" s="66"/>
      <c r="J49" s="66"/>
      <c r="K49" s="66"/>
      <c r="L49" s="66"/>
      <c r="M49" s="66"/>
    </row>
    <row r="50" ht="16.35" customHeight="1" spans="1:13">
      <c r="A50" s="113" t="s">
        <v>133</v>
      </c>
      <c r="B50" s="113"/>
      <c r="C50" s="113"/>
      <c r="D50" s="113" t="s">
        <v>15</v>
      </c>
      <c r="E50" s="90">
        <v>447.16</v>
      </c>
      <c r="F50" s="90">
        <v>296.13</v>
      </c>
      <c r="G50" s="90">
        <v>151.03</v>
      </c>
      <c r="H50" s="90"/>
      <c r="I50" s="90"/>
      <c r="J50" s="90"/>
      <c r="K50" s="90"/>
      <c r="L50" s="90"/>
      <c r="M50" s="90"/>
    </row>
    <row r="51" ht="16.35" customHeight="1" spans="1:13">
      <c r="A51" s="113" t="s">
        <v>133</v>
      </c>
      <c r="B51" s="113" t="s">
        <v>134</v>
      </c>
      <c r="C51" s="113"/>
      <c r="D51" s="113" t="s">
        <v>135</v>
      </c>
      <c r="E51" s="90">
        <v>447.16</v>
      </c>
      <c r="F51" s="90">
        <v>296.13</v>
      </c>
      <c r="G51" s="90">
        <v>151.03</v>
      </c>
      <c r="H51" s="90"/>
      <c r="I51" s="90"/>
      <c r="J51" s="90"/>
      <c r="K51" s="90"/>
      <c r="L51" s="90"/>
      <c r="M51" s="90"/>
    </row>
    <row r="52" ht="16.35" customHeight="1" spans="1:13">
      <c r="A52" s="113" t="s">
        <v>133</v>
      </c>
      <c r="B52" s="113" t="s">
        <v>134</v>
      </c>
      <c r="C52" s="113" t="s">
        <v>136</v>
      </c>
      <c r="D52" s="113" t="s">
        <v>137</v>
      </c>
      <c r="E52" s="90">
        <v>16.08</v>
      </c>
      <c r="F52" s="90">
        <v>15</v>
      </c>
      <c r="G52" s="90">
        <v>1.08</v>
      </c>
      <c r="H52" s="90"/>
      <c r="I52" s="90"/>
      <c r="J52" s="90"/>
      <c r="K52" s="90"/>
      <c r="L52" s="90"/>
      <c r="M52" s="90"/>
    </row>
    <row r="53" ht="16.35" customHeight="1" spans="1:13">
      <c r="A53" s="113" t="s">
        <v>133</v>
      </c>
      <c r="B53" s="113" t="s">
        <v>134</v>
      </c>
      <c r="C53" s="113" t="s">
        <v>168</v>
      </c>
      <c r="D53" s="113" t="s">
        <v>169</v>
      </c>
      <c r="E53" s="90">
        <v>122.35</v>
      </c>
      <c r="F53" s="90"/>
      <c r="G53" s="90">
        <v>122.35</v>
      </c>
      <c r="H53" s="90"/>
      <c r="I53" s="90"/>
      <c r="J53" s="90"/>
      <c r="K53" s="90"/>
      <c r="L53" s="90"/>
      <c r="M53" s="90"/>
    </row>
    <row r="54" ht="16.35" customHeight="1" spans="1:13">
      <c r="A54" s="113" t="s">
        <v>133</v>
      </c>
      <c r="B54" s="113" t="s">
        <v>134</v>
      </c>
      <c r="C54" s="113" t="s">
        <v>140</v>
      </c>
      <c r="D54" s="113" t="s">
        <v>141</v>
      </c>
      <c r="E54" s="90">
        <v>308.73</v>
      </c>
      <c r="F54" s="90">
        <v>281.13</v>
      </c>
      <c r="G54" s="90">
        <v>27.6</v>
      </c>
      <c r="H54" s="90"/>
      <c r="I54" s="90"/>
      <c r="J54" s="90"/>
      <c r="K54" s="90"/>
      <c r="L54" s="90"/>
      <c r="M54" s="90"/>
    </row>
    <row r="55" ht="16.35" customHeight="1" spans="1:13">
      <c r="A55" s="113" t="s">
        <v>148</v>
      </c>
      <c r="B55" s="113"/>
      <c r="C55" s="113"/>
      <c r="D55" s="113" t="s">
        <v>36</v>
      </c>
      <c r="E55" s="90">
        <v>23.89</v>
      </c>
      <c r="F55" s="90">
        <v>23.89</v>
      </c>
      <c r="G55" s="90"/>
      <c r="H55" s="90"/>
      <c r="I55" s="90"/>
      <c r="J55" s="90"/>
      <c r="K55" s="90"/>
      <c r="L55" s="90"/>
      <c r="M55" s="90"/>
    </row>
    <row r="56" ht="16.35" customHeight="1" spans="1:13">
      <c r="A56" s="113" t="s">
        <v>148</v>
      </c>
      <c r="B56" s="113" t="s">
        <v>149</v>
      </c>
      <c r="C56" s="113"/>
      <c r="D56" s="113" t="s">
        <v>150</v>
      </c>
      <c r="E56" s="90">
        <v>23.4</v>
      </c>
      <c r="F56" s="90">
        <v>23.4</v>
      </c>
      <c r="G56" s="90"/>
      <c r="H56" s="90"/>
      <c r="I56" s="90"/>
      <c r="J56" s="90"/>
      <c r="K56" s="90"/>
      <c r="L56" s="90"/>
      <c r="M56" s="90"/>
    </row>
    <row r="57" ht="16.35" customHeight="1" spans="1:13">
      <c r="A57" s="113" t="s">
        <v>148</v>
      </c>
      <c r="B57" s="113" t="s">
        <v>149</v>
      </c>
      <c r="C57" s="113" t="s">
        <v>149</v>
      </c>
      <c r="D57" s="113" t="s">
        <v>151</v>
      </c>
      <c r="E57" s="90">
        <v>23.4</v>
      </c>
      <c r="F57" s="90">
        <v>23.4</v>
      </c>
      <c r="G57" s="90"/>
      <c r="H57" s="90"/>
      <c r="I57" s="90"/>
      <c r="J57" s="90"/>
      <c r="K57" s="90"/>
      <c r="L57" s="90"/>
      <c r="M57" s="90"/>
    </row>
    <row r="58" ht="16.35" customHeight="1" spans="1:13">
      <c r="A58" s="113" t="s">
        <v>148</v>
      </c>
      <c r="B58" s="113" t="s">
        <v>152</v>
      </c>
      <c r="C58" s="113"/>
      <c r="D58" s="113" t="s">
        <v>153</v>
      </c>
      <c r="E58" s="90">
        <v>0.49</v>
      </c>
      <c r="F58" s="90">
        <v>0.49</v>
      </c>
      <c r="G58" s="90"/>
      <c r="H58" s="90"/>
      <c r="I58" s="90"/>
      <c r="J58" s="90"/>
      <c r="K58" s="90"/>
      <c r="L58" s="90"/>
      <c r="M58" s="90"/>
    </row>
    <row r="59" ht="16.35" customHeight="1" spans="1:13">
      <c r="A59" s="113" t="s">
        <v>148</v>
      </c>
      <c r="B59" s="113" t="s">
        <v>152</v>
      </c>
      <c r="C59" s="113" t="s">
        <v>152</v>
      </c>
      <c r="D59" s="113" t="s">
        <v>153</v>
      </c>
      <c r="E59" s="90">
        <v>0.49</v>
      </c>
      <c r="F59" s="90">
        <v>0.49</v>
      </c>
      <c r="G59" s="90"/>
      <c r="H59" s="90"/>
      <c r="I59" s="90"/>
      <c r="J59" s="90"/>
      <c r="K59" s="90"/>
      <c r="L59" s="90"/>
      <c r="M59" s="90"/>
    </row>
    <row r="60" ht="16.35" customHeight="1" spans="1:13">
      <c r="A60" s="113" t="s">
        <v>154</v>
      </c>
      <c r="B60" s="113"/>
      <c r="C60" s="113"/>
      <c r="D60" s="113" t="s">
        <v>39</v>
      </c>
      <c r="E60" s="90">
        <v>7.81</v>
      </c>
      <c r="F60" s="90">
        <v>7.81</v>
      </c>
      <c r="G60" s="90"/>
      <c r="H60" s="90"/>
      <c r="I60" s="90"/>
      <c r="J60" s="90"/>
      <c r="K60" s="90"/>
      <c r="L60" s="90"/>
      <c r="M60" s="90"/>
    </row>
    <row r="61" ht="16.35" customHeight="1" spans="1:13">
      <c r="A61" s="113" t="s">
        <v>154</v>
      </c>
      <c r="B61" s="113" t="s">
        <v>155</v>
      </c>
      <c r="C61" s="113"/>
      <c r="D61" s="113" t="s">
        <v>156</v>
      </c>
      <c r="E61" s="90">
        <v>7.81</v>
      </c>
      <c r="F61" s="90">
        <v>7.81</v>
      </c>
      <c r="G61" s="90"/>
      <c r="H61" s="90"/>
      <c r="I61" s="90"/>
      <c r="J61" s="90"/>
      <c r="K61" s="90"/>
      <c r="L61" s="90"/>
      <c r="M61" s="90"/>
    </row>
    <row r="62" ht="16.35" customHeight="1" spans="1:13">
      <c r="A62" s="113" t="s">
        <v>154</v>
      </c>
      <c r="B62" s="113" t="s">
        <v>155</v>
      </c>
      <c r="C62" s="113" t="s">
        <v>136</v>
      </c>
      <c r="D62" s="113" t="s">
        <v>157</v>
      </c>
      <c r="E62" s="90">
        <v>0.72</v>
      </c>
      <c r="F62" s="90">
        <v>0.72</v>
      </c>
      <c r="G62" s="90"/>
      <c r="H62" s="90"/>
      <c r="I62" s="90"/>
      <c r="J62" s="90"/>
      <c r="K62" s="90"/>
      <c r="L62" s="90"/>
      <c r="M62" s="90"/>
    </row>
    <row r="63" ht="16.35" customHeight="1" spans="1:13">
      <c r="A63" s="113" t="s">
        <v>154</v>
      </c>
      <c r="B63" s="113" t="s">
        <v>155</v>
      </c>
      <c r="C63" s="113" t="s">
        <v>138</v>
      </c>
      <c r="D63" s="113" t="s">
        <v>158</v>
      </c>
      <c r="E63" s="90">
        <v>6.77</v>
      </c>
      <c r="F63" s="90">
        <v>6.77</v>
      </c>
      <c r="G63" s="90"/>
      <c r="H63" s="90"/>
      <c r="I63" s="90"/>
      <c r="J63" s="90"/>
      <c r="K63" s="90"/>
      <c r="L63" s="90"/>
      <c r="M63" s="90"/>
    </row>
    <row r="64" ht="16.35" customHeight="1" spans="1:13">
      <c r="A64" s="113" t="s">
        <v>154</v>
      </c>
      <c r="B64" s="113" t="s">
        <v>155</v>
      </c>
      <c r="C64" s="113" t="s">
        <v>152</v>
      </c>
      <c r="D64" s="113" t="s">
        <v>159</v>
      </c>
      <c r="E64" s="90">
        <v>0.32</v>
      </c>
      <c r="F64" s="90">
        <v>0.32</v>
      </c>
      <c r="G64" s="90"/>
      <c r="H64" s="90"/>
      <c r="I64" s="90"/>
      <c r="J64" s="90"/>
      <c r="K64" s="90"/>
      <c r="L64" s="90"/>
      <c r="M64" s="90"/>
    </row>
    <row r="65" ht="16.35" customHeight="1" spans="1:13">
      <c r="A65" s="113" t="s">
        <v>160</v>
      </c>
      <c r="B65" s="113"/>
      <c r="C65" s="113"/>
      <c r="D65" s="113" t="s">
        <v>60</v>
      </c>
      <c r="E65" s="90">
        <v>26.39</v>
      </c>
      <c r="F65" s="90">
        <v>26.39</v>
      </c>
      <c r="G65" s="90"/>
      <c r="H65" s="90"/>
      <c r="I65" s="90"/>
      <c r="J65" s="90"/>
      <c r="K65" s="90"/>
      <c r="L65" s="90"/>
      <c r="M65" s="90"/>
    </row>
    <row r="66" ht="16.35" customHeight="1" spans="1:13">
      <c r="A66" s="113" t="s">
        <v>160</v>
      </c>
      <c r="B66" s="113" t="s">
        <v>138</v>
      </c>
      <c r="C66" s="113"/>
      <c r="D66" s="113" t="s">
        <v>161</v>
      </c>
      <c r="E66" s="90">
        <v>26.39</v>
      </c>
      <c r="F66" s="90">
        <v>26.39</v>
      </c>
      <c r="G66" s="90"/>
      <c r="H66" s="90"/>
      <c r="I66" s="90"/>
      <c r="J66" s="90"/>
      <c r="K66" s="90"/>
      <c r="L66" s="90"/>
      <c r="M66" s="90"/>
    </row>
    <row r="67" ht="16.35" customHeight="1" spans="1:13">
      <c r="A67" s="113" t="s">
        <v>160</v>
      </c>
      <c r="B67" s="113" t="s">
        <v>138</v>
      </c>
      <c r="C67" s="113" t="s">
        <v>136</v>
      </c>
      <c r="D67" s="113" t="s">
        <v>162</v>
      </c>
      <c r="E67" s="90">
        <v>26.39</v>
      </c>
      <c r="F67" s="90">
        <v>26.39</v>
      </c>
      <c r="G67" s="90"/>
      <c r="H67" s="90"/>
      <c r="I67" s="90"/>
      <c r="J67" s="90"/>
      <c r="K67" s="90"/>
      <c r="L67" s="90"/>
      <c r="M67" s="90"/>
    </row>
    <row r="68" ht="16.35" customHeight="1" spans="1:13">
      <c r="A68" s="66" t="s">
        <v>170</v>
      </c>
      <c r="B68" s="66"/>
      <c r="C68" s="66"/>
      <c r="D68" s="66"/>
      <c r="E68" s="66"/>
      <c r="F68" s="66"/>
      <c r="G68" s="66"/>
      <c r="H68" s="66"/>
      <c r="I68" s="66"/>
      <c r="J68" s="66"/>
      <c r="K68" s="66"/>
      <c r="L68" s="66"/>
      <c r="M68" s="66"/>
    </row>
    <row r="69" ht="16.35" customHeight="1" spans="1:13">
      <c r="A69" s="113" t="s">
        <v>133</v>
      </c>
      <c r="B69" s="113"/>
      <c r="C69" s="113"/>
      <c r="D69" s="113" t="s">
        <v>15</v>
      </c>
      <c r="E69" s="90">
        <v>513.46</v>
      </c>
      <c r="F69" s="90">
        <v>202.01</v>
      </c>
      <c r="G69" s="90">
        <v>311.45</v>
      </c>
      <c r="H69" s="90"/>
      <c r="I69" s="90"/>
      <c r="J69" s="90"/>
      <c r="K69" s="90"/>
      <c r="L69" s="90"/>
      <c r="M69" s="90"/>
    </row>
    <row r="70" ht="16.35" customHeight="1" spans="1:13">
      <c r="A70" s="113" t="s">
        <v>133</v>
      </c>
      <c r="B70" s="113" t="s">
        <v>171</v>
      </c>
      <c r="C70" s="113"/>
      <c r="D70" s="113" t="s">
        <v>172</v>
      </c>
      <c r="E70" s="90">
        <v>493.03</v>
      </c>
      <c r="F70" s="90">
        <v>202.01</v>
      </c>
      <c r="G70" s="90">
        <v>291.02</v>
      </c>
      <c r="H70" s="90"/>
      <c r="I70" s="90"/>
      <c r="J70" s="90"/>
      <c r="K70" s="90"/>
      <c r="L70" s="90"/>
      <c r="M70" s="90"/>
    </row>
    <row r="71" ht="16.35" customHeight="1" spans="1:13">
      <c r="A71" s="113" t="s">
        <v>133</v>
      </c>
      <c r="B71" s="113" t="s">
        <v>171</v>
      </c>
      <c r="C71" s="113" t="s">
        <v>136</v>
      </c>
      <c r="D71" s="113" t="s">
        <v>137</v>
      </c>
      <c r="E71" s="90">
        <v>13.12</v>
      </c>
      <c r="F71" s="90">
        <v>12.34</v>
      </c>
      <c r="G71" s="90">
        <v>0.78</v>
      </c>
      <c r="H71" s="90"/>
      <c r="I71" s="90"/>
      <c r="J71" s="90"/>
      <c r="K71" s="90"/>
      <c r="L71" s="90"/>
      <c r="M71" s="90"/>
    </row>
    <row r="72" ht="16.35" customHeight="1" spans="1:13">
      <c r="A72" s="113" t="s">
        <v>133</v>
      </c>
      <c r="B72" s="113" t="s">
        <v>171</v>
      </c>
      <c r="C72" s="113" t="s">
        <v>138</v>
      </c>
      <c r="D72" s="113" t="s">
        <v>139</v>
      </c>
      <c r="E72" s="90">
        <v>275.49</v>
      </c>
      <c r="F72" s="90"/>
      <c r="G72" s="90">
        <v>275.49</v>
      </c>
      <c r="H72" s="90"/>
      <c r="I72" s="90"/>
      <c r="J72" s="90"/>
      <c r="K72" s="90"/>
      <c r="L72" s="90"/>
      <c r="M72" s="90"/>
    </row>
    <row r="73" ht="16.35" customHeight="1" spans="1:13">
      <c r="A73" s="113" t="s">
        <v>133</v>
      </c>
      <c r="B73" s="113" t="s">
        <v>171</v>
      </c>
      <c r="C73" s="113" t="s">
        <v>140</v>
      </c>
      <c r="D73" s="113" t="s">
        <v>141</v>
      </c>
      <c r="E73" s="90">
        <v>204.42</v>
      </c>
      <c r="F73" s="90">
        <v>189.67</v>
      </c>
      <c r="G73" s="90">
        <v>14.75</v>
      </c>
      <c r="H73" s="90"/>
      <c r="I73" s="90"/>
      <c r="J73" s="90"/>
      <c r="K73" s="90"/>
      <c r="L73" s="90"/>
      <c r="M73" s="90"/>
    </row>
    <row r="74" ht="16.35" customHeight="1" spans="1:13">
      <c r="A74" s="113" t="s">
        <v>133</v>
      </c>
      <c r="B74" s="113" t="s">
        <v>149</v>
      </c>
      <c r="C74" s="113"/>
      <c r="D74" s="113" t="s">
        <v>173</v>
      </c>
      <c r="E74" s="90">
        <v>20.43</v>
      </c>
      <c r="F74" s="90"/>
      <c r="G74" s="90">
        <v>20.43</v>
      </c>
      <c r="H74" s="90"/>
      <c r="I74" s="90"/>
      <c r="J74" s="90"/>
      <c r="K74" s="90"/>
      <c r="L74" s="90"/>
      <c r="M74" s="90"/>
    </row>
    <row r="75" ht="16.35" customHeight="1" spans="1:13">
      <c r="A75" s="113" t="s">
        <v>133</v>
      </c>
      <c r="B75" s="113" t="s">
        <v>149</v>
      </c>
      <c r="C75" s="113" t="s">
        <v>174</v>
      </c>
      <c r="D75" s="113" t="s">
        <v>175</v>
      </c>
      <c r="E75" s="90">
        <v>20.43</v>
      </c>
      <c r="F75" s="90"/>
      <c r="G75" s="90">
        <v>20.43</v>
      </c>
      <c r="H75" s="90"/>
      <c r="I75" s="90"/>
      <c r="J75" s="90"/>
      <c r="K75" s="90"/>
      <c r="L75" s="90"/>
      <c r="M75" s="90"/>
    </row>
    <row r="76" ht="16.35" customHeight="1" spans="1:13">
      <c r="A76" s="113" t="s">
        <v>148</v>
      </c>
      <c r="B76" s="113"/>
      <c r="C76" s="113"/>
      <c r="D76" s="113" t="s">
        <v>36</v>
      </c>
      <c r="E76" s="90">
        <v>14.28</v>
      </c>
      <c r="F76" s="90">
        <v>14.28</v>
      </c>
      <c r="G76" s="90"/>
      <c r="H76" s="90"/>
      <c r="I76" s="90"/>
      <c r="J76" s="90"/>
      <c r="K76" s="90"/>
      <c r="L76" s="90"/>
      <c r="M76" s="90"/>
    </row>
    <row r="77" ht="16.35" customHeight="1" spans="1:13">
      <c r="A77" s="113" t="s">
        <v>148</v>
      </c>
      <c r="B77" s="113" t="s">
        <v>149</v>
      </c>
      <c r="C77" s="113"/>
      <c r="D77" s="113" t="s">
        <v>150</v>
      </c>
      <c r="E77" s="90">
        <v>14</v>
      </c>
      <c r="F77" s="90">
        <v>14</v>
      </c>
      <c r="G77" s="90"/>
      <c r="H77" s="90"/>
      <c r="I77" s="90"/>
      <c r="J77" s="90"/>
      <c r="K77" s="90"/>
      <c r="L77" s="90"/>
      <c r="M77" s="90"/>
    </row>
    <row r="78" ht="16.35" customHeight="1" spans="1:13">
      <c r="A78" s="113" t="s">
        <v>148</v>
      </c>
      <c r="B78" s="113" t="s">
        <v>149</v>
      </c>
      <c r="C78" s="113" t="s">
        <v>149</v>
      </c>
      <c r="D78" s="113" t="s">
        <v>151</v>
      </c>
      <c r="E78" s="90">
        <v>14</v>
      </c>
      <c r="F78" s="90">
        <v>14</v>
      </c>
      <c r="G78" s="90"/>
      <c r="H78" s="90"/>
      <c r="I78" s="90"/>
      <c r="J78" s="90"/>
      <c r="K78" s="90"/>
      <c r="L78" s="90"/>
      <c r="M78" s="90"/>
    </row>
    <row r="79" ht="16.35" customHeight="1" spans="1:13">
      <c r="A79" s="113" t="s">
        <v>148</v>
      </c>
      <c r="B79" s="113" t="s">
        <v>152</v>
      </c>
      <c r="C79" s="113"/>
      <c r="D79" s="113" t="s">
        <v>153</v>
      </c>
      <c r="E79" s="90">
        <v>0.28</v>
      </c>
      <c r="F79" s="90">
        <v>0.28</v>
      </c>
      <c r="G79" s="90"/>
      <c r="H79" s="90"/>
      <c r="I79" s="90"/>
      <c r="J79" s="90"/>
      <c r="K79" s="90"/>
      <c r="L79" s="90"/>
      <c r="M79" s="90"/>
    </row>
    <row r="80" ht="16.35" customHeight="1" spans="1:13">
      <c r="A80" s="113" t="s">
        <v>148</v>
      </c>
      <c r="B80" s="113" t="s">
        <v>152</v>
      </c>
      <c r="C80" s="113" t="s">
        <v>152</v>
      </c>
      <c r="D80" s="113" t="s">
        <v>153</v>
      </c>
      <c r="E80" s="90">
        <v>0.28</v>
      </c>
      <c r="F80" s="90">
        <v>0.28</v>
      </c>
      <c r="G80" s="90"/>
      <c r="H80" s="90"/>
      <c r="I80" s="90"/>
      <c r="J80" s="90"/>
      <c r="K80" s="90"/>
      <c r="L80" s="90"/>
      <c r="M80" s="90"/>
    </row>
    <row r="81" ht="16.35" customHeight="1" spans="1:13">
      <c r="A81" s="113" t="s">
        <v>154</v>
      </c>
      <c r="B81" s="113"/>
      <c r="C81" s="113"/>
      <c r="D81" s="113" t="s">
        <v>39</v>
      </c>
      <c r="E81" s="90">
        <v>4.66</v>
      </c>
      <c r="F81" s="90">
        <v>4.66</v>
      </c>
      <c r="G81" s="90"/>
      <c r="H81" s="90"/>
      <c r="I81" s="90"/>
      <c r="J81" s="90"/>
      <c r="K81" s="90"/>
      <c r="L81" s="90"/>
      <c r="M81" s="90"/>
    </row>
    <row r="82" ht="16.35" customHeight="1" spans="1:13">
      <c r="A82" s="113" t="s">
        <v>154</v>
      </c>
      <c r="B82" s="113" t="s">
        <v>155</v>
      </c>
      <c r="C82" s="113"/>
      <c r="D82" s="113" t="s">
        <v>156</v>
      </c>
      <c r="E82" s="90">
        <v>4.66</v>
      </c>
      <c r="F82" s="90">
        <v>4.66</v>
      </c>
      <c r="G82" s="90"/>
      <c r="H82" s="90"/>
      <c r="I82" s="90"/>
      <c r="J82" s="90"/>
      <c r="K82" s="90"/>
      <c r="L82" s="90"/>
      <c r="M82" s="90"/>
    </row>
    <row r="83" ht="16.35" customHeight="1" spans="1:13">
      <c r="A83" s="113" t="s">
        <v>154</v>
      </c>
      <c r="B83" s="113" t="s">
        <v>155</v>
      </c>
      <c r="C83" s="113" t="s">
        <v>136</v>
      </c>
      <c r="D83" s="113" t="s">
        <v>157</v>
      </c>
      <c r="E83" s="90">
        <v>0.56</v>
      </c>
      <c r="F83" s="90">
        <v>0.56</v>
      </c>
      <c r="G83" s="90"/>
      <c r="H83" s="90"/>
      <c r="I83" s="90"/>
      <c r="J83" s="90"/>
      <c r="K83" s="90"/>
      <c r="L83" s="90"/>
      <c r="M83" s="90"/>
    </row>
    <row r="84" ht="16.35" customHeight="1" spans="1:13">
      <c r="A84" s="113" t="s">
        <v>154</v>
      </c>
      <c r="B84" s="113" t="s">
        <v>155</v>
      </c>
      <c r="C84" s="113" t="s">
        <v>138</v>
      </c>
      <c r="D84" s="113" t="s">
        <v>158</v>
      </c>
      <c r="E84" s="90">
        <v>3.9</v>
      </c>
      <c r="F84" s="90">
        <v>3.9</v>
      </c>
      <c r="G84" s="90"/>
      <c r="H84" s="90"/>
      <c r="I84" s="90"/>
      <c r="J84" s="90"/>
      <c r="K84" s="90"/>
      <c r="L84" s="90"/>
      <c r="M84" s="90"/>
    </row>
    <row r="85" ht="16.35" customHeight="1" spans="1:13">
      <c r="A85" s="113" t="s">
        <v>154</v>
      </c>
      <c r="B85" s="113" t="s">
        <v>155</v>
      </c>
      <c r="C85" s="113" t="s">
        <v>152</v>
      </c>
      <c r="D85" s="113" t="s">
        <v>159</v>
      </c>
      <c r="E85" s="90">
        <v>0.2</v>
      </c>
      <c r="F85" s="90">
        <v>0.2</v>
      </c>
      <c r="G85" s="90"/>
      <c r="H85" s="90"/>
      <c r="I85" s="90"/>
      <c r="J85" s="90"/>
      <c r="K85" s="90"/>
      <c r="L85" s="90"/>
      <c r="M85" s="90"/>
    </row>
    <row r="86" ht="16.35" customHeight="1" spans="1:13">
      <c r="A86" s="113" t="s">
        <v>160</v>
      </c>
      <c r="B86" s="113"/>
      <c r="C86" s="113"/>
      <c r="D86" s="113" t="s">
        <v>60</v>
      </c>
      <c r="E86" s="90">
        <v>15.56</v>
      </c>
      <c r="F86" s="90">
        <v>15.56</v>
      </c>
      <c r="G86" s="90"/>
      <c r="H86" s="90"/>
      <c r="I86" s="90"/>
      <c r="J86" s="90"/>
      <c r="K86" s="90"/>
      <c r="L86" s="90"/>
      <c r="M86" s="90"/>
    </row>
    <row r="87" ht="16.35" customHeight="1" spans="1:13">
      <c r="A87" s="113" t="s">
        <v>160</v>
      </c>
      <c r="B87" s="113" t="s">
        <v>138</v>
      </c>
      <c r="C87" s="113"/>
      <c r="D87" s="113" t="s">
        <v>161</v>
      </c>
      <c r="E87" s="90">
        <v>15.56</v>
      </c>
      <c r="F87" s="90">
        <v>15.56</v>
      </c>
      <c r="G87" s="90"/>
      <c r="H87" s="90"/>
      <c r="I87" s="90"/>
      <c r="J87" s="90"/>
      <c r="K87" s="90"/>
      <c r="L87" s="90"/>
      <c r="M87" s="90"/>
    </row>
    <row r="88" ht="16.35" customHeight="1" spans="1:13">
      <c r="A88" s="113" t="s">
        <v>160</v>
      </c>
      <c r="B88" s="113" t="s">
        <v>138</v>
      </c>
      <c r="C88" s="113" t="s">
        <v>136</v>
      </c>
      <c r="D88" s="113" t="s">
        <v>162</v>
      </c>
      <c r="E88" s="90">
        <v>15.56</v>
      </c>
      <c r="F88" s="90">
        <v>15.56</v>
      </c>
      <c r="G88" s="90"/>
      <c r="H88" s="90"/>
      <c r="I88" s="90"/>
      <c r="J88" s="90"/>
      <c r="K88" s="90"/>
      <c r="L88" s="90"/>
      <c r="M88" s="90"/>
    </row>
    <row r="89" ht="16.35" customHeight="1" spans="1:13">
      <c r="A89" s="113" t="s">
        <v>176</v>
      </c>
      <c r="B89" s="113"/>
      <c r="C89" s="113"/>
      <c r="D89" s="113" t="s">
        <v>62</v>
      </c>
      <c r="E89" s="90">
        <v>1000</v>
      </c>
      <c r="F89" s="90"/>
      <c r="G89" s="90"/>
      <c r="H89" s="90"/>
      <c r="I89" s="90"/>
      <c r="J89" s="90"/>
      <c r="K89" s="90">
        <v>1000</v>
      </c>
      <c r="L89" s="90"/>
      <c r="M89" s="90"/>
    </row>
    <row r="90" ht="16.35" customHeight="1" spans="1:13">
      <c r="A90" s="113" t="s">
        <v>176</v>
      </c>
      <c r="B90" s="113" t="s">
        <v>136</v>
      </c>
      <c r="C90" s="113"/>
      <c r="D90" s="113" t="s">
        <v>177</v>
      </c>
      <c r="E90" s="90">
        <v>1000</v>
      </c>
      <c r="F90" s="90"/>
      <c r="G90" s="90"/>
      <c r="H90" s="90"/>
      <c r="I90" s="90"/>
      <c r="J90" s="90"/>
      <c r="K90" s="90">
        <v>1000</v>
      </c>
      <c r="L90" s="90"/>
      <c r="M90" s="90"/>
    </row>
    <row r="91" ht="16.35" customHeight="1" spans="1:13">
      <c r="A91" s="113" t="s">
        <v>176</v>
      </c>
      <c r="B91" s="113" t="s">
        <v>136</v>
      </c>
      <c r="C91" s="113" t="s">
        <v>152</v>
      </c>
      <c r="D91" s="113" t="s">
        <v>178</v>
      </c>
      <c r="E91" s="90">
        <v>1000</v>
      </c>
      <c r="F91" s="90"/>
      <c r="G91" s="90"/>
      <c r="H91" s="90"/>
      <c r="I91" s="90"/>
      <c r="J91" s="90"/>
      <c r="K91" s="90">
        <v>1000</v>
      </c>
      <c r="L91" s="90"/>
      <c r="M91" s="90"/>
    </row>
    <row r="92" ht="16.35" customHeight="1" spans="1:13">
      <c r="A92" s="66" t="s">
        <v>179</v>
      </c>
      <c r="B92" s="66"/>
      <c r="C92" s="66"/>
      <c r="D92" s="66"/>
      <c r="E92" s="66"/>
      <c r="F92" s="66"/>
      <c r="G92" s="66"/>
      <c r="H92" s="66"/>
      <c r="I92" s="66"/>
      <c r="J92" s="66"/>
      <c r="K92" s="66"/>
      <c r="L92" s="66"/>
      <c r="M92" s="66"/>
    </row>
    <row r="93" ht="16.35" customHeight="1" spans="1:13">
      <c r="A93" s="113" t="s">
        <v>133</v>
      </c>
      <c r="B93" s="113"/>
      <c r="C93" s="113"/>
      <c r="D93" s="113" t="s">
        <v>15</v>
      </c>
      <c r="E93" s="90">
        <v>303.8</v>
      </c>
      <c r="F93" s="90">
        <v>208.64</v>
      </c>
      <c r="G93" s="90">
        <v>87.66</v>
      </c>
      <c r="H93" s="90"/>
      <c r="I93" s="90"/>
      <c r="J93" s="90"/>
      <c r="K93" s="90">
        <v>7.5</v>
      </c>
      <c r="L93" s="90"/>
      <c r="M93" s="90"/>
    </row>
    <row r="94" ht="16.35" customHeight="1" spans="1:13">
      <c r="A94" s="113" t="s">
        <v>133</v>
      </c>
      <c r="B94" s="113" t="s">
        <v>171</v>
      </c>
      <c r="C94" s="113"/>
      <c r="D94" s="113" t="s">
        <v>172</v>
      </c>
      <c r="E94" s="90">
        <v>303.8</v>
      </c>
      <c r="F94" s="90">
        <v>208.64</v>
      </c>
      <c r="G94" s="90">
        <v>87.66</v>
      </c>
      <c r="H94" s="90"/>
      <c r="I94" s="90"/>
      <c r="J94" s="90"/>
      <c r="K94" s="90">
        <v>7.5</v>
      </c>
      <c r="L94" s="90"/>
      <c r="M94" s="90"/>
    </row>
    <row r="95" ht="16.35" customHeight="1" spans="1:13">
      <c r="A95" s="113" t="s">
        <v>133</v>
      </c>
      <c r="B95" s="113" t="s">
        <v>171</v>
      </c>
      <c r="C95" s="113" t="s">
        <v>138</v>
      </c>
      <c r="D95" s="113" t="s">
        <v>139</v>
      </c>
      <c r="E95" s="90">
        <v>78.52</v>
      </c>
      <c r="F95" s="90"/>
      <c r="G95" s="90">
        <v>71.02</v>
      </c>
      <c r="H95" s="90"/>
      <c r="I95" s="90"/>
      <c r="J95" s="90"/>
      <c r="K95" s="90">
        <v>7.5</v>
      </c>
      <c r="L95" s="90"/>
      <c r="M95" s="90"/>
    </row>
    <row r="96" ht="16.35" customHeight="1" spans="1:13">
      <c r="A96" s="113" t="s">
        <v>133</v>
      </c>
      <c r="B96" s="113" t="s">
        <v>171</v>
      </c>
      <c r="C96" s="113" t="s">
        <v>140</v>
      </c>
      <c r="D96" s="113" t="s">
        <v>141</v>
      </c>
      <c r="E96" s="90">
        <v>225.28</v>
      </c>
      <c r="F96" s="90">
        <v>208.64</v>
      </c>
      <c r="G96" s="90">
        <v>16.64</v>
      </c>
      <c r="H96" s="90"/>
      <c r="I96" s="90"/>
      <c r="J96" s="90"/>
      <c r="K96" s="90"/>
      <c r="L96" s="90"/>
      <c r="M96" s="90"/>
    </row>
    <row r="97" ht="16.35" customHeight="1" spans="1:13">
      <c r="A97" s="113" t="s">
        <v>148</v>
      </c>
      <c r="B97" s="113"/>
      <c r="C97" s="113"/>
      <c r="D97" s="113" t="s">
        <v>36</v>
      </c>
      <c r="E97" s="90">
        <v>18.48</v>
      </c>
      <c r="F97" s="90">
        <v>18.48</v>
      </c>
      <c r="G97" s="90"/>
      <c r="H97" s="90"/>
      <c r="I97" s="90"/>
      <c r="J97" s="90"/>
      <c r="K97" s="90"/>
      <c r="L97" s="90"/>
      <c r="M97" s="90"/>
    </row>
    <row r="98" ht="16.35" customHeight="1" spans="1:13">
      <c r="A98" s="113" t="s">
        <v>148</v>
      </c>
      <c r="B98" s="113" t="s">
        <v>149</v>
      </c>
      <c r="C98" s="113"/>
      <c r="D98" s="113" t="s">
        <v>150</v>
      </c>
      <c r="E98" s="90">
        <v>18.06</v>
      </c>
      <c r="F98" s="90">
        <v>18.06</v>
      </c>
      <c r="G98" s="90"/>
      <c r="H98" s="90"/>
      <c r="I98" s="90"/>
      <c r="J98" s="90"/>
      <c r="K98" s="90"/>
      <c r="L98" s="90"/>
      <c r="M98" s="90"/>
    </row>
    <row r="99" ht="16.35" customHeight="1" spans="1:13">
      <c r="A99" s="113" t="s">
        <v>148</v>
      </c>
      <c r="B99" s="113" t="s">
        <v>149</v>
      </c>
      <c r="C99" s="113" t="s">
        <v>149</v>
      </c>
      <c r="D99" s="113" t="s">
        <v>151</v>
      </c>
      <c r="E99" s="90">
        <v>18.06</v>
      </c>
      <c r="F99" s="90">
        <v>18.06</v>
      </c>
      <c r="G99" s="90"/>
      <c r="H99" s="90"/>
      <c r="I99" s="90"/>
      <c r="J99" s="90"/>
      <c r="K99" s="90"/>
      <c r="L99" s="90"/>
      <c r="M99" s="90"/>
    </row>
    <row r="100" ht="16.35" customHeight="1" spans="1:13">
      <c r="A100" s="113" t="s">
        <v>148</v>
      </c>
      <c r="B100" s="113" t="s">
        <v>152</v>
      </c>
      <c r="C100" s="113"/>
      <c r="D100" s="113" t="s">
        <v>153</v>
      </c>
      <c r="E100" s="90">
        <v>0.42</v>
      </c>
      <c r="F100" s="90">
        <v>0.42</v>
      </c>
      <c r="G100" s="90"/>
      <c r="H100" s="90"/>
      <c r="I100" s="90"/>
      <c r="J100" s="90"/>
      <c r="K100" s="90"/>
      <c r="L100" s="90"/>
      <c r="M100" s="90"/>
    </row>
    <row r="101" ht="16.35" customHeight="1" spans="1:13">
      <c r="A101" s="113" t="s">
        <v>148</v>
      </c>
      <c r="B101" s="113" t="s">
        <v>152</v>
      </c>
      <c r="C101" s="113" t="s">
        <v>152</v>
      </c>
      <c r="D101" s="113" t="s">
        <v>153</v>
      </c>
      <c r="E101" s="90">
        <v>0.42</v>
      </c>
      <c r="F101" s="90">
        <v>0.42</v>
      </c>
      <c r="G101" s="90"/>
      <c r="H101" s="90"/>
      <c r="I101" s="90"/>
      <c r="J101" s="90"/>
      <c r="K101" s="90"/>
      <c r="L101" s="90"/>
      <c r="M101" s="90"/>
    </row>
    <row r="102" ht="16.35" customHeight="1" spans="1:13">
      <c r="A102" s="113" t="s">
        <v>154</v>
      </c>
      <c r="B102" s="113"/>
      <c r="C102" s="113"/>
      <c r="D102" s="113" t="s">
        <v>39</v>
      </c>
      <c r="E102" s="90">
        <v>6.02</v>
      </c>
      <c r="F102" s="90">
        <v>6.02</v>
      </c>
      <c r="G102" s="90"/>
      <c r="H102" s="90"/>
      <c r="I102" s="90"/>
      <c r="J102" s="90"/>
      <c r="K102" s="90"/>
      <c r="L102" s="90"/>
      <c r="M102" s="90"/>
    </row>
    <row r="103" ht="16.35" customHeight="1" spans="1:13">
      <c r="A103" s="113" t="s">
        <v>154</v>
      </c>
      <c r="B103" s="113" t="s">
        <v>155</v>
      </c>
      <c r="C103" s="113"/>
      <c r="D103" s="113" t="s">
        <v>156</v>
      </c>
      <c r="E103" s="90">
        <v>6.02</v>
      </c>
      <c r="F103" s="90">
        <v>6.02</v>
      </c>
      <c r="G103" s="90"/>
      <c r="H103" s="90"/>
      <c r="I103" s="90"/>
      <c r="J103" s="90"/>
      <c r="K103" s="90"/>
      <c r="L103" s="90"/>
      <c r="M103" s="90"/>
    </row>
    <row r="104" ht="16.35" customHeight="1" spans="1:13">
      <c r="A104" s="113" t="s">
        <v>154</v>
      </c>
      <c r="B104" s="113" t="s">
        <v>155</v>
      </c>
      <c r="C104" s="113" t="s">
        <v>138</v>
      </c>
      <c r="D104" s="113" t="s">
        <v>158</v>
      </c>
      <c r="E104" s="90">
        <v>5.78</v>
      </c>
      <c r="F104" s="90">
        <v>5.78</v>
      </c>
      <c r="G104" s="90"/>
      <c r="H104" s="90"/>
      <c r="I104" s="90"/>
      <c r="J104" s="90"/>
      <c r="K104" s="90"/>
      <c r="L104" s="90"/>
      <c r="M104" s="90"/>
    </row>
    <row r="105" ht="16.35" customHeight="1" spans="1:13">
      <c r="A105" s="113" t="s">
        <v>154</v>
      </c>
      <c r="B105" s="113" t="s">
        <v>155</v>
      </c>
      <c r="C105" s="113" t="s">
        <v>152</v>
      </c>
      <c r="D105" s="113" t="s">
        <v>159</v>
      </c>
      <c r="E105" s="90">
        <v>0.24</v>
      </c>
      <c r="F105" s="90">
        <v>0.24</v>
      </c>
      <c r="G105" s="90"/>
      <c r="H105" s="90"/>
      <c r="I105" s="90"/>
      <c r="J105" s="90"/>
      <c r="K105" s="90"/>
      <c r="L105" s="90"/>
      <c r="M105" s="90"/>
    </row>
    <row r="106" ht="16.35" customHeight="1" spans="1:13">
      <c r="A106" s="113" t="s">
        <v>180</v>
      </c>
      <c r="B106" s="113"/>
      <c r="C106" s="113"/>
      <c r="D106" s="113" t="s">
        <v>181</v>
      </c>
      <c r="E106" s="90">
        <v>500</v>
      </c>
      <c r="F106" s="90"/>
      <c r="G106" s="90"/>
      <c r="H106" s="90"/>
      <c r="I106" s="90"/>
      <c r="J106" s="90"/>
      <c r="K106" s="90">
        <v>500</v>
      </c>
      <c r="L106" s="90"/>
      <c r="M106" s="90"/>
    </row>
    <row r="107" ht="16.35" customHeight="1" spans="1:13">
      <c r="A107" s="113" t="s">
        <v>180</v>
      </c>
      <c r="B107" s="113" t="s">
        <v>152</v>
      </c>
      <c r="C107" s="113"/>
      <c r="D107" s="113" t="s">
        <v>182</v>
      </c>
      <c r="E107" s="90">
        <v>500</v>
      </c>
      <c r="F107" s="90"/>
      <c r="G107" s="90"/>
      <c r="H107" s="90"/>
      <c r="I107" s="90"/>
      <c r="J107" s="90"/>
      <c r="K107" s="90">
        <v>500</v>
      </c>
      <c r="L107" s="90"/>
      <c r="M107" s="90"/>
    </row>
    <row r="108" ht="16.35" customHeight="1" spans="1:13">
      <c r="A108" s="113" t="s">
        <v>180</v>
      </c>
      <c r="B108" s="113" t="s">
        <v>152</v>
      </c>
      <c r="C108" s="113" t="s">
        <v>152</v>
      </c>
      <c r="D108" s="113" t="s">
        <v>182</v>
      </c>
      <c r="E108" s="90">
        <v>500</v>
      </c>
      <c r="F108" s="90"/>
      <c r="G108" s="90"/>
      <c r="H108" s="90"/>
      <c r="I108" s="90"/>
      <c r="J108" s="90"/>
      <c r="K108" s="90">
        <v>500</v>
      </c>
      <c r="L108" s="90"/>
      <c r="M108" s="90"/>
    </row>
    <row r="109" ht="16.35" customHeight="1" spans="1:13">
      <c r="A109" s="113" t="s">
        <v>160</v>
      </c>
      <c r="B109" s="113"/>
      <c r="C109" s="113"/>
      <c r="D109" s="113" t="s">
        <v>60</v>
      </c>
      <c r="E109" s="90">
        <v>19.81</v>
      </c>
      <c r="F109" s="90">
        <v>19.81</v>
      </c>
      <c r="G109" s="90"/>
      <c r="H109" s="90"/>
      <c r="I109" s="90"/>
      <c r="J109" s="90"/>
      <c r="K109" s="90"/>
      <c r="L109" s="90"/>
      <c r="M109" s="90"/>
    </row>
    <row r="110" ht="16.35" customHeight="1" spans="1:13">
      <c r="A110" s="113" t="s">
        <v>160</v>
      </c>
      <c r="B110" s="113" t="s">
        <v>138</v>
      </c>
      <c r="C110" s="113"/>
      <c r="D110" s="113" t="s">
        <v>161</v>
      </c>
      <c r="E110" s="90">
        <v>19.81</v>
      </c>
      <c r="F110" s="90">
        <v>19.81</v>
      </c>
      <c r="G110" s="90"/>
      <c r="H110" s="90"/>
      <c r="I110" s="90"/>
      <c r="J110" s="90"/>
      <c r="K110" s="90"/>
      <c r="L110" s="90"/>
      <c r="M110" s="90"/>
    </row>
    <row r="111" ht="16.35" customHeight="1" spans="1:13">
      <c r="A111" s="113" t="s">
        <v>160</v>
      </c>
      <c r="B111" s="113" t="s">
        <v>138</v>
      </c>
      <c r="C111" s="113" t="s">
        <v>136</v>
      </c>
      <c r="D111" s="113" t="s">
        <v>162</v>
      </c>
      <c r="E111" s="90">
        <v>19.81</v>
      </c>
      <c r="F111" s="90">
        <v>19.81</v>
      </c>
      <c r="G111" s="90"/>
      <c r="H111" s="90"/>
      <c r="I111" s="90"/>
      <c r="J111" s="90"/>
      <c r="K111" s="90"/>
      <c r="L111" s="90"/>
      <c r="M111" s="90"/>
    </row>
    <row r="112" ht="16.35" customHeight="1" spans="1:13">
      <c r="A112" s="66" t="s">
        <v>183</v>
      </c>
      <c r="B112" s="66"/>
      <c r="C112" s="66"/>
      <c r="D112" s="66"/>
      <c r="E112" s="66"/>
      <c r="F112" s="66"/>
      <c r="G112" s="66"/>
      <c r="H112" s="66"/>
      <c r="I112" s="66"/>
      <c r="J112" s="66"/>
      <c r="K112" s="66"/>
      <c r="L112" s="66"/>
      <c r="M112" s="66"/>
    </row>
    <row r="113" ht="16.35" customHeight="1" spans="1:13">
      <c r="A113" s="113" t="s">
        <v>133</v>
      </c>
      <c r="B113" s="113"/>
      <c r="C113" s="113"/>
      <c r="D113" s="113" t="s">
        <v>15</v>
      </c>
      <c r="E113" s="90">
        <v>865.14</v>
      </c>
      <c r="F113" s="90">
        <v>277.35</v>
      </c>
      <c r="G113" s="90">
        <v>564.79</v>
      </c>
      <c r="H113" s="90"/>
      <c r="I113" s="90"/>
      <c r="J113" s="90">
        <v>23</v>
      </c>
      <c r="K113" s="90"/>
      <c r="L113" s="90"/>
      <c r="M113" s="90"/>
    </row>
    <row r="114" ht="16.35" customHeight="1" spans="1:13">
      <c r="A114" s="113" t="s">
        <v>133</v>
      </c>
      <c r="B114" s="113" t="s">
        <v>168</v>
      </c>
      <c r="C114" s="113"/>
      <c r="D114" s="113" t="s">
        <v>184</v>
      </c>
      <c r="E114" s="90">
        <v>865.14</v>
      </c>
      <c r="F114" s="90">
        <v>277.35</v>
      </c>
      <c r="G114" s="90">
        <v>564.79</v>
      </c>
      <c r="H114" s="90"/>
      <c r="I114" s="90"/>
      <c r="J114" s="90">
        <v>23</v>
      </c>
      <c r="K114" s="90"/>
      <c r="L114" s="90"/>
      <c r="M114" s="90"/>
    </row>
    <row r="115" ht="16.35" customHeight="1" spans="1:13">
      <c r="A115" s="113" t="s">
        <v>133</v>
      </c>
      <c r="B115" s="113" t="s">
        <v>168</v>
      </c>
      <c r="C115" s="113" t="s">
        <v>136</v>
      </c>
      <c r="D115" s="113" t="s">
        <v>137</v>
      </c>
      <c r="E115" s="90">
        <v>13.66</v>
      </c>
      <c r="F115" s="90">
        <v>12.88</v>
      </c>
      <c r="G115" s="90">
        <v>0.78</v>
      </c>
      <c r="H115" s="90"/>
      <c r="I115" s="90"/>
      <c r="J115" s="90"/>
      <c r="K115" s="90"/>
      <c r="L115" s="90"/>
      <c r="M115" s="90"/>
    </row>
    <row r="116" ht="16.35" customHeight="1" spans="1:13">
      <c r="A116" s="113" t="s">
        <v>133</v>
      </c>
      <c r="B116" s="113" t="s">
        <v>168</v>
      </c>
      <c r="C116" s="113" t="s">
        <v>138</v>
      </c>
      <c r="D116" s="113" t="s">
        <v>139</v>
      </c>
      <c r="E116" s="90">
        <v>492.6</v>
      </c>
      <c r="F116" s="90"/>
      <c r="G116" s="90">
        <v>492.6</v>
      </c>
      <c r="H116" s="90"/>
      <c r="I116" s="90"/>
      <c r="J116" s="90"/>
      <c r="K116" s="90"/>
      <c r="L116" s="90"/>
      <c r="M116" s="90"/>
    </row>
    <row r="117" ht="16.35" customHeight="1" spans="1:13">
      <c r="A117" s="113" t="s">
        <v>133</v>
      </c>
      <c r="B117" s="113" t="s">
        <v>168</v>
      </c>
      <c r="C117" s="113" t="s">
        <v>140</v>
      </c>
      <c r="D117" s="113" t="s">
        <v>141</v>
      </c>
      <c r="E117" s="90">
        <v>358.88</v>
      </c>
      <c r="F117" s="90">
        <v>264.47</v>
      </c>
      <c r="G117" s="90">
        <v>71.41</v>
      </c>
      <c r="H117" s="90"/>
      <c r="I117" s="90"/>
      <c r="J117" s="90">
        <v>23</v>
      </c>
      <c r="K117" s="90"/>
      <c r="L117" s="90"/>
      <c r="M117" s="90"/>
    </row>
    <row r="118" ht="16.35" customHeight="1" spans="1:13">
      <c r="A118" s="113" t="s">
        <v>148</v>
      </c>
      <c r="B118" s="113"/>
      <c r="C118" s="113"/>
      <c r="D118" s="113" t="s">
        <v>36</v>
      </c>
      <c r="E118" s="90">
        <v>29.48</v>
      </c>
      <c r="F118" s="90">
        <v>23.18</v>
      </c>
      <c r="G118" s="90"/>
      <c r="H118" s="90">
        <v>6.3</v>
      </c>
      <c r="I118" s="90"/>
      <c r="J118" s="90"/>
      <c r="K118" s="90"/>
      <c r="L118" s="90"/>
      <c r="M118" s="90"/>
    </row>
    <row r="119" ht="16.35" customHeight="1" spans="1:13">
      <c r="A119" s="113" t="s">
        <v>148</v>
      </c>
      <c r="B119" s="113" t="s">
        <v>149</v>
      </c>
      <c r="C119" s="113"/>
      <c r="D119" s="113" t="s">
        <v>150</v>
      </c>
      <c r="E119" s="90">
        <v>29</v>
      </c>
      <c r="F119" s="90">
        <v>22.7</v>
      </c>
      <c r="G119" s="90"/>
      <c r="H119" s="90">
        <v>6.3</v>
      </c>
      <c r="I119" s="90"/>
      <c r="J119" s="90"/>
      <c r="K119" s="90"/>
      <c r="L119" s="90"/>
      <c r="M119" s="90"/>
    </row>
    <row r="120" ht="16.35" customHeight="1" spans="1:13">
      <c r="A120" s="113" t="s">
        <v>148</v>
      </c>
      <c r="B120" s="113" t="s">
        <v>149</v>
      </c>
      <c r="C120" s="113" t="s">
        <v>138</v>
      </c>
      <c r="D120" s="113" t="s">
        <v>185</v>
      </c>
      <c r="E120" s="90">
        <v>6.3</v>
      </c>
      <c r="F120" s="90"/>
      <c r="G120" s="90"/>
      <c r="H120" s="90">
        <v>6.3</v>
      </c>
      <c r="I120" s="90"/>
      <c r="J120" s="90"/>
      <c r="K120" s="90"/>
      <c r="L120" s="90"/>
      <c r="M120" s="90"/>
    </row>
    <row r="121" ht="16.35" customHeight="1" spans="1:13">
      <c r="A121" s="113" t="s">
        <v>148</v>
      </c>
      <c r="B121" s="113" t="s">
        <v>149</v>
      </c>
      <c r="C121" s="113" t="s">
        <v>149</v>
      </c>
      <c r="D121" s="113" t="s">
        <v>151</v>
      </c>
      <c r="E121" s="90">
        <v>22.7</v>
      </c>
      <c r="F121" s="90">
        <v>22.7</v>
      </c>
      <c r="G121" s="90"/>
      <c r="H121" s="90"/>
      <c r="I121" s="90"/>
      <c r="J121" s="90"/>
      <c r="K121" s="90"/>
      <c r="L121" s="90"/>
      <c r="M121" s="90"/>
    </row>
    <row r="122" ht="16.35" customHeight="1" spans="1:13">
      <c r="A122" s="113" t="s">
        <v>148</v>
      </c>
      <c r="B122" s="113" t="s">
        <v>152</v>
      </c>
      <c r="C122" s="113"/>
      <c r="D122" s="113" t="s">
        <v>153</v>
      </c>
      <c r="E122" s="90">
        <v>0.48</v>
      </c>
      <c r="F122" s="90">
        <v>0.48</v>
      </c>
      <c r="G122" s="90"/>
      <c r="H122" s="90"/>
      <c r="I122" s="90"/>
      <c r="J122" s="90"/>
      <c r="K122" s="90"/>
      <c r="L122" s="90"/>
      <c r="M122" s="90"/>
    </row>
    <row r="123" ht="16.35" customHeight="1" spans="1:13">
      <c r="A123" s="113" t="s">
        <v>148</v>
      </c>
      <c r="B123" s="113" t="s">
        <v>152</v>
      </c>
      <c r="C123" s="113" t="s">
        <v>152</v>
      </c>
      <c r="D123" s="113" t="s">
        <v>153</v>
      </c>
      <c r="E123" s="90">
        <v>0.48</v>
      </c>
      <c r="F123" s="90">
        <v>0.48</v>
      </c>
      <c r="G123" s="90"/>
      <c r="H123" s="90"/>
      <c r="I123" s="90"/>
      <c r="J123" s="90"/>
      <c r="K123" s="90"/>
      <c r="L123" s="90"/>
      <c r="M123" s="90"/>
    </row>
    <row r="124" ht="16.35" customHeight="1" spans="1:13">
      <c r="A124" s="113" t="s">
        <v>154</v>
      </c>
      <c r="B124" s="113"/>
      <c r="C124" s="113"/>
      <c r="D124" s="113" t="s">
        <v>39</v>
      </c>
      <c r="E124" s="90">
        <v>76.3</v>
      </c>
      <c r="F124" s="90">
        <v>76.3</v>
      </c>
      <c r="G124" s="90"/>
      <c r="H124" s="90"/>
      <c r="I124" s="90"/>
      <c r="J124" s="90"/>
      <c r="K124" s="90"/>
      <c r="L124" s="90"/>
      <c r="M124" s="90"/>
    </row>
    <row r="125" ht="16.35" customHeight="1" spans="1:13">
      <c r="A125" s="113" t="s">
        <v>154</v>
      </c>
      <c r="B125" s="113" t="s">
        <v>155</v>
      </c>
      <c r="C125" s="113"/>
      <c r="D125" s="113" t="s">
        <v>156</v>
      </c>
      <c r="E125" s="90">
        <v>71.3</v>
      </c>
      <c r="F125" s="90">
        <v>71.3</v>
      </c>
      <c r="G125" s="90"/>
      <c r="H125" s="90"/>
      <c r="I125" s="90"/>
      <c r="J125" s="90"/>
      <c r="K125" s="90"/>
      <c r="L125" s="90"/>
      <c r="M125" s="90"/>
    </row>
    <row r="126" ht="16.35" customHeight="1" spans="1:13">
      <c r="A126" s="113" t="s">
        <v>154</v>
      </c>
      <c r="B126" s="113" t="s">
        <v>155</v>
      </c>
      <c r="C126" s="113" t="s">
        <v>136</v>
      </c>
      <c r="D126" s="113" t="s">
        <v>157</v>
      </c>
      <c r="E126" s="90">
        <v>0.61</v>
      </c>
      <c r="F126" s="90">
        <v>0.61</v>
      </c>
      <c r="G126" s="90"/>
      <c r="H126" s="90"/>
      <c r="I126" s="90"/>
      <c r="J126" s="90"/>
      <c r="K126" s="90"/>
      <c r="L126" s="90"/>
      <c r="M126" s="90"/>
    </row>
    <row r="127" ht="16.35" customHeight="1" spans="1:13">
      <c r="A127" s="113" t="s">
        <v>154</v>
      </c>
      <c r="B127" s="113" t="s">
        <v>155</v>
      </c>
      <c r="C127" s="113" t="s">
        <v>138</v>
      </c>
      <c r="D127" s="113" t="s">
        <v>158</v>
      </c>
      <c r="E127" s="90">
        <v>6.77</v>
      </c>
      <c r="F127" s="90">
        <v>6.77</v>
      </c>
      <c r="G127" s="90"/>
      <c r="H127" s="90"/>
      <c r="I127" s="90"/>
      <c r="J127" s="90"/>
      <c r="K127" s="90"/>
      <c r="L127" s="90"/>
      <c r="M127" s="90"/>
    </row>
    <row r="128" ht="16.35" customHeight="1" spans="1:13">
      <c r="A128" s="113" t="s">
        <v>154</v>
      </c>
      <c r="B128" s="113" t="s">
        <v>155</v>
      </c>
      <c r="C128" s="113" t="s">
        <v>134</v>
      </c>
      <c r="D128" s="113" t="s">
        <v>186</v>
      </c>
      <c r="E128" s="90">
        <v>6.9</v>
      </c>
      <c r="F128" s="90">
        <v>6.9</v>
      </c>
      <c r="G128" s="90"/>
      <c r="H128" s="90"/>
      <c r="I128" s="90"/>
      <c r="J128" s="90"/>
      <c r="K128" s="90"/>
      <c r="L128" s="90"/>
      <c r="M128" s="90"/>
    </row>
    <row r="129" ht="16.35" customHeight="1" spans="1:13">
      <c r="A129" s="113" t="s">
        <v>154</v>
      </c>
      <c r="B129" s="113" t="s">
        <v>155</v>
      </c>
      <c r="C129" s="113" t="s">
        <v>152</v>
      </c>
      <c r="D129" s="113" t="s">
        <v>159</v>
      </c>
      <c r="E129" s="90">
        <v>57.02</v>
      </c>
      <c r="F129" s="90">
        <v>57.02</v>
      </c>
      <c r="G129" s="90"/>
      <c r="H129" s="90"/>
      <c r="I129" s="90"/>
      <c r="J129" s="90"/>
      <c r="K129" s="90"/>
      <c r="L129" s="90"/>
      <c r="M129" s="90"/>
    </row>
    <row r="130" ht="16.35" customHeight="1" spans="1:13">
      <c r="A130" s="113" t="s">
        <v>154</v>
      </c>
      <c r="B130" s="113" t="s">
        <v>152</v>
      </c>
      <c r="C130" s="113"/>
      <c r="D130" s="113" t="s">
        <v>187</v>
      </c>
      <c r="E130" s="90">
        <v>5</v>
      </c>
      <c r="F130" s="90">
        <v>5</v>
      </c>
      <c r="G130" s="90"/>
      <c r="H130" s="90"/>
      <c r="I130" s="90"/>
      <c r="J130" s="90"/>
      <c r="K130" s="90"/>
      <c r="L130" s="90"/>
      <c r="M130" s="90"/>
    </row>
    <row r="131" ht="16.35" customHeight="1" spans="1:13">
      <c r="A131" s="113" t="s">
        <v>154</v>
      </c>
      <c r="B131" s="113" t="s">
        <v>152</v>
      </c>
      <c r="C131" s="113" t="s">
        <v>152</v>
      </c>
      <c r="D131" s="113" t="s">
        <v>187</v>
      </c>
      <c r="E131" s="90">
        <v>5</v>
      </c>
      <c r="F131" s="90">
        <v>5</v>
      </c>
      <c r="G131" s="90"/>
      <c r="H131" s="90"/>
      <c r="I131" s="90"/>
      <c r="J131" s="90"/>
      <c r="K131" s="90"/>
      <c r="L131" s="90"/>
      <c r="M131" s="90"/>
    </row>
    <row r="132" ht="16.35" customHeight="1" spans="1:13">
      <c r="A132" s="113" t="s">
        <v>188</v>
      </c>
      <c r="B132" s="113"/>
      <c r="C132" s="113"/>
      <c r="D132" s="113" t="s">
        <v>44</v>
      </c>
      <c r="E132" s="90">
        <v>60</v>
      </c>
      <c r="F132" s="90"/>
      <c r="G132" s="90"/>
      <c r="H132" s="90">
        <v>60</v>
      </c>
      <c r="I132" s="90"/>
      <c r="J132" s="90"/>
      <c r="K132" s="90"/>
      <c r="L132" s="90"/>
      <c r="M132" s="90"/>
    </row>
    <row r="133" ht="16.35" customHeight="1" spans="1:13">
      <c r="A133" s="113" t="s">
        <v>188</v>
      </c>
      <c r="B133" s="113" t="s">
        <v>152</v>
      </c>
      <c r="C133" s="113"/>
      <c r="D133" s="113" t="s">
        <v>189</v>
      </c>
      <c r="E133" s="90">
        <v>60</v>
      </c>
      <c r="F133" s="90"/>
      <c r="G133" s="90"/>
      <c r="H133" s="90">
        <v>60</v>
      </c>
      <c r="I133" s="90"/>
      <c r="J133" s="90"/>
      <c r="K133" s="90"/>
      <c r="L133" s="90"/>
      <c r="M133" s="90"/>
    </row>
    <row r="134" ht="16.35" customHeight="1" spans="1:13">
      <c r="A134" s="113" t="s">
        <v>188</v>
      </c>
      <c r="B134" s="113" t="s">
        <v>152</v>
      </c>
      <c r="C134" s="113" t="s">
        <v>152</v>
      </c>
      <c r="D134" s="113" t="s">
        <v>189</v>
      </c>
      <c r="E134" s="90">
        <v>60</v>
      </c>
      <c r="F134" s="90"/>
      <c r="G134" s="90"/>
      <c r="H134" s="90">
        <v>60</v>
      </c>
      <c r="I134" s="90"/>
      <c r="J134" s="90"/>
      <c r="K134" s="90"/>
      <c r="L134" s="90"/>
      <c r="M134" s="90"/>
    </row>
    <row r="135" ht="16.35" customHeight="1" spans="1:13">
      <c r="A135" s="113" t="s">
        <v>160</v>
      </c>
      <c r="B135" s="113"/>
      <c r="C135" s="113"/>
      <c r="D135" s="113" t="s">
        <v>60</v>
      </c>
      <c r="E135" s="90">
        <v>24.42</v>
      </c>
      <c r="F135" s="90">
        <v>24.42</v>
      </c>
      <c r="G135" s="90"/>
      <c r="H135" s="90"/>
      <c r="I135" s="90"/>
      <c r="J135" s="90"/>
      <c r="K135" s="90"/>
      <c r="L135" s="90"/>
      <c r="M135" s="90"/>
    </row>
    <row r="136" ht="16.35" customHeight="1" spans="1:13">
      <c r="A136" s="113" t="s">
        <v>160</v>
      </c>
      <c r="B136" s="113" t="s">
        <v>138</v>
      </c>
      <c r="C136" s="113"/>
      <c r="D136" s="113" t="s">
        <v>161</v>
      </c>
      <c r="E136" s="90">
        <v>24.42</v>
      </c>
      <c r="F136" s="90">
        <v>24.42</v>
      </c>
      <c r="G136" s="90"/>
      <c r="H136" s="90"/>
      <c r="I136" s="90"/>
      <c r="J136" s="90"/>
      <c r="K136" s="90"/>
      <c r="L136" s="90"/>
      <c r="M136" s="90"/>
    </row>
    <row r="137" ht="16.35" customHeight="1" spans="1:13">
      <c r="A137" s="113" t="s">
        <v>160</v>
      </c>
      <c r="B137" s="113" t="s">
        <v>138</v>
      </c>
      <c r="C137" s="113" t="s">
        <v>136</v>
      </c>
      <c r="D137" s="113" t="s">
        <v>162</v>
      </c>
      <c r="E137" s="90">
        <v>24.42</v>
      </c>
      <c r="F137" s="90">
        <v>24.42</v>
      </c>
      <c r="G137" s="90"/>
      <c r="H137" s="90"/>
      <c r="I137" s="90"/>
      <c r="J137" s="90"/>
      <c r="K137" s="90"/>
      <c r="L137" s="90"/>
      <c r="M137" s="90"/>
    </row>
    <row r="138" ht="16.35" customHeight="1" spans="1:13">
      <c r="A138" s="66" t="s">
        <v>190</v>
      </c>
      <c r="B138" s="66"/>
      <c r="C138" s="66"/>
      <c r="D138" s="66"/>
      <c r="E138" s="66"/>
      <c r="F138" s="66"/>
      <c r="G138" s="66"/>
      <c r="H138" s="66"/>
      <c r="I138" s="66"/>
      <c r="J138" s="66"/>
      <c r="K138" s="66"/>
      <c r="L138" s="66"/>
      <c r="M138" s="66"/>
    </row>
    <row r="139" ht="16.35" customHeight="1" spans="1:13">
      <c r="A139" s="113" t="s">
        <v>133</v>
      </c>
      <c r="B139" s="113"/>
      <c r="C139" s="113"/>
      <c r="D139" s="113" t="s">
        <v>15</v>
      </c>
      <c r="E139" s="90">
        <v>1211.24</v>
      </c>
      <c r="F139" s="90">
        <v>9.04</v>
      </c>
      <c r="G139" s="90">
        <v>1172.2</v>
      </c>
      <c r="H139" s="90">
        <v>20</v>
      </c>
      <c r="I139" s="90"/>
      <c r="J139" s="90">
        <v>10</v>
      </c>
      <c r="K139" s="90"/>
      <c r="L139" s="90"/>
      <c r="M139" s="90"/>
    </row>
    <row r="140" ht="16.35" customHeight="1" spans="1:13">
      <c r="A140" s="113" t="s">
        <v>133</v>
      </c>
      <c r="B140" s="113" t="s">
        <v>174</v>
      </c>
      <c r="C140" s="113"/>
      <c r="D140" s="113" t="s">
        <v>191</v>
      </c>
      <c r="E140" s="90">
        <v>1211.24</v>
      </c>
      <c r="F140" s="90">
        <v>9.04</v>
      </c>
      <c r="G140" s="90">
        <v>1172.2</v>
      </c>
      <c r="H140" s="90">
        <v>20</v>
      </c>
      <c r="I140" s="90"/>
      <c r="J140" s="90">
        <v>10</v>
      </c>
      <c r="K140" s="90"/>
      <c r="L140" s="90"/>
      <c r="M140" s="90"/>
    </row>
    <row r="141" ht="16.35" customHeight="1" spans="1:13">
      <c r="A141" s="113" t="s">
        <v>133</v>
      </c>
      <c r="B141" s="113" t="s">
        <v>174</v>
      </c>
      <c r="C141" s="113" t="s">
        <v>152</v>
      </c>
      <c r="D141" s="113" t="s">
        <v>192</v>
      </c>
      <c r="E141" s="90">
        <v>1211.24</v>
      </c>
      <c r="F141" s="90">
        <v>9.04</v>
      </c>
      <c r="G141" s="90">
        <v>1172.2</v>
      </c>
      <c r="H141" s="90">
        <v>20</v>
      </c>
      <c r="I141" s="90"/>
      <c r="J141" s="90">
        <v>10</v>
      </c>
      <c r="K141" s="90"/>
      <c r="L141" s="90"/>
      <c r="M141" s="90"/>
    </row>
    <row r="142" ht="16.35" customHeight="1" spans="1:13">
      <c r="A142" s="66" t="s">
        <v>193</v>
      </c>
      <c r="B142" s="66"/>
      <c r="C142" s="66"/>
      <c r="D142" s="66"/>
      <c r="E142" s="66"/>
      <c r="F142" s="66"/>
      <c r="G142" s="66"/>
      <c r="H142" s="66"/>
      <c r="I142" s="66"/>
      <c r="J142" s="66"/>
      <c r="K142" s="66"/>
      <c r="L142" s="66"/>
      <c r="M142" s="66"/>
    </row>
    <row r="143" ht="16.35" customHeight="1" spans="1:13">
      <c r="A143" s="113" t="s">
        <v>133</v>
      </c>
      <c r="B143" s="113"/>
      <c r="C143" s="113"/>
      <c r="D143" s="113" t="s">
        <v>15</v>
      </c>
      <c r="E143" s="90">
        <v>234.37</v>
      </c>
      <c r="F143" s="90">
        <v>95.44</v>
      </c>
      <c r="G143" s="90">
        <v>138.93</v>
      </c>
      <c r="H143" s="90"/>
      <c r="I143" s="90"/>
      <c r="J143" s="90"/>
      <c r="K143" s="90"/>
      <c r="L143" s="90"/>
      <c r="M143" s="90"/>
    </row>
    <row r="144" ht="16.35" customHeight="1" spans="1:13">
      <c r="A144" s="113" t="s">
        <v>133</v>
      </c>
      <c r="B144" s="113" t="s">
        <v>144</v>
      </c>
      <c r="C144" s="113"/>
      <c r="D144" s="113" t="s">
        <v>194</v>
      </c>
      <c r="E144" s="90">
        <v>234.37</v>
      </c>
      <c r="F144" s="90">
        <v>95.44</v>
      </c>
      <c r="G144" s="90">
        <v>138.93</v>
      </c>
      <c r="H144" s="90"/>
      <c r="I144" s="90"/>
      <c r="J144" s="90"/>
      <c r="K144" s="90"/>
      <c r="L144" s="90"/>
      <c r="M144" s="90"/>
    </row>
    <row r="145" ht="16.35" customHeight="1" spans="1:13">
      <c r="A145" s="113" t="s">
        <v>133</v>
      </c>
      <c r="B145" s="113" t="s">
        <v>144</v>
      </c>
      <c r="C145" s="113" t="s">
        <v>138</v>
      </c>
      <c r="D145" s="113" t="s">
        <v>139</v>
      </c>
      <c r="E145" s="90">
        <v>130</v>
      </c>
      <c r="F145" s="90"/>
      <c r="G145" s="90">
        <v>130</v>
      </c>
      <c r="H145" s="90"/>
      <c r="I145" s="90"/>
      <c r="J145" s="90"/>
      <c r="K145" s="90"/>
      <c r="L145" s="90"/>
      <c r="M145" s="90"/>
    </row>
    <row r="146" ht="16.35" customHeight="1" spans="1:13">
      <c r="A146" s="113" t="s">
        <v>133</v>
      </c>
      <c r="B146" s="113" t="s">
        <v>144</v>
      </c>
      <c r="C146" s="113" t="s">
        <v>140</v>
      </c>
      <c r="D146" s="113" t="s">
        <v>141</v>
      </c>
      <c r="E146" s="90">
        <v>104.37</v>
      </c>
      <c r="F146" s="90">
        <v>95.44</v>
      </c>
      <c r="G146" s="90">
        <v>8.93</v>
      </c>
      <c r="H146" s="90"/>
      <c r="I146" s="90"/>
      <c r="J146" s="90"/>
      <c r="K146" s="90"/>
      <c r="L146" s="90"/>
      <c r="M146" s="90"/>
    </row>
    <row r="147" ht="16.35" customHeight="1" spans="1:13">
      <c r="A147" s="113" t="s">
        <v>148</v>
      </c>
      <c r="B147" s="113"/>
      <c r="C147" s="113"/>
      <c r="D147" s="113" t="s">
        <v>36</v>
      </c>
      <c r="E147" s="90">
        <v>9.79</v>
      </c>
      <c r="F147" s="90">
        <v>9.79</v>
      </c>
      <c r="G147" s="90"/>
      <c r="H147" s="90"/>
      <c r="I147" s="90"/>
      <c r="J147" s="90"/>
      <c r="K147" s="90"/>
      <c r="L147" s="90"/>
      <c r="M147" s="90"/>
    </row>
    <row r="148" ht="16.35" customHeight="1" spans="1:13">
      <c r="A148" s="113" t="s">
        <v>148</v>
      </c>
      <c r="B148" s="113" t="s">
        <v>149</v>
      </c>
      <c r="C148" s="113"/>
      <c r="D148" s="113" t="s">
        <v>150</v>
      </c>
      <c r="E148" s="90">
        <v>9.57</v>
      </c>
      <c r="F148" s="90">
        <v>9.57</v>
      </c>
      <c r="G148" s="90"/>
      <c r="H148" s="90"/>
      <c r="I148" s="90"/>
      <c r="J148" s="90"/>
      <c r="K148" s="90"/>
      <c r="L148" s="90"/>
      <c r="M148" s="90"/>
    </row>
    <row r="149" ht="16.35" customHeight="1" spans="1:13">
      <c r="A149" s="113" t="s">
        <v>148</v>
      </c>
      <c r="B149" s="113" t="s">
        <v>149</v>
      </c>
      <c r="C149" s="113" t="s">
        <v>149</v>
      </c>
      <c r="D149" s="113" t="s">
        <v>151</v>
      </c>
      <c r="E149" s="90">
        <v>9.57</v>
      </c>
      <c r="F149" s="90">
        <v>9.57</v>
      </c>
      <c r="G149" s="90"/>
      <c r="H149" s="90"/>
      <c r="I149" s="90"/>
      <c r="J149" s="90"/>
      <c r="K149" s="90"/>
      <c r="L149" s="90"/>
      <c r="M149" s="90"/>
    </row>
    <row r="150" ht="16.35" customHeight="1" spans="1:13">
      <c r="A150" s="113" t="s">
        <v>148</v>
      </c>
      <c r="B150" s="113" t="s">
        <v>152</v>
      </c>
      <c r="C150" s="113"/>
      <c r="D150" s="113" t="s">
        <v>153</v>
      </c>
      <c r="E150" s="90">
        <v>0.22</v>
      </c>
      <c r="F150" s="90">
        <v>0.22</v>
      </c>
      <c r="G150" s="90"/>
      <c r="H150" s="90"/>
      <c r="I150" s="90"/>
      <c r="J150" s="90"/>
      <c r="K150" s="90"/>
      <c r="L150" s="90"/>
      <c r="M150" s="90"/>
    </row>
    <row r="151" ht="16.35" customHeight="1" spans="1:13">
      <c r="A151" s="113" t="s">
        <v>148</v>
      </c>
      <c r="B151" s="113" t="s">
        <v>152</v>
      </c>
      <c r="C151" s="113" t="s">
        <v>152</v>
      </c>
      <c r="D151" s="113" t="s">
        <v>153</v>
      </c>
      <c r="E151" s="90">
        <v>0.22</v>
      </c>
      <c r="F151" s="90">
        <v>0.22</v>
      </c>
      <c r="G151" s="90"/>
      <c r="H151" s="90"/>
      <c r="I151" s="90"/>
      <c r="J151" s="90"/>
      <c r="K151" s="90"/>
      <c r="L151" s="90"/>
      <c r="M151" s="90"/>
    </row>
    <row r="152" ht="16.35" customHeight="1" spans="1:13">
      <c r="A152" s="113" t="s">
        <v>154</v>
      </c>
      <c r="B152" s="113"/>
      <c r="C152" s="113"/>
      <c r="D152" s="113" t="s">
        <v>39</v>
      </c>
      <c r="E152" s="90">
        <v>3.18</v>
      </c>
      <c r="F152" s="90">
        <v>3.18</v>
      </c>
      <c r="G152" s="90"/>
      <c r="H152" s="90"/>
      <c r="I152" s="90"/>
      <c r="J152" s="90"/>
      <c r="K152" s="90"/>
      <c r="L152" s="90"/>
      <c r="M152" s="90"/>
    </row>
    <row r="153" ht="16.35" customHeight="1" spans="1:13">
      <c r="A153" s="113" t="s">
        <v>154</v>
      </c>
      <c r="B153" s="113" t="s">
        <v>155</v>
      </c>
      <c r="C153" s="113"/>
      <c r="D153" s="113" t="s">
        <v>156</v>
      </c>
      <c r="E153" s="90">
        <v>3.18</v>
      </c>
      <c r="F153" s="90">
        <v>3.18</v>
      </c>
      <c r="G153" s="90"/>
      <c r="H153" s="90"/>
      <c r="I153" s="90"/>
      <c r="J153" s="90"/>
      <c r="K153" s="90"/>
      <c r="L153" s="90"/>
      <c r="M153" s="90"/>
    </row>
    <row r="154" ht="16.35" customHeight="1" spans="1:13">
      <c r="A154" s="113" t="s">
        <v>154</v>
      </c>
      <c r="B154" s="113" t="s">
        <v>155</v>
      </c>
      <c r="C154" s="113" t="s">
        <v>138</v>
      </c>
      <c r="D154" s="113" t="s">
        <v>158</v>
      </c>
      <c r="E154" s="90">
        <v>3.05</v>
      </c>
      <c r="F154" s="90">
        <v>3.05</v>
      </c>
      <c r="G154" s="90"/>
      <c r="H154" s="90"/>
      <c r="I154" s="90"/>
      <c r="J154" s="90"/>
      <c r="K154" s="90"/>
      <c r="L154" s="90"/>
      <c r="M154" s="90"/>
    </row>
    <row r="155" ht="16.35" customHeight="1" spans="1:13">
      <c r="A155" s="113" t="s">
        <v>154</v>
      </c>
      <c r="B155" s="113" t="s">
        <v>155</v>
      </c>
      <c r="C155" s="113" t="s">
        <v>152</v>
      </c>
      <c r="D155" s="113" t="s">
        <v>159</v>
      </c>
      <c r="E155" s="90">
        <v>0.13</v>
      </c>
      <c r="F155" s="90">
        <v>0.13</v>
      </c>
      <c r="G155" s="90"/>
      <c r="H155" s="90"/>
      <c r="I155" s="90"/>
      <c r="J155" s="90"/>
      <c r="K155" s="90"/>
      <c r="L155" s="90"/>
      <c r="M155" s="90"/>
    </row>
    <row r="156" ht="16.35" customHeight="1" spans="1:13">
      <c r="A156" s="113" t="s">
        <v>160</v>
      </c>
      <c r="B156" s="113"/>
      <c r="C156" s="113"/>
      <c r="D156" s="113" t="s">
        <v>60</v>
      </c>
      <c r="E156" s="90">
        <v>10.67</v>
      </c>
      <c r="F156" s="90">
        <v>10.67</v>
      </c>
      <c r="G156" s="90"/>
      <c r="H156" s="90"/>
      <c r="I156" s="90"/>
      <c r="J156" s="90"/>
      <c r="K156" s="90"/>
      <c r="L156" s="90"/>
      <c r="M156" s="90"/>
    </row>
    <row r="157" ht="16.35" customHeight="1" spans="1:13">
      <c r="A157" s="113" t="s">
        <v>160</v>
      </c>
      <c r="B157" s="113" t="s">
        <v>138</v>
      </c>
      <c r="C157" s="113"/>
      <c r="D157" s="113" t="s">
        <v>161</v>
      </c>
      <c r="E157" s="90">
        <v>10.67</v>
      </c>
      <c r="F157" s="90">
        <v>10.67</v>
      </c>
      <c r="G157" s="90"/>
      <c r="H157" s="90"/>
      <c r="I157" s="90"/>
      <c r="J157" s="90"/>
      <c r="K157" s="90"/>
      <c r="L157" s="90"/>
      <c r="M157" s="90"/>
    </row>
    <row r="158" ht="16.35" customHeight="1" spans="1:13">
      <c r="A158" s="113" t="s">
        <v>160</v>
      </c>
      <c r="B158" s="113" t="s">
        <v>138</v>
      </c>
      <c r="C158" s="113" t="s">
        <v>136</v>
      </c>
      <c r="D158" s="113" t="s">
        <v>162</v>
      </c>
      <c r="E158" s="90">
        <v>10.67</v>
      </c>
      <c r="F158" s="90">
        <v>10.67</v>
      </c>
      <c r="G158" s="90"/>
      <c r="H158" s="90"/>
      <c r="I158" s="90"/>
      <c r="J158" s="90"/>
      <c r="K158" s="90"/>
      <c r="L158" s="90"/>
      <c r="M158" s="90"/>
    </row>
    <row r="159" ht="16.35" customHeight="1" spans="1:13">
      <c r="A159" s="66" t="s">
        <v>195</v>
      </c>
      <c r="B159" s="66"/>
      <c r="C159" s="66"/>
      <c r="D159" s="66"/>
      <c r="E159" s="66"/>
      <c r="F159" s="66"/>
      <c r="G159" s="66"/>
      <c r="H159" s="66"/>
      <c r="I159" s="66"/>
      <c r="J159" s="66"/>
      <c r="K159" s="66"/>
      <c r="L159" s="66"/>
      <c r="M159" s="66"/>
    </row>
    <row r="160" ht="16.35" customHeight="1" spans="1:13">
      <c r="A160" s="113" t="s">
        <v>133</v>
      </c>
      <c r="B160" s="113"/>
      <c r="C160" s="113"/>
      <c r="D160" s="113" t="s">
        <v>15</v>
      </c>
      <c r="E160" s="90">
        <v>6.88</v>
      </c>
      <c r="F160" s="90"/>
      <c r="G160" s="90">
        <v>6.88</v>
      </c>
      <c r="H160" s="90"/>
      <c r="I160" s="90"/>
      <c r="J160" s="90"/>
      <c r="K160" s="90"/>
      <c r="L160" s="90"/>
      <c r="M160" s="90"/>
    </row>
    <row r="161" ht="16.35" customHeight="1" spans="1:13">
      <c r="A161" s="113" t="s">
        <v>133</v>
      </c>
      <c r="B161" s="113" t="s">
        <v>155</v>
      </c>
      <c r="C161" s="113"/>
      <c r="D161" s="113" t="s">
        <v>196</v>
      </c>
      <c r="E161" s="90">
        <v>6.88</v>
      </c>
      <c r="F161" s="90"/>
      <c r="G161" s="90">
        <v>6.88</v>
      </c>
      <c r="H161" s="90"/>
      <c r="I161" s="90"/>
      <c r="J161" s="90"/>
      <c r="K161" s="90"/>
      <c r="L161" s="90"/>
      <c r="M161" s="90"/>
    </row>
    <row r="162" ht="16.35" customHeight="1" spans="1:13">
      <c r="A162" s="113" t="s">
        <v>133</v>
      </c>
      <c r="B162" s="113" t="s">
        <v>155</v>
      </c>
      <c r="C162" s="113" t="s">
        <v>149</v>
      </c>
      <c r="D162" s="113" t="s">
        <v>197</v>
      </c>
      <c r="E162" s="90">
        <v>6.88</v>
      </c>
      <c r="F162" s="90"/>
      <c r="G162" s="90">
        <v>6.88</v>
      </c>
      <c r="H162" s="90"/>
      <c r="I162" s="90"/>
      <c r="J162" s="90"/>
      <c r="K162" s="90"/>
      <c r="L162" s="90"/>
      <c r="M162" s="90"/>
    </row>
    <row r="163" ht="16.35" customHeight="1" spans="1:13">
      <c r="A163" s="66" t="s">
        <v>198</v>
      </c>
      <c r="B163" s="66"/>
      <c r="C163" s="66"/>
      <c r="D163" s="66"/>
      <c r="E163" s="66"/>
      <c r="F163" s="66"/>
      <c r="G163" s="66"/>
      <c r="H163" s="66"/>
      <c r="I163" s="66"/>
      <c r="J163" s="66"/>
      <c r="K163" s="66"/>
      <c r="L163" s="66"/>
      <c r="M163" s="66"/>
    </row>
    <row r="164" ht="16.35" customHeight="1" spans="1:13">
      <c r="A164" s="113" t="s">
        <v>133</v>
      </c>
      <c r="B164" s="113"/>
      <c r="C164" s="113"/>
      <c r="D164" s="113" t="s">
        <v>15</v>
      </c>
      <c r="E164" s="90">
        <v>687.48</v>
      </c>
      <c r="F164" s="90">
        <v>258.9</v>
      </c>
      <c r="G164" s="90">
        <v>428.58</v>
      </c>
      <c r="H164" s="90"/>
      <c r="I164" s="90"/>
      <c r="J164" s="90"/>
      <c r="K164" s="90"/>
      <c r="L164" s="90"/>
      <c r="M164" s="90"/>
    </row>
    <row r="165" ht="16.35" customHeight="1" spans="1:13">
      <c r="A165" s="113" t="s">
        <v>133</v>
      </c>
      <c r="B165" s="113" t="s">
        <v>142</v>
      </c>
      <c r="C165" s="113"/>
      <c r="D165" s="113" t="s">
        <v>143</v>
      </c>
      <c r="E165" s="90">
        <v>687.48</v>
      </c>
      <c r="F165" s="90">
        <v>258.9</v>
      </c>
      <c r="G165" s="90">
        <v>428.58</v>
      </c>
      <c r="H165" s="90"/>
      <c r="I165" s="90"/>
      <c r="J165" s="90"/>
      <c r="K165" s="90"/>
      <c r="L165" s="90"/>
      <c r="M165" s="90"/>
    </row>
    <row r="166" ht="16.35" customHeight="1" spans="1:13">
      <c r="A166" s="113" t="s">
        <v>133</v>
      </c>
      <c r="B166" s="113" t="s">
        <v>142</v>
      </c>
      <c r="C166" s="113" t="s">
        <v>136</v>
      </c>
      <c r="D166" s="113" t="s">
        <v>137</v>
      </c>
      <c r="E166" s="90">
        <v>50.42</v>
      </c>
      <c r="F166" s="90">
        <v>47.3</v>
      </c>
      <c r="G166" s="90">
        <v>3.12</v>
      </c>
      <c r="H166" s="90"/>
      <c r="I166" s="90"/>
      <c r="J166" s="90"/>
      <c r="K166" s="90"/>
      <c r="L166" s="90"/>
      <c r="M166" s="90"/>
    </row>
    <row r="167" ht="16.35" customHeight="1" spans="1:13">
      <c r="A167" s="113" t="s">
        <v>133</v>
      </c>
      <c r="B167" s="113" t="s">
        <v>142</v>
      </c>
      <c r="C167" s="113" t="s">
        <v>138</v>
      </c>
      <c r="D167" s="113" t="s">
        <v>139</v>
      </c>
      <c r="E167" s="90">
        <v>237.06</v>
      </c>
      <c r="F167" s="90"/>
      <c r="G167" s="90">
        <v>237.06</v>
      </c>
      <c r="H167" s="90"/>
      <c r="I167" s="90"/>
      <c r="J167" s="90"/>
      <c r="K167" s="90"/>
      <c r="L167" s="90"/>
      <c r="M167" s="90"/>
    </row>
    <row r="168" ht="16.35" customHeight="1" spans="1:13">
      <c r="A168" s="113" t="s">
        <v>133</v>
      </c>
      <c r="B168" s="113" t="s">
        <v>142</v>
      </c>
      <c r="C168" s="113" t="s">
        <v>144</v>
      </c>
      <c r="D168" s="113" t="s">
        <v>145</v>
      </c>
      <c r="E168" s="90">
        <v>168.4</v>
      </c>
      <c r="F168" s="90"/>
      <c r="G168" s="90">
        <v>168.4</v>
      </c>
      <c r="H168" s="90"/>
      <c r="I168" s="90"/>
      <c r="J168" s="90"/>
      <c r="K168" s="90"/>
      <c r="L168" s="90"/>
      <c r="M168" s="90"/>
    </row>
    <row r="169" ht="16.35" customHeight="1" spans="1:13">
      <c r="A169" s="113" t="s">
        <v>133</v>
      </c>
      <c r="B169" s="113" t="s">
        <v>142</v>
      </c>
      <c r="C169" s="113" t="s">
        <v>140</v>
      </c>
      <c r="D169" s="113" t="s">
        <v>141</v>
      </c>
      <c r="E169" s="90">
        <v>231.6</v>
      </c>
      <c r="F169" s="90">
        <v>211.6</v>
      </c>
      <c r="G169" s="90">
        <v>20</v>
      </c>
      <c r="H169" s="90"/>
      <c r="I169" s="90"/>
      <c r="J169" s="90"/>
      <c r="K169" s="90"/>
      <c r="L169" s="90"/>
      <c r="M169" s="90"/>
    </row>
    <row r="170" ht="16.35" customHeight="1" spans="1:13">
      <c r="A170" s="113" t="s">
        <v>148</v>
      </c>
      <c r="B170" s="113"/>
      <c r="C170" s="113"/>
      <c r="D170" s="113" t="s">
        <v>36</v>
      </c>
      <c r="E170" s="90">
        <v>23.79</v>
      </c>
      <c r="F170" s="90">
        <v>23.79</v>
      </c>
      <c r="G170" s="90"/>
      <c r="H170" s="90"/>
      <c r="I170" s="90"/>
      <c r="J170" s="90"/>
      <c r="K170" s="90"/>
      <c r="L170" s="90"/>
      <c r="M170" s="90"/>
    </row>
    <row r="171" ht="16.35" customHeight="1" spans="1:13">
      <c r="A171" s="113" t="s">
        <v>148</v>
      </c>
      <c r="B171" s="113" t="s">
        <v>149</v>
      </c>
      <c r="C171" s="113"/>
      <c r="D171" s="113" t="s">
        <v>150</v>
      </c>
      <c r="E171" s="90">
        <v>23.41</v>
      </c>
      <c r="F171" s="90">
        <v>23.41</v>
      </c>
      <c r="G171" s="90"/>
      <c r="H171" s="90"/>
      <c r="I171" s="90"/>
      <c r="J171" s="90"/>
      <c r="K171" s="90"/>
      <c r="L171" s="90"/>
      <c r="M171" s="90"/>
    </row>
    <row r="172" ht="16.35" customHeight="1" spans="1:13">
      <c r="A172" s="113" t="s">
        <v>148</v>
      </c>
      <c r="B172" s="113" t="s">
        <v>149</v>
      </c>
      <c r="C172" s="113" t="s">
        <v>149</v>
      </c>
      <c r="D172" s="113" t="s">
        <v>151</v>
      </c>
      <c r="E172" s="90">
        <v>23.41</v>
      </c>
      <c r="F172" s="90">
        <v>23.41</v>
      </c>
      <c r="G172" s="90"/>
      <c r="H172" s="90"/>
      <c r="I172" s="90"/>
      <c r="J172" s="90"/>
      <c r="K172" s="90"/>
      <c r="L172" s="90"/>
      <c r="M172" s="90"/>
    </row>
    <row r="173" ht="16.35" customHeight="1" spans="1:13">
      <c r="A173" s="113" t="s">
        <v>148</v>
      </c>
      <c r="B173" s="113" t="s">
        <v>152</v>
      </c>
      <c r="C173" s="113"/>
      <c r="D173" s="113" t="s">
        <v>153</v>
      </c>
      <c r="E173" s="90">
        <v>0.38</v>
      </c>
      <c r="F173" s="90">
        <v>0.38</v>
      </c>
      <c r="G173" s="90"/>
      <c r="H173" s="90"/>
      <c r="I173" s="90"/>
      <c r="J173" s="90"/>
      <c r="K173" s="90"/>
      <c r="L173" s="90"/>
      <c r="M173" s="90"/>
    </row>
    <row r="174" ht="16.35" customHeight="1" spans="1:13">
      <c r="A174" s="113" t="s">
        <v>148</v>
      </c>
      <c r="B174" s="113" t="s">
        <v>152</v>
      </c>
      <c r="C174" s="113" t="s">
        <v>152</v>
      </c>
      <c r="D174" s="113" t="s">
        <v>153</v>
      </c>
      <c r="E174" s="90">
        <v>0.38</v>
      </c>
      <c r="F174" s="90">
        <v>0.38</v>
      </c>
      <c r="G174" s="90"/>
      <c r="H174" s="90"/>
      <c r="I174" s="90"/>
      <c r="J174" s="90"/>
      <c r="K174" s="90"/>
      <c r="L174" s="90"/>
      <c r="M174" s="90"/>
    </row>
    <row r="175" ht="16.35" customHeight="1" spans="1:13">
      <c r="A175" s="113" t="s">
        <v>154</v>
      </c>
      <c r="B175" s="113"/>
      <c r="C175" s="113"/>
      <c r="D175" s="113" t="s">
        <v>39</v>
      </c>
      <c r="E175" s="90">
        <v>7.73</v>
      </c>
      <c r="F175" s="90">
        <v>7.73</v>
      </c>
      <c r="G175" s="90"/>
      <c r="H175" s="90"/>
      <c r="I175" s="90"/>
      <c r="J175" s="90"/>
      <c r="K175" s="90"/>
      <c r="L175" s="90"/>
      <c r="M175" s="90"/>
    </row>
    <row r="176" ht="16.35" customHeight="1" spans="1:13">
      <c r="A176" s="113" t="s">
        <v>154</v>
      </c>
      <c r="B176" s="113" t="s">
        <v>155</v>
      </c>
      <c r="C176" s="113"/>
      <c r="D176" s="113" t="s">
        <v>156</v>
      </c>
      <c r="E176" s="90">
        <v>7.73</v>
      </c>
      <c r="F176" s="90">
        <v>7.73</v>
      </c>
      <c r="G176" s="90"/>
      <c r="H176" s="90"/>
      <c r="I176" s="90"/>
      <c r="J176" s="90"/>
      <c r="K176" s="90"/>
      <c r="L176" s="90"/>
      <c r="M176" s="90"/>
    </row>
    <row r="177" ht="16.35" customHeight="1" spans="1:13">
      <c r="A177" s="113" t="s">
        <v>154</v>
      </c>
      <c r="B177" s="113" t="s">
        <v>155</v>
      </c>
      <c r="C177" s="113" t="s">
        <v>136</v>
      </c>
      <c r="D177" s="113" t="s">
        <v>157</v>
      </c>
      <c r="E177" s="90">
        <v>2.11</v>
      </c>
      <c r="F177" s="90">
        <v>2.11</v>
      </c>
      <c r="G177" s="90"/>
      <c r="H177" s="90"/>
      <c r="I177" s="90"/>
      <c r="J177" s="90"/>
      <c r="K177" s="90"/>
      <c r="L177" s="90"/>
      <c r="M177" s="90"/>
    </row>
    <row r="178" ht="16.35" customHeight="1" spans="1:13">
      <c r="A178" s="113" t="s">
        <v>154</v>
      </c>
      <c r="B178" s="113" t="s">
        <v>155</v>
      </c>
      <c r="C178" s="113" t="s">
        <v>138</v>
      </c>
      <c r="D178" s="113" t="s">
        <v>158</v>
      </c>
      <c r="E178" s="90">
        <v>5.3</v>
      </c>
      <c r="F178" s="90">
        <v>5.3</v>
      </c>
      <c r="G178" s="90"/>
      <c r="H178" s="90"/>
      <c r="I178" s="90"/>
      <c r="J178" s="90"/>
      <c r="K178" s="90"/>
      <c r="L178" s="90"/>
      <c r="M178" s="90"/>
    </row>
    <row r="179" ht="16.35" customHeight="1" spans="1:13">
      <c r="A179" s="113" t="s">
        <v>154</v>
      </c>
      <c r="B179" s="113" t="s">
        <v>155</v>
      </c>
      <c r="C179" s="113" t="s">
        <v>152</v>
      </c>
      <c r="D179" s="113" t="s">
        <v>159</v>
      </c>
      <c r="E179" s="90">
        <v>0.32</v>
      </c>
      <c r="F179" s="90">
        <v>0.32</v>
      </c>
      <c r="G179" s="90"/>
      <c r="H179" s="90"/>
      <c r="I179" s="90"/>
      <c r="J179" s="90"/>
      <c r="K179" s="90"/>
      <c r="L179" s="90"/>
      <c r="M179" s="90"/>
    </row>
    <row r="180" ht="16.35" customHeight="1" spans="1:13">
      <c r="A180" s="113" t="s">
        <v>180</v>
      </c>
      <c r="B180" s="113"/>
      <c r="C180" s="113"/>
      <c r="D180" s="113" t="s">
        <v>181</v>
      </c>
      <c r="E180" s="90">
        <v>200</v>
      </c>
      <c r="F180" s="90"/>
      <c r="G180" s="90"/>
      <c r="H180" s="90"/>
      <c r="I180" s="90"/>
      <c r="J180" s="90"/>
      <c r="K180" s="90">
        <v>200</v>
      </c>
      <c r="L180" s="90"/>
      <c r="M180" s="90"/>
    </row>
    <row r="181" ht="16.35" customHeight="1" spans="1:13">
      <c r="A181" s="113" t="s">
        <v>180</v>
      </c>
      <c r="B181" s="113" t="s">
        <v>144</v>
      </c>
      <c r="C181" s="113"/>
      <c r="D181" s="113" t="s">
        <v>199</v>
      </c>
      <c r="E181" s="90">
        <v>200</v>
      </c>
      <c r="F181" s="90"/>
      <c r="G181" s="90"/>
      <c r="H181" s="90"/>
      <c r="I181" s="90"/>
      <c r="J181" s="90"/>
      <c r="K181" s="90">
        <v>200</v>
      </c>
      <c r="L181" s="90"/>
      <c r="M181" s="90"/>
    </row>
    <row r="182" ht="16.35" customHeight="1" spans="1:13">
      <c r="A182" s="113" t="s">
        <v>180</v>
      </c>
      <c r="B182" s="113" t="s">
        <v>144</v>
      </c>
      <c r="C182" s="113" t="s">
        <v>152</v>
      </c>
      <c r="D182" s="113" t="s">
        <v>200</v>
      </c>
      <c r="E182" s="90">
        <v>200</v>
      </c>
      <c r="F182" s="90"/>
      <c r="G182" s="90"/>
      <c r="H182" s="90"/>
      <c r="I182" s="90"/>
      <c r="J182" s="90"/>
      <c r="K182" s="90">
        <v>200</v>
      </c>
      <c r="L182" s="90"/>
      <c r="M182" s="90"/>
    </row>
    <row r="183" ht="16.35" customHeight="1" spans="1:13">
      <c r="A183" s="113" t="s">
        <v>201</v>
      </c>
      <c r="B183" s="113"/>
      <c r="C183" s="113"/>
      <c r="D183" s="113" t="s">
        <v>52</v>
      </c>
      <c r="E183" s="90">
        <v>1.53</v>
      </c>
      <c r="F183" s="90"/>
      <c r="G183" s="90">
        <v>1.53</v>
      </c>
      <c r="H183" s="90"/>
      <c r="I183" s="90"/>
      <c r="J183" s="90"/>
      <c r="K183" s="90"/>
      <c r="L183" s="90"/>
      <c r="M183" s="90"/>
    </row>
    <row r="184" ht="16.35" customHeight="1" spans="1:13">
      <c r="A184" s="113" t="s">
        <v>201</v>
      </c>
      <c r="B184" s="113" t="s">
        <v>168</v>
      </c>
      <c r="C184" s="113"/>
      <c r="D184" s="113" t="s">
        <v>202</v>
      </c>
      <c r="E184" s="90">
        <v>1.53</v>
      </c>
      <c r="F184" s="90"/>
      <c r="G184" s="90">
        <v>1.53</v>
      </c>
      <c r="H184" s="90"/>
      <c r="I184" s="90"/>
      <c r="J184" s="90"/>
      <c r="K184" s="90"/>
      <c r="L184" s="90"/>
      <c r="M184" s="90"/>
    </row>
    <row r="185" ht="16.35" customHeight="1" spans="1:13">
      <c r="A185" s="113" t="s">
        <v>201</v>
      </c>
      <c r="B185" s="113" t="s">
        <v>168</v>
      </c>
      <c r="C185" s="113" t="s">
        <v>152</v>
      </c>
      <c r="D185" s="113" t="s">
        <v>203</v>
      </c>
      <c r="E185" s="90">
        <v>1.53</v>
      </c>
      <c r="F185" s="90"/>
      <c r="G185" s="90">
        <v>1.53</v>
      </c>
      <c r="H185" s="90"/>
      <c r="I185" s="90"/>
      <c r="J185" s="90"/>
      <c r="K185" s="90"/>
      <c r="L185" s="90"/>
      <c r="M185" s="90"/>
    </row>
    <row r="186" ht="16.35" customHeight="1" spans="1:13">
      <c r="A186" s="113" t="s">
        <v>160</v>
      </c>
      <c r="B186" s="113"/>
      <c r="C186" s="113"/>
      <c r="D186" s="113" t="s">
        <v>60</v>
      </c>
      <c r="E186" s="90">
        <v>26.61</v>
      </c>
      <c r="F186" s="90">
        <v>26.61</v>
      </c>
      <c r="G186" s="90"/>
      <c r="H186" s="90"/>
      <c r="I186" s="90"/>
      <c r="J186" s="90"/>
      <c r="K186" s="90"/>
      <c r="L186" s="90"/>
      <c r="M186" s="90"/>
    </row>
    <row r="187" ht="16.35" customHeight="1" spans="1:13">
      <c r="A187" s="113" t="s">
        <v>160</v>
      </c>
      <c r="B187" s="113" t="s">
        <v>138</v>
      </c>
      <c r="C187" s="113"/>
      <c r="D187" s="113" t="s">
        <v>161</v>
      </c>
      <c r="E187" s="90">
        <v>26.61</v>
      </c>
      <c r="F187" s="90">
        <v>26.61</v>
      </c>
      <c r="G187" s="90"/>
      <c r="H187" s="90"/>
      <c r="I187" s="90"/>
      <c r="J187" s="90"/>
      <c r="K187" s="90"/>
      <c r="L187" s="90"/>
      <c r="M187" s="90"/>
    </row>
    <row r="188" ht="16.35" customHeight="1" spans="1:13">
      <c r="A188" s="113" t="s">
        <v>160</v>
      </c>
      <c r="B188" s="113" t="s">
        <v>138</v>
      </c>
      <c r="C188" s="113" t="s">
        <v>136</v>
      </c>
      <c r="D188" s="113" t="s">
        <v>162</v>
      </c>
      <c r="E188" s="90">
        <v>26.61</v>
      </c>
      <c r="F188" s="90">
        <v>26.61</v>
      </c>
      <c r="G188" s="90"/>
      <c r="H188" s="90"/>
      <c r="I188" s="90"/>
      <c r="J188" s="90"/>
      <c r="K188" s="90"/>
      <c r="L188" s="90"/>
      <c r="M188" s="90"/>
    </row>
    <row r="189" ht="16.35" customHeight="1" spans="1:13">
      <c r="A189" s="66" t="s">
        <v>204</v>
      </c>
      <c r="B189" s="66"/>
      <c r="C189" s="66"/>
      <c r="D189" s="66"/>
      <c r="E189" s="66"/>
      <c r="F189" s="66"/>
      <c r="G189" s="66"/>
      <c r="H189" s="66"/>
      <c r="I189" s="66"/>
      <c r="J189" s="66"/>
      <c r="K189" s="66"/>
      <c r="L189" s="66"/>
      <c r="M189" s="66"/>
    </row>
    <row r="190" ht="16.35" customHeight="1" spans="1:13">
      <c r="A190" s="113" t="s">
        <v>133</v>
      </c>
      <c r="B190" s="113"/>
      <c r="C190" s="113"/>
      <c r="D190" s="113" t="s">
        <v>15</v>
      </c>
      <c r="E190" s="90">
        <v>279.01</v>
      </c>
      <c r="F190" s="90">
        <v>187.52</v>
      </c>
      <c r="G190" s="90">
        <v>28.41</v>
      </c>
      <c r="H190" s="90"/>
      <c r="I190" s="90"/>
      <c r="J190" s="90"/>
      <c r="K190" s="90">
        <v>63.08</v>
      </c>
      <c r="L190" s="90"/>
      <c r="M190" s="90"/>
    </row>
    <row r="191" ht="16.35" customHeight="1" spans="1:13">
      <c r="A191" s="113" t="s">
        <v>133</v>
      </c>
      <c r="B191" s="113" t="s">
        <v>142</v>
      </c>
      <c r="C191" s="113"/>
      <c r="D191" s="113" t="s">
        <v>143</v>
      </c>
      <c r="E191" s="90">
        <v>279.01</v>
      </c>
      <c r="F191" s="90">
        <v>187.52</v>
      </c>
      <c r="G191" s="90">
        <v>28.41</v>
      </c>
      <c r="H191" s="90"/>
      <c r="I191" s="90"/>
      <c r="J191" s="90"/>
      <c r="K191" s="90">
        <v>63.08</v>
      </c>
      <c r="L191" s="90"/>
      <c r="M191" s="90"/>
    </row>
    <row r="192" ht="16.35" customHeight="1" spans="1:13">
      <c r="A192" s="113" t="s">
        <v>133</v>
      </c>
      <c r="B192" s="113" t="s">
        <v>142</v>
      </c>
      <c r="C192" s="113" t="s">
        <v>136</v>
      </c>
      <c r="D192" s="113" t="s">
        <v>137</v>
      </c>
      <c r="E192" s="90">
        <v>12.72</v>
      </c>
      <c r="F192" s="90">
        <v>11.94</v>
      </c>
      <c r="G192" s="90">
        <v>0.78</v>
      </c>
      <c r="H192" s="90"/>
      <c r="I192" s="90"/>
      <c r="J192" s="90"/>
      <c r="K192" s="90"/>
      <c r="L192" s="90"/>
      <c r="M192" s="90"/>
    </row>
    <row r="193" ht="16.35" customHeight="1" spans="1:13">
      <c r="A193" s="113" t="s">
        <v>133</v>
      </c>
      <c r="B193" s="113" t="s">
        <v>142</v>
      </c>
      <c r="C193" s="113" t="s">
        <v>138</v>
      </c>
      <c r="D193" s="113" t="s">
        <v>139</v>
      </c>
      <c r="E193" s="90">
        <v>73.08</v>
      </c>
      <c r="F193" s="90"/>
      <c r="G193" s="90">
        <v>10</v>
      </c>
      <c r="H193" s="90"/>
      <c r="I193" s="90"/>
      <c r="J193" s="90"/>
      <c r="K193" s="90">
        <v>63.08</v>
      </c>
      <c r="L193" s="90"/>
      <c r="M193" s="90"/>
    </row>
    <row r="194" ht="16.35" customHeight="1" spans="1:13">
      <c r="A194" s="113" t="s">
        <v>133</v>
      </c>
      <c r="B194" s="113" t="s">
        <v>142</v>
      </c>
      <c r="C194" s="113" t="s">
        <v>140</v>
      </c>
      <c r="D194" s="113" t="s">
        <v>141</v>
      </c>
      <c r="E194" s="90">
        <v>193.21</v>
      </c>
      <c r="F194" s="90">
        <v>175.58</v>
      </c>
      <c r="G194" s="90">
        <v>17.63</v>
      </c>
      <c r="H194" s="90"/>
      <c r="I194" s="90"/>
      <c r="J194" s="90"/>
      <c r="K194" s="90"/>
      <c r="L194" s="90"/>
      <c r="M194" s="90"/>
    </row>
    <row r="195" ht="16.35" customHeight="1" spans="1:13">
      <c r="A195" s="113" t="s">
        <v>205</v>
      </c>
      <c r="B195" s="113"/>
      <c r="C195" s="113"/>
      <c r="D195" s="113" t="s">
        <v>33</v>
      </c>
      <c r="E195" s="90">
        <v>2</v>
      </c>
      <c r="F195" s="90"/>
      <c r="G195" s="90">
        <v>2</v>
      </c>
      <c r="H195" s="90"/>
      <c r="I195" s="90"/>
      <c r="J195" s="90"/>
      <c r="K195" s="90"/>
      <c r="L195" s="90"/>
      <c r="M195" s="90"/>
    </row>
    <row r="196" ht="16.35" customHeight="1" spans="1:13">
      <c r="A196" s="113" t="s">
        <v>205</v>
      </c>
      <c r="B196" s="113" t="s">
        <v>136</v>
      </c>
      <c r="C196" s="113"/>
      <c r="D196" s="113" t="s">
        <v>206</v>
      </c>
      <c r="E196" s="90">
        <v>2</v>
      </c>
      <c r="F196" s="90"/>
      <c r="G196" s="90">
        <v>2</v>
      </c>
      <c r="H196" s="90"/>
      <c r="I196" s="90"/>
      <c r="J196" s="90"/>
      <c r="K196" s="90"/>
      <c r="L196" s="90"/>
      <c r="M196" s="90"/>
    </row>
    <row r="197" ht="16.35" customHeight="1" spans="1:13">
      <c r="A197" s="113" t="s">
        <v>205</v>
      </c>
      <c r="B197" s="113" t="s">
        <v>136</v>
      </c>
      <c r="C197" s="113" t="s">
        <v>152</v>
      </c>
      <c r="D197" s="113" t="s">
        <v>207</v>
      </c>
      <c r="E197" s="90">
        <v>2</v>
      </c>
      <c r="F197" s="90"/>
      <c r="G197" s="90">
        <v>2</v>
      </c>
      <c r="H197" s="90"/>
      <c r="I197" s="90"/>
      <c r="J197" s="90"/>
      <c r="K197" s="90"/>
      <c r="L197" s="90"/>
      <c r="M197" s="90"/>
    </row>
    <row r="198" ht="16.35" customHeight="1" spans="1:13">
      <c r="A198" s="113" t="s">
        <v>148</v>
      </c>
      <c r="B198" s="113"/>
      <c r="C198" s="113"/>
      <c r="D198" s="113" t="s">
        <v>36</v>
      </c>
      <c r="E198" s="90">
        <v>21.05</v>
      </c>
      <c r="F198" s="90">
        <v>21.05</v>
      </c>
      <c r="G198" s="90"/>
      <c r="H198" s="90"/>
      <c r="I198" s="90"/>
      <c r="J198" s="90"/>
      <c r="K198" s="90"/>
      <c r="L198" s="90"/>
      <c r="M198" s="90"/>
    </row>
    <row r="199" ht="16.35" customHeight="1" spans="1:13">
      <c r="A199" s="113" t="s">
        <v>148</v>
      </c>
      <c r="B199" s="113" t="s">
        <v>149</v>
      </c>
      <c r="C199" s="113"/>
      <c r="D199" s="113" t="s">
        <v>150</v>
      </c>
      <c r="E199" s="90">
        <v>20.61</v>
      </c>
      <c r="F199" s="90">
        <v>20.61</v>
      </c>
      <c r="G199" s="90"/>
      <c r="H199" s="90"/>
      <c r="I199" s="90"/>
      <c r="J199" s="90"/>
      <c r="K199" s="90"/>
      <c r="L199" s="90"/>
      <c r="M199" s="90"/>
    </row>
    <row r="200" ht="16.35" customHeight="1" spans="1:13">
      <c r="A200" s="113" t="s">
        <v>148</v>
      </c>
      <c r="B200" s="113" t="s">
        <v>149</v>
      </c>
      <c r="C200" s="113" t="s">
        <v>149</v>
      </c>
      <c r="D200" s="113" t="s">
        <v>151</v>
      </c>
      <c r="E200" s="90">
        <v>20.61</v>
      </c>
      <c r="F200" s="90">
        <v>20.61</v>
      </c>
      <c r="G200" s="90"/>
      <c r="H200" s="90"/>
      <c r="I200" s="90"/>
      <c r="J200" s="90"/>
      <c r="K200" s="90"/>
      <c r="L200" s="90"/>
      <c r="M200" s="90"/>
    </row>
    <row r="201" ht="16.35" customHeight="1" spans="1:13">
      <c r="A201" s="113" t="s">
        <v>148</v>
      </c>
      <c r="B201" s="113" t="s">
        <v>152</v>
      </c>
      <c r="C201" s="113"/>
      <c r="D201" s="113" t="s">
        <v>153</v>
      </c>
      <c r="E201" s="90">
        <v>0.44</v>
      </c>
      <c r="F201" s="90">
        <v>0.44</v>
      </c>
      <c r="G201" s="90"/>
      <c r="H201" s="90"/>
      <c r="I201" s="90"/>
      <c r="J201" s="90"/>
      <c r="K201" s="90"/>
      <c r="L201" s="90"/>
      <c r="M201" s="90"/>
    </row>
    <row r="202" ht="16.35" customHeight="1" spans="1:13">
      <c r="A202" s="113" t="s">
        <v>148</v>
      </c>
      <c r="B202" s="113" t="s">
        <v>152</v>
      </c>
      <c r="C202" s="113" t="s">
        <v>152</v>
      </c>
      <c r="D202" s="113" t="s">
        <v>153</v>
      </c>
      <c r="E202" s="90">
        <v>0.44</v>
      </c>
      <c r="F202" s="90">
        <v>0.44</v>
      </c>
      <c r="G202" s="90"/>
      <c r="H202" s="90"/>
      <c r="I202" s="90"/>
      <c r="J202" s="90"/>
      <c r="K202" s="90"/>
      <c r="L202" s="90"/>
      <c r="M202" s="90"/>
    </row>
    <row r="203" ht="16.35" customHeight="1" spans="1:13">
      <c r="A203" s="113" t="s">
        <v>154</v>
      </c>
      <c r="B203" s="113"/>
      <c r="C203" s="113"/>
      <c r="D203" s="113" t="s">
        <v>39</v>
      </c>
      <c r="E203" s="90">
        <v>6.85</v>
      </c>
      <c r="F203" s="90">
        <v>6.85</v>
      </c>
      <c r="G203" s="90"/>
      <c r="H203" s="90"/>
      <c r="I203" s="90"/>
      <c r="J203" s="90"/>
      <c r="K203" s="90"/>
      <c r="L203" s="90"/>
      <c r="M203" s="90"/>
    </row>
    <row r="204" ht="16.35" customHeight="1" spans="1:13">
      <c r="A204" s="113" t="s">
        <v>154</v>
      </c>
      <c r="B204" s="113" t="s">
        <v>155</v>
      </c>
      <c r="C204" s="113"/>
      <c r="D204" s="113" t="s">
        <v>156</v>
      </c>
      <c r="E204" s="90">
        <v>6.85</v>
      </c>
      <c r="F204" s="90">
        <v>6.85</v>
      </c>
      <c r="G204" s="90"/>
      <c r="H204" s="90"/>
      <c r="I204" s="90"/>
      <c r="J204" s="90"/>
      <c r="K204" s="90"/>
      <c r="L204" s="90"/>
      <c r="M204" s="90"/>
    </row>
    <row r="205" ht="16.35" customHeight="1" spans="1:13">
      <c r="A205" s="113" t="s">
        <v>154</v>
      </c>
      <c r="B205" s="113" t="s">
        <v>155</v>
      </c>
      <c r="C205" s="113" t="s">
        <v>136</v>
      </c>
      <c r="D205" s="113" t="s">
        <v>157</v>
      </c>
      <c r="E205" s="90">
        <v>0.53</v>
      </c>
      <c r="F205" s="90">
        <v>0.53</v>
      </c>
      <c r="G205" s="90"/>
      <c r="H205" s="90"/>
      <c r="I205" s="90"/>
      <c r="J205" s="90"/>
      <c r="K205" s="90"/>
      <c r="L205" s="90"/>
      <c r="M205" s="90"/>
    </row>
    <row r="206" ht="16.35" customHeight="1" spans="1:13">
      <c r="A206" s="113" t="s">
        <v>154</v>
      </c>
      <c r="B206" s="113" t="s">
        <v>155</v>
      </c>
      <c r="C206" s="113" t="s">
        <v>138</v>
      </c>
      <c r="D206" s="113" t="s">
        <v>158</v>
      </c>
      <c r="E206" s="90">
        <v>6.04</v>
      </c>
      <c r="F206" s="90">
        <v>6.04</v>
      </c>
      <c r="G206" s="90"/>
      <c r="H206" s="90"/>
      <c r="I206" s="90"/>
      <c r="J206" s="90"/>
      <c r="K206" s="90"/>
      <c r="L206" s="90"/>
      <c r="M206" s="90"/>
    </row>
    <row r="207" ht="16.35" customHeight="1" spans="1:13">
      <c r="A207" s="113" t="s">
        <v>154</v>
      </c>
      <c r="B207" s="113" t="s">
        <v>155</v>
      </c>
      <c r="C207" s="113" t="s">
        <v>152</v>
      </c>
      <c r="D207" s="113" t="s">
        <v>159</v>
      </c>
      <c r="E207" s="90">
        <v>0.28</v>
      </c>
      <c r="F207" s="90">
        <v>0.28</v>
      </c>
      <c r="G207" s="90"/>
      <c r="H207" s="90"/>
      <c r="I207" s="90"/>
      <c r="J207" s="90"/>
      <c r="K207" s="90"/>
      <c r="L207" s="90"/>
      <c r="M207" s="90"/>
    </row>
    <row r="208" ht="16.35" customHeight="1" spans="1:13">
      <c r="A208" s="113" t="s">
        <v>160</v>
      </c>
      <c r="B208" s="113"/>
      <c r="C208" s="113"/>
      <c r="D208" s="113" t="s">
        <v>60</v>
      </c>
      <c r="E208" s="90">
        <v>23.14</v>
      </c>
      <c r="F208" s="90">
        <v>23.14</v>
      </c>
      <c r="G208" s="90"/>
      <c r="H208" s="90"/>
      <c r="I208" s="90"/>
      <c r="J208" s="90"/>
      <c r="K208" s="90"/>
      <c r="L208" s="90"/>
      <c r="M208" s="90"/>
    </row>
    <row r="209" ht="16.35" customHeight="1" spans="1:13">
      <c r="A209" s="113" t="s">
        <v>160</v>
      </c>
      <c r="B209" s="113" t="s">
        <v>138</v>
      </c>
      <c r="C209" s="113"/>
      <c r="D209" s="113" t="s">
        <v>161</v>
      </c>
      <c r="E209" s="90">
        <v>23.14</v>
      </c>
      <c r="F209" s="90">
        <v>23.14</v>
      </c>
      <c r="G209" s="90"/>
      <c r="H209" s="90"/>
      <c r="I209" s="90"/>
      <c r="J209" s="90"/>
      <c r="K209" s="90"/>
      <c r="L209" s="90"/>
      <c r="M209" s="90"/>
    </row>
    <row r="210" ht="16.35" customHeight="1" spans="1:13">
      <c r="A210" s="113" t="s">
        <v>160</v>
      </c>
      <c r="B210" s="113" t="s">
        <v>138</v>
      </c>
      <c r="C210" s="113" t="s">
        <v>136</v>
      </c>
      <c r="D210" s="113" t="s">
        <v>162</v>
      </c>
      <c r="E210" s="90">
        <v>23.14</v>
      </c>
      <c r="F210" s="90">
        <v>23.14</v>
      </c>
      <c r="G210" s="90"/>
      <c r="H210" s="90"/>
      <c r="I210" s="90"/>
      <c r="J210" s="90"/>
      <c r="K210" s="90"/>
      <c r="L210" s="90"/>
      <c r="M210" s="90"/>
    </row>
    <row r="211" ht="16.35" customHeight="1" spans="1:13">
      <c r="A211" s="66" t="s">
        <v>208</v>
      </c>
      <c r="B211" s="66"/>
      <c r="C211" s="66"/>
      <c r="D211" s="66"/>
      <c r="E211" s="66"/>
      <c r="F211" s="66"/>
      <c r="G211" s="66"/>
      <c r="H211" s="66"/>
      <c r="I211" s="66"/>
      <c r="J211" s="66"/>
      <c r="K211" s="66"/>
      <c r="L211" s="66"/>
      <c r="M211" s="66"/>
    </row>
    <row r="212" ht="16.35" customHeight="1" spans="1:13">
      <c r="A212" s="113" t="s">
        <v>133</v>
      </c>
      <c r="B212" s="113"/>
      <c r="C212" s="113"/>
      <c r="D212" s="113" t="s">
        <v>15</v>
      </c>
      <c r="E212" s="90">
        <v>11.21</v>
      </c>
      <c r="F212" s="90"/>
      <c r="G212" s="90">
        <v>11.21</v>
      </c>
      <c r="H212" s="90"/>
      <c r="I212" s="90"/>
      <c r="J212" s="90"/>
      <c r="K212" s="90"/>
      <c r="L212" s="90"/>
      <c r="M212" s="90"/>
    </row>
    <row r="213" ht="16.35" customHeight="1" spans="1:13">
      <c r="A213" s="113" t="s">
        <v>133</v>
      </c>
      <c r="B213" s="113" t="s">
        <v>146</v>
      </c>
      <c r="C213" s="113"/>
      <c r="D213" s="113" t="s">
        <v>147</v>
      </c>
      <c r="E213" s="90">
        <v>11.21</v>
      </c>
      <c r="F213" s="90"/>
      <c r="G213" s="90">
        <v>11.21</v>
      </c>
      <c r="H213" s="90"/>
      <c r="I213" s="90"/>
      <c r="J213" s="90"/>
      <c r="K213" s="90"/>
      <c r="L213" s="90"/>
      <c r="M213" s="90"/>
    </row>
    <row r="214" ht="16.35" customHeight="1" spans="1:13">
      <c r="A214" s="113" t="s">
        <v>133</v>
      </c>
      <c r="B214" s="113" t="s">
        <v>146</v>
      </c>
      <c r="C214" s="113" t="s">
        <v>138</v>
      </c>
      <c r="D214" s="113" t="s">
        <v>139</v>
      </c>
      <c r="E214" s="90">
        <v>11.21</v>
      </c>
      <c r="F214" s="90"/>
      <c r="G214" s="90">
        <v>11.21</v>
      </c>
      <c r="H214" s="90"/>
      <c r="I214" s="90"/>
      <c r="J214" s="90"/>
      <c r="K214" s="90"/>
      <c r="L214" s="90"/>
      <c r="M214" s="90"/>
    </row>
    <row r="215" ht="16.35" customHeight="1" spans="1:13">
      <c r="A215" s="113" t="s">
        <v>148</v>
      </c>
      <c r="B215" s="113"/>
      <c r="C215" s="113"/>
      <c r="D215" s="113" t="s">
        <v>36</v>
      </c>
      <c r="E215" s="90">
        <v>30.88</v>
      </c>
      <c r="F215" s="90">
        <v>30.88</v>
      </c>
      <c r="G215" s="90"/>
      <c r="H215" s="90"/>
      <c r="I215" s="90"/>
      <c r="J215" s="90"/>
      <c r="K215" s="90"/>
      <c r="L215" s="90"/>
      <c r="M215" s="90"/>
    </row>
    <row r="216" ht="16.35" customHeight="1" spans="1:13">
      <c r="A216" s="113" t="s">
        <v>148</v>
      </c>
      <c r="B216" s="113" t="s">
        <v>149</v>
      </c>
      <c r="C216" s="113"/>
      <c r="D216" s="113" t="s">
        <v>150</v>
      </c>
      <c r="E216" s="90">
        <v>30.22</v>
      </c>
      <c r="F216" s="90">
        <v>30.22</v>
      </c>
      <c r="G216" s="90"/>
      <c r="H216" s="90"/>
      <c r="I216" s="90"/>
      <c r="J216" s="90"/>
      <c r="K216" s="90"/>
      <c r="L216" s="90"/>
      <c r="M216" s="90"/>
    </row>
    <row r="217" ht="16.35" customHeight="1" spans="1:13">
      <c r="A217" s="113" t="s">
        <v>148</v>
      </c>
      <c r="B217" s="113" t="s">
        <v>149</v>
      </c>
      <c r="C217" s="113" t="s">
        <v>149</v>
      </c>
      <c r="D217" s="113" t="s">
        <v>151</v>
      </c>
      <c r="E217" s="90">
        <v>30.22</v>
      </c>
      <c r="F217" s="90">
        <v>30.22</v>
      </c>
      <c r="G217" s="90"/>
      <c r="H217" s="90"/>
      <c r="I217" s="90"/>
      <c r="J217" s="90"/>
      <c r="K217" s="90"/>
      <c r="L217" s="90"/>
      <c r="M217" s="90"/>
    </row>
    <row r="218" ht="16.35" customHeight="1" spans="1:13">
      <c r="A218" s="113" t="s">
        <v>148</v>
      </c>
      <c r="B218" s="113" t="s">
        <v>152</v>
      </c>
      <c r="C218" s="113"/>
      <c r="D218" s="113" t="s">
        <v>153</v>
      </c>
      <c r="E218" s="90">
        <v>0.66</v>
      </c>
      <c r="F218" s="90">
        <v>0.66</v>
      </c>
      <c r="G218" s="90"/>
      <c r="H218" s="90"/>
      <c r="I218" s="90"/>
      <c r="J218" s="90"/>
      <c r="K218" s="90"/>
      <c r="L218" s="90"/>
      <c r="M218" s="90"/>
    </row>
    <row r="219" ht="16.35" customHeight="1" spans="1:13">
      <c r="A219" s="113" t="s">
        <v>148</v>
      </c>
      <c r="B219" s="113" t="s">
        <v>152</v>
      </c>
      <c r="C219" s="113" t="s">
        <v>152</v>
      </c>
      <c r="D219" s="113" t="s">
        <v>153</v>
      </c>
      <c r="E219" s="90">
        <v>0.66</v>
      </c>
      <c r="F219" s="90">
        <v>0.66</v>
      </c>
      <c r="G219" s="90"/>
      <c r="H219" s="90"/>
      <c r="I219" s="90"/>
      <c r="J219" s="90"/>
      <c r="K219" s="90"/>
      <c r="L219" s="90"/>
      <c r="M219" s="90"/>
    </row>
    <row r="220" ht="16.35" customHeight="1" spans="1:13">
      <c r="A220" s="113" t="s">
        <v>154</v>
      </c>
      <c r="B220" s="113"/>
      <c r="C220" s="113"/>
      <c r="D220" s="113" t="s">
        <v>39</v>
      </c>
      <c r="E220" s="90">
        <v>10.16</v>
      </c>
      <c r="F220" s="90">
        <v>10.16</v>
      </c>
      <c r="G220" s="90"/>
      <c r="H220" s="90"/>
      <c r="I220" s="90"/>
      <c r="J220" s="90"/>
      <c r="K220" s="90"/>
      <c r="L220" s="90"/>
      <c r="M220" s="90"/>
    </row>
    <row r="221" ht="16.35" customHeight="1" spans="1:13">
      <c r="A221" s="113" t="s">
        <v>154</v>
      </c>
      <c r="B221" s="113" t="s">
        <v>155</v>
      </c>
      <c r="C221" s="113"/>
      <c r="D221" s="113" t="s">
        <v>156</v>
      </c>
      <c r="E221" s="90">
        <v>10.16</v>
      </c>
      <c r="F221" s="90">
        <v>10.16</v>
      </c>
      <c r="G221" s="90"/>
      <c r="H221" s="90"/>
      <c r="I221" s="90"/>
      <c r="J221" s="90"/>
      <c r="K221" s="90"/>
      <c r="L221" s="90"/>
      <c r="M221" s="90"/>
    </row>
    <row r="222" ht="16.35" customHeight="1" spans="1:13">
      <c r="A222" s="113" t="s">
        <v>154</v>
      </c>
      <c r="B222" s="113" t="s">
        <v>155</v>
      </c>
      <c r="C222" s="113" t="s">
        <v>136</v>
      </c>
      <c r="D222" s="113" t="s">
        <v>157</v>
      </c>
      <c r="E222" s="90">
        <v>0.53</v>
      </c>
      <c r="F222" s="90">
        <v>0.53</v>
      </c>
      <c r="G222" s="90"/>
      <c r="H222" s="90"/>
      <c r="I222" s="90"/>
      <c r="J222" s="90"/>
      <c r="K222" s="90"/>
      <c r="L222" s="90"/>
      <c r="M222" s="90"/>
    </row>
    <row r="223" ht="16.35" customHeight="1" spans="1:13">
      <c r="A223" s="113" t="s">
        <v>154</v>
      </c>
      <c r="B223" s="113" t="s">
        <v>155</v>
      </c>
      <c r="C223" s="113" t="s">
        <v>138</v>
      </c>
      <c r="D223" s="113" t="s">
        <v>158</v>
      </c>
      <c r="E223" s="90">
        <v>9.21</v>
      </c>
      <c r="F223" s="90">
        <v>9.21</v>
      </c>
      <c r="G223" s="90"/>
      <c r="H223" s="90"/>
      <c r="I223" s="90"/>
      <c r="J223" s="90"/>
      <c r="K223" s="90"/>
      <c r="L223" s="90"/>
      <c r="M223" s="90"/>
    </row>
    <row r="224" ht="16.35" customHeight="1" spans="1:13">
      <c r="A224" s="113" t="s">
        <v>154</v>
      </c>
      <c r="B224" s="113" t="s">
        <v>155</v>
      </c>
      <c r="C224" s="113" t="s">
        <v>152</v>
      </c>
      <c r="D224" s="113" t="s">
        <v>159</v>
      </c>
      <c r="E224" s="90">
        <v>0.42</v>
      </c>
      <c r="F224" s="90">
        <v>0.42</v>
      </c>
      <c r="G224" s="90"/>
      <c r="H224" s="90"/>
      <c r="I224" s="90"/>
      <c r="J224" s="90"/>
      <c r="K224" s="90"/>
      <c r="L224" s="90"/>
      <c r="M224" s="90"/>
    </row>
    <row r="225" ht="16.35" customHeight="1" spans="1:13">
      <c r="A225" s="113" t="s">
        <v>209</v>
      </c>
      <c r="B225" s="113"/>
      <c r="C225" s="113"/>
      <c r="D225" s="113" t="s">
        <v>42</v>
      </c>
      <c r="E225" s="90">
        <v>5095</v>
      </c>
      <c r="F225" s="90"/>
      <c r="G225" s="90">
        <v>5095</v>
      </c>
      <c r="H225" s="90"/>
      <c r="I225" s="90"/>
      <c r="J225" s="90"/>
      <c r="K225" s="90"/>
      <c r="L225" s="90"/>
      <c r="M225" s="90"/>
    </row>
    <row r="226" ht="16.35" customHeight="1" spans="1:13">
      <c r="A226" s="113" t="s">
        <v>209</v>
      </c>
      <c r="B226" s="113" t="s">
        <v>134</v>
      </c>
      <c r="C226" s="113"/>
      <c r="D226" s="113" t="s">
        <v>210</v>
      </c>
      <c r="E226" s="90">
        <v>5095</v>
      </c>
      <c r="F226" s="90"/>
      <c r="G226" s="90">
        <v>5095</v>
      </c>
      <c r="H226" s="90"/>
      <c r="I226" s="90"/>
      <c r="J226" s="90"/>
      <c r="K226" s="90"/>
      <c r="L226" s="90"/>
      <c r="M226" s="90"/>
    </row>
    <row r="227" ht="16.35" customHeight="1" spans="1:13">
      <c r="A227" s="113" t="s">
        <v>209</v>
      </c>
      <c r="B227" s="113" t="s">
        <v>134</v>
      </c>
      <c r="C227" s="113" t="s">
        <v>138</v>
      </c>
      <c r="D227" s="113" t="s">
        <v>211</v>
      </c>
      <c r="E227" s="90">
        <v>5095</v>
      </c>
      <c r="F227" s="90"/>
      <c r="G227" s="90">
        <v>5095</v>
      </c>
      <c r="H227" s="90"/>
      <c r="I227" s="90"/>
      <c r="J227" s="90"/>
      <c r="K227" s="90"/>
      <c r="L227" s="90"/>
      <c r="M227" s="90"/>
    </row>
    <row r="228" ht="16.35" customHeight="1" spans="1:13">
      <c r="A228" s="113" t="s">
        <v>188</v>
      </c>
      <c r="B228" s="113"/>
      <c r="C228" s="113"/>
      <c r="D228" s="113" t="s">
        <v>44</v>
      </c>
      <c r="E228" s="90">
        <v>16601.32</v>
      </c>
      <c r="F228" s="90">
        <v>354.26</v>
      </c>
      <c r="G228" s="90">
        <v>16246.16</v>
      </c>
      <c r="H228" s="90"/>
      <c r="I228" s="90"/>
      <c r="J228" s="90">
        <v>0.9</v>
      </c>
      <c r="K228" s="90"/>
      <c r="L228" s="90"/>
      <c r="M228" s="90"/>
    </row>
    <row r="229" ht="16.35" customHeight="1" spans="1:13">
      <c r="A229" s="113" t="s">
        <v>188</v>
      </c>
      <c r="B229" s="113" t="s">
        <v>136</v>
      </c>
      <c r="C229" s="113"/>
      <c r="D229" s="113" t="s">
        <v>212</v>
      </c>
      <c r="E229" s="90">
        <v>959.99</v>
      </c>
      <c r="F229" s="90">
        <v>354.26</v>
      </c>
      <c r="G229" s="90">
        <v>605.73</v>
      </c>
      <c r="H229" s="90"/>
      <c r="I229" s="90"/>
      <c r="J229" s="90"/>
      <c r="K229" s="90"/>
      <c r="L229" s="90"/>
      <c r="M229" s="90"/>
    </row>
    <row r="230" ht="16.35" customHeight="1" spans="1:13">
      <c r="A230" s="113" t="s">
        <v>188</v>
      </c>
      <c r="B230" s="113" t="s">
        <v>136</v>
      </c>
      <c r="C230" s="113" t="s">
        <v>136</v>
      </c>
      <c r="D230" s="113" t="s">
        <v>137</v>
      </c>
      <c r="E230" s="90">
        <v>11.71</v>
      </c>
      <c r="F230" s="90">
        <v>10.93</v>
      </c>
      <c r="G230" s="90">
        <v>0.78</v>
      </c>
      <c r="H230" s="90"/>
      <c r="I230" s="90"/>
      <c r="J230" s="90"/>
      <c r="K230" s="90"/>
      <c r="L230" s="90"/>
      <c r="M230" s="90"/>
    </row>
    <row r="231" ht="16.35" customHeight="1" spans="1:13">
      <c r="A231" s="113" t="s">
        <v>188</v>
      </c>
      <c r="B231" s="113" t="s">
        <v>136</v>
      </c>
      <c r="C231" s="113" t="s">
        <v>138</v>
      </c>
      <c r="D231" s="113" t="s">
        <v>139</v>
      </c>
      <c r="E231" s="90">
        <v>94</v>
      </c>
      <c r="F231" s="90"/>
      <c r="G231" s="90">
        <v>94</v>
      </c>
      <c r="H231" s="90"/>
      <c r="I231" s="90"/>
      <c r="J231" s="90"/>
      <c r="K231" s="90"/>
      <c r="L231" s="90"/>
      <c r="M231" s="90"/>
    </row>
    <row r="232" ht="16.35" customHeight="1" spans="1:13">
      <c r="A232" s="113" t="s">
        <v>188</v>
      </c>
      <c r="B232" s="113" t="s">
        <v>136</v>
      </c>
      <c r="C232" s="113" t="s">
        <v>152</v>
      </c>
      <c r="D232" s="113" t="s">
        <v>213</v>
      </c>
      <c r="E232" s="90">
        <v>854.28</v>
      </c>
      <c r="F232" s="90">
        <v>343.33</v>
      </c>
      <c r="G232" s="90">
        <v>510.95</v>
      </c>
      <c r="H232" s="90"/>
      <c r="I232" s="90"/>
      <c r="J232" s="90"/>
      <c r="K232" s="90"/>
      <c r="L232" s="90"/>
      <c r="M232" s="90"/>
    </row>
    <row r="233" ht="16.35" customHeight="1" spans="1:13">
      <c r="A233" s="113" t="s">
        <v>188</v>
      </c>
      <c r="B233" s="113" t="s">
        <v>134</v>
      </c>
      <c r="C233" s="113"/>
      <c r="D233" s="113" t="s">
        <v>214</v>
      </c>
      <c r="E233" s="90">
        <v>2728.33</v>
      </c>
      <c r="F233" s="90"/>
      <c r="G233" s="90">
        <v>2727.43</v>
      </c>
      <c r="H233" s="90"/>
      <c r="I233" s="90"/>
      <c r="J233" s="90">
        <v>0.9</v>
      </c>
      <c r="K233" s="90"/>
      <c r="L233" s="90"/>
      <c r="M233" s="90"/>
    </row>
    <row r="234" ht="16.35" customHeight="1" spans="1:13">
      <c r="A234" s="113" t="s">
        <v>188</v>
      </c>
      <c r="B234" s="113" t="s">
        <v>134</v>
      </c>
      <c r="C234" s="113" t="s">
        <v>152</v>
      </c>
      <c r="D234" s="113" t="s">
        <v>215</v>
      </c>
      <c r="E234" s="90">
        <v>2728.33</v>
      </c>
      <c r="F234" s="90"/>
      <c r="G234" s="90">
        <v>2727.43</v>
      </c>
      <c r="H234" s="90"/>
      <c r="I234" s="90"/>
      <c r="J234" s="90">
        <v>0.9</v>
      </c>
      <c r="K234" s="90"/>
      <c r="L234" s="90"/>
      <c r="M234" s="90"/>
    </row>
    <row r="235" ht="16.35" customHeight="1" spans="1:13">
      <c r="A235" s="113" t="s">
        <v>188</v>
      </c>
      <c r="B235" s="113" t="s">
        <v>149</v>
      </c>
      <c r="C235" s="113"/>
      <c r="D235" s="113" t="s">
        <v>216</v>
      </c>
      <c r="E235" s="90">
        <v>7913</v>
      </c>
      <c r="F235" s="90"/>
      <c r="G235" s="90">
        <v>7913</v>
      </c>
      <c r="H235" s="90"/>
      <c r="I235" s="90"/>
      <c r="J235" s="90"/>
      <c r="K235" s="90"/>
      <c r="L235" s="90"/>
      <c r="M235" s="90"/>
    </row>
    <row r="236" ht="16.35" customHeight="1" spans="1:13">
      <c r="A236" s="113" t="s">
        <v>188</v>
      </c>
      <c r="B236" s="113" t="s">
        <v>149</v>
      </c>
      <c r="C236" s="113" t="s">
        <v>136</v>
      </c>
      <c r="D236" s="113" t="s">
        <v>216</v>
      </c>
      <c r="E236" s="90">
        <v>7913</v>
      </c>
      <c r="F236" s="90"/>
      <c r="G236" s="90">
        <v>7913</v>
      </c>
      <c r="H236" s="90"/>
      <c r="I236" s="90"/>
      <c r="J236" s="90"/>
      <c r="K236" s="90"/>
      <c r="L236" s="90"/>
      <c r="M236" s="90"/>
    </row>
    <row r="237" ht="16.35" customHeight="1" spans="1:13">
      <c r="A237" s="113" t="s">
        <v>188</v>
      </c>
      <c r="B237" s="113" t="s">
        <v>217</v>
      </c>
      <c r="C237" s="113"/>
      <c r="D237" s="113" t="s">
        <v>218</v>
      </c>
      <c r="E237" s="90">
        <v>5000</v>
      </c>
      <c r="F237" s="90"/>
      <c r="G237" s="90">
        <v>5000</v>
      </c>
      <c r="H237" s="90"/>
      <c r="I237" s="90"/>
      <c r="J237" s="90"/>
      <c r="K237" s="90"/>
      <c r="L237" s="90"/>
      <c r="M237" s="90"/>
    </row>
    <row r="238" ht="16.35" customHeight="1" spans="1:13">
      <c r="A238" s="113" t="s">
        <v>188</v>
      </c>
      <c r="B238" s="113" t="s">
        <v>217</v>
      </c>
      <c r="C238" s="113" t="s">
        <v>136</v>
      </c>
      <c r="D238" s="113" t="s">
        <v>219</v>
      </c>
      <c r="E238" s="90">
        <v>5000</v>
      </c>
      <c r="F238" s="90"/>
      <c r="G238" s="90">
        <v>5000</v>
      </c>
      <c r="H238" s="90"/>
      <c r="I238" s="90"/>
      <c r="J238" s="90"/>
      <c r="K238" s="90"/>
      <c r="L238" s="90"/>
      <c r="M238" s="90"/>
    </row>
    <row r="239" ht="16.35" customHeight="1" spans="1:13">
      <c r="A239" s="113" t="s">
        <v>160</v>
      </c>
      <c r="B239" s="113"/>
      <c r="C239" s="113"/>
      <c r="D239" s="113" t="s">
        <v>60</v>
      </c>
      <c r="E239" s="90">
        <v>74.15</v>
      </c>
      <c r="F239" s="90">
        <v>33.25</v>
      </c>
      <c r="G239" s="90">
        <v>35</v>
      </c>
      <c r="H239" s="90">
        <v>5.9</v>
      </c>
      <c r="I239" s="90"/>
      <c r="J239" s="90"/>
      <c r="K239" s="90"/>
      <c r="L239" s="90"/>
      <c r="M239" s="90"/>
    </row>
    <row r="240" ht="16.35" customHeight="1" spans="1:13">
      <c r="A240" s="113" t="s">
        <v>160</v>
      </c>
      <c r="B240" s="113" t="s">
        <v>136</v>
      </c>
      <c r="C240" s="113"/>
      <c r="D240" s="113" t="s">
        <v>220</v>
      </c>
      <c r="E240" s="90">
        <v>40.9</v>
      </c>
      <c r="F240" s="90"/>
      <c r="G240" s="90">
        <v>35</v>
      </c>
      <c r="H240" s="90">
        <v>5.9</v>
      </c>
      <c r="I240" s="90"/>
      <c r="J240" s="90"/>
      <c r="K240" s="90"/>
      <c r="L240" s="90"/>
      <c r="M240" s="90"/>
    </row>
    <row r="241" ht="16.35" customHeight="1" spans="1:13">
      <c r="A241" s="113" t="s">
        <v>160</v>
      </c>
      <c r="B241" s="113" t="s">
        <v>136</v>
      </c>
      <c r="C241" s="113" t="s">
        <v>168</v>
      </c>
      <c r="D241" s="113" t="s">
        <v>221</v>
      </c>
      <c r="E241" s="90">
        <v>40.9</v>
      </c>
      <c r="F241" s="90"/>
      <c r="G241" s="90">
        <v>35</v>
      </c>
      <c r="H241" s="90">
        <v>5.9</v>
      </c>
      <c r="I241" s="90"/>
      <c r="J241" s="90"/>
      <c r="K241" s="90"/>
      <c r="L241" s="90"/>
      <c r="M241" s="90"/>
    </row>
    <row r="242" ht="16.35" customHeight="1" spans="1:13">
      <c r="A242" s="113" t="s">
        <v>160</v>
      </c>
      <c r="B242" s="113" t="s">
        <v>138</v>
      </c>
      <c r="C242" s="113"/>
      <c r="D242" s="113" t="s">
        <v>161</v>
      </c>
      <c r="E242" s="90">
        <v>33.25</v>
      </c>
      <c r="F242" s="90">
        <v>33.25</v>
      </c>
      <c r="G242" s="90"/>
      <c r="H242" s="90"/>
      <c r="I242" s="90"/>
      <c r="J242" s="90"/>
      <c r="K242" s="90"/>
      <c r="L242" s="90"/>
      <c r="M242" s="90"/>
    </row>
    <row r="243" ht="16.35" customHeight="1" spans="1:13">
      <c r="A243" s="113" t="s">
        <v>160</v>
      </c>
      <c r="B243" s="113" t="s">
        <v>138</v>
      </c>
      <c r="C243" s="113" t="s">
        <v>136</v>
      </c>
      <c r="D243" s="113" t="s">
        <v>162</v>
      </c>
      <c r="E243" s="90">
        <v>33.25</v>
      </c>
      <c r="F243" s="90">
        <v>33.25</v>
      </c>
      <c r="G243" s="90"/>
      <c r="H243" s="90"/>
      <c r="I243" s="90"/>
      <c r="J243" s="90"/>
      <c r="K243" s="90"/>
      <c r="L243" s="90"/>
      <c r="M243" s="90"/>
    </row>
    <row r="244" ht="16.35" customHeight="1" spans="1:13">
      <c r="A244" s="66" t="s">
        <v>222</v>
      </c>
      <c r="B244" s="66"/>
      <c r="C244" s="66"/>
      <c r="D244" s="66"/>
      <c r="E244" s="66"/>
      <c r="F244" s="66"/>
      <c r="G244" s="66"/>
      <c r="H244" s="66"/>
      <c r="I244" s="66"/>
      <c r="J244" s="66"/>
      <c r="K244" s="66"/>
      <c r="L244" s="66"/>
      <c r="M244" s="66"/>
    </row>
    <row r="245" ht="16.35" customHeight="1" spans="1:13">
      <c r="A245" s="113" t="s">
        <v>133</v>
      </c>
      <c r="B245" s="113"/>
      <c r="C245" s="113"/>
      <c r="D245" s="113" t="s">
        <v>15</v>
      </c>
      <c r="E245" s="90">
        <v>6</v>
      </c>
      <c r="F245" s="90"/>
      <c r="G245" s="90">
        <v>6</v>
      </c>
      <c r="H245" s="90"/>
      <c r="I245" s="90"/>
      <c r="J245" s="90"/>
      <c r="K245" s="90"/>
      <c r="L245" s="90"/>
      <c r="M245" s="90"/>
    </row>
    <row r="246" ht="16.35" customHeight="1" spans="1:13">
      <c r="A246" s="113" t="s">
        <v>133</v>
      </c>
      <c r="B246" s="113" t="s">
        <v>146</v>
      </c>
      <c r="C246" s="113"/>
      <c r="D246" s="113" t="s">
        <v>147</v>
      </c>
      <c r="E246" s="90">
        <v>6</v>
      </c>
      <c r="F246" s="90"/>
      <c r="G246" s="90">
        <v>6</v>
      </c>
      <c r="H246" s="90"/>
      <c r="I246" s="90"/>
      <c r="J246" s="90"/>
      <c r="K246" s="90"/>
      <c r="L246" s="90"/>
      <c r="M246" s="90"/>
    </row>
    <row r="247" ht="16.35" customHeight="1" spans="1:13">
      <c r="A247" s="113" t="s">
        <v>133</v>
      </c>
      <c r="B247" s="113" t="s">
        <v>146</v>
      </c>
      <c r="C247" s="113" t="s">
        <v>138</v>
      </c>
      <c r="D247" s="113" t="s">
        <v>139</v>
      </c>
      <c r="E247" s="90">
        <v>6</v>
      </c>
      <c r="F247" s="90"/>
      <c r="G247" s="90">
        <v>6</v>
      </c>
      <c r="H247" s="90"/>
      <c r="I247" s="90"/>
      <c r="J247" s="90"/>
      <c r="K247" s="90"/>
      <c r="L247" s="90"/>
      <c r="M247" s="90"/>
    </row>
    <row r="248" ht="16.35" customHeight="1" spans="1:13">
      <c r="A248" s="113" t="s">
        <v>188</v>
      </c>
      <c r="B248" s="113"/>
      <c r="C248" s="113"/>
      <c r="D248" s="113" t="s">
        <v>44</v>
      </c>
      <c r="E248" s="90">
        <v>661.23</v>
      </c>
      <c r="F248" s="90"/>
      <c r="G248" s="90"/>
      <c r="H248" s="90"/>
      <c r="I248" s="90"/>
      <c r="J248" s="90">
        <v>661.23</v>
      </c>
      <c r="K248" s="90"/>
      <c r="L248" s="90"/>
      <c r="M248" s="90"/>
    </row>
    <row r="249" ht="16.35" customHeight="1" spans="1:13">
      <c r="A249" s="113" t="s">
        <v>188</v>
      </c>
      <c r="B249" s="113" t="s">
        <v>144</v>
      </c>
      <c r="C249" s="113"/>
      <c r="D249" s="113" t="s">
        <v>223</v>
      </c>
      <c r="E249" s="90">
        <v>661.23</v>
      </c>
      <c r="F249" s="90"/>
      <c r="G249" s="90"/>
      <c r="H249" s="90"/>
      <c r="I249" s="90"/>
      <c r="J249" s="90">
        <v>661.23</v>
      </c>
      <c r="K249" s="90"/>
      <c r="L249" s="90"/>
      <c r="M249" s="90"/>
    </row>
    <row r="250" ht="16.35" customHeight="1" spans="1:13">
      <c r="A250" s="113" t="s">
        <v>188</v>
      </c>
      <c r="B250" s="113" t="s">
        <v>144</v>
      </c>
      <c r="C250" s="113" t="s">
        <v>136</v>
      </c>
      <c r="D250" s="113" t="s">
        <v>224</v>
      </c>
      <c r="E250" s="90">
        <v>661.23</v>
      </c>
      <c r="F250" s="90"/>
      <c r="G250" s="90"/>
      <c r="H250" s="90"/>
      <c r="I250" s="90"/>
      <c r="J250" s="90">
        <v>661.23</v>
      </c>
      <c r="K250" s="90"/>
      <c r="L250" s="90"/>
      <c r="M250" s="90"/>
    </row>
    <row r="251" ht="16.35" customHeight="1" spans="1:13">
      <c r="A251" s="113" t="s">
        <v>225</v>
      </c>
      <c r="B251" s="113"/>
      <c r="C251" s="113"/>
      <c r="D251" s="113" t="s">
        <v>58</v>
      </c>
      <c r="E251" s="90">
        <v>963.07</v>
      </c>
      <c r="F251" s="90"/>
      <c r="G251" s="90">
        <v>809.7</v>
      </c>
      <c r="H251" s="90"/>
      <c r="I251" s="90"/>
      <c r="J251" s="90">
        <v>153.37</v>
      </c>
      <c r="K251" s="90"/>
      <c r="L251" s="90"/>
      <c r="M251" s="90"/>
    </row>
    <row r="252" ht="16.35" customHeight="1" spans="1:13">
      <c r="A252" s="113" t="s">
        <v>225</v>
      </c>
      <c r="B252" s="113" t="s">
        <v>136</v>
      </c>
      <c r="C252" s="113"/>
      <c r="D252" s="113" t="s">
        <v>226</v>
      </c>
      <c r="E252" s="90">
        <v>963.07</v>
      </c>
      <c r="F252" s="90"/>
      <c r="G252" s="90">
        <v>809.7</v>
      </c>
      <c r="H252" s="90"/>
      <c r="I252" s="90"/>
      <c r="J252" s="90">
        <v>153.37</v>
      </c>
      <c r="K252" s="90"/>
      <c r="L252" s="90"/>
      <c r="M252" s="90"/>
    </row>
    <row r="253" ht="16.35" customHeight="1" spans="1:13">
      <c r="A253" s="113" t="s">
        <v>225</v>
      </c>
      <c r="B253" s="113" t="s">
        <v>136</v>
      </c>
      <c r="C253" s="113" t="s">
        <v>138</v>
      </c>
      <c r="D253" s="113" t="s">
        <v>139</v>
      </c>
      <c r="E253" s="90">
        <v>230.37</v>
      </c>
      <c r="F253" s="90"/>
      <c r="G253" s="90">
        <v>77</v>
      </c>
      <c r="H253" s="90"/>
      <c r="I253" s="90"/>
      <c r="J253" s="90">
        <v>153.37</v>
      </c>
      <c r="K253" s="90"/>
      <c r="L253" s="90"/>
      <c r="M253" s="90"/>
    </row>
    <row r="254" ht="16.35" customHeight="1" spans="1:13">
      <c r="A254" s="113" t="s">
        <v>225</v>
      </c>
      <c r="B254" s="113" t="s">
        <v>136</v>
      </c>
      <c r="C254" s="113" t="s">
        <v>171</v>
      </c>
      <c r="D254" s="113" t="s">
        <v>227</v>
      </c>
      <c r="E254" s="90">
        <v>699</v>
      </c>
      <c r="F254" s="90"/>
      <c r="G254" s="90">
        <v>699</v>
      </c>
      <c r="H254" s="90"/>
      <c r="I254" s="90"/>
      <c r="J254" s="90"/>
      <c r="K254" s="90"/>
      <c r="L254" s="90"/>
      <c r="M254" s="90"/>
    </row>
    <row r="255" ht="16.35" customHeight="1" spans="1:13">
      <c r="A255" s="113" t="s">
        <v>225</v>
      </c>
      <c r="B255" s="113" t="s">
        <v>136</v>
      </c>
      <c r="C255" s="113" t="s">
        <v>228</v>
      </c>
      <c r="D255" s="113" t="s">
        <v>229</v>
      </c>
      <c r="E255" s="90">
        <v>10</v>
      </c>
      <c r="F255" s="90"/>
      <c r="G255" s="90">
        <v>10</v>
      </c>
      <c r="H255" s="90"/>
      <c r="I255" s="90"/>
      <c r="J255" s="90"/>
      <c r="K255" s="90"/>
      <c r="L255" s="90"/>
      <c r="M255" s="90"/>
    </row>
    <row r="256" ht="16.35" customHeight="1" spans="1:13">
      <c r="A256" s="113" t="s">
        <v>225</v>
      </c>
      <c r="B256" s="113" t="s">
        <v>136</v>
      </c>
      <c r="C256" s="113" t="s">
        <v>152</v>
      </c>
      <c r="D256" s="113" t="s">
        <v>230</v>
      </c>
      <c r="E256" s="90">
        <v>23.7</v>
      </c>
      <c r="F256" s="90"/>
      <c r="G256" s="90">
        <v>23.7</v>
      </c>
      <c r="H256" s="90"/>
      <c r="I256" s="90"/>
      <c r="J256" s="90"/>
      <c r="K256" s="90"/>
      <c r="L256" s="90"/>
      <c r="M256" s="90"/>
    </row>
    <row r="257" ht="16.35" customHeight="1" spans="1:13">
      <c r="A257" s="66" t="s">
        <v>231</v>
      </c>
      <c r="B257" s="66"/>
      <c r="C257" s="66"/>
      <c r="D257" s="66"/>
      <c r="E257" s="66"/>
      <c r="F257" s="66"/>
      <c r="G257" s="66"/>
      <c r="H257" s="66"/>
      <c r="I257" s="66"/>
      <c r="J257" s="66"/>
      <c r="K257" s="66"/>
      <c r="L257" s="66"/>
      <c r="M257" s="66"/>
    </row>
    <row r="258" ht="16.35" customHeight="1" spans="1:13">
      <c r="A258" s="113" t="s">
        <v>133</v>
      </c>
      <c r="B258" s="113"/>
      <c r="C258" s="113"/>
      <c r="D258" s="113" t="s">
        <v>15</v>
      </c>
      <c r="E258" s="90">
        <v>584.07</v>
      </c>
      <c r="F258" s="90">
        <v>283.46</v>
      </c>
      <c r="G258" s="90">
        <v>296.09</v>
      </c>
      <c r="H258" s="90"/>
      <c r="I258" s="90"/>
      <c r="J258" s="90">
        <v>4.52</v>
      </c>
      <c r="K258" s="90"/>
      <c r="L258" s="90"/>
      <c r="M258" s="90"/>
    </row>
    <row r="259" ht="16.35" customHeight="1" spans="1:13">
      <c r="A259" s="113" t="s">
        <v>133</v>
      </c>
      <c r="B259" s="113" t="s">
        <v>232</v>
      </c>
      <c r="C259" s="113"/>
      <c r="D259" s="113" t="s">
        <v>233</v>
      </c>
      <c r="E259" s="90">
        <v>123.5</v>
      </c>
      <c r="F259" s="90"/>
      <c r="G259" s="90">
        <v>123.5</v>
      </c>
      <c r="H259" s="90"/>
      <c r="I259" s="90"/>
      <c r="J259" s="90"/>
      <c r="K259" s="90"/>
      <c r="L259" s="90"/>
      <c r="M259" s="90"/>
    </row>
    <row r="260" ht="16.35" customHeight="1" spans="1:13">
      <c r="A260" s="113" t="s">
        <v>133</v>
      </c>
      <c r="B260" s="113" t="s">
        <v>232</v>
      </c>
      <c r="C260" s="113" t="s">
        <v>168</v>
      </c>
      <c r="D260" s="113" t="s">
        <v>234</v>
      </c>
      <c r="E260" s="90">
        <v>123.5</v>
      </c>
      <c r="F260" s="90"/>
      <c r="G260" s="90">
        <v>123.5</v>
      </c>
      <c r="H260" s="90"/>
      <c r="I260" s="90"/>
      <c r="J260" s="90"/>
      <c r="K260" s="90"/>
      <c r="L260" s="90"/>
      <c r="M260" s="90"/>
    </row>
    <row r="261" ht="16.35" customHeight="1" spans="1:13">
      <c r="A261" s="113" t="s">
        <v>133</v>
      </c>
      <c r="B261" s="113" t="s">
        <v>235</v>
      </c>
      <c r="C261" s="113"/>
      <c r="D261" s="113" t="s">
        <v>236</v>
      </c>
      <c r="E261" s="90">
        <v>380.57</v>
      </c>
      <c r="F261" s="90">
        <v>283.46</v>
      </c>
      <c r="G261" s="90">
        <v>92.59</v>
      </c>
      <c r="H261" s="90"/>
      <c r="I261" s="90"/>
      <c r="J261" s="90">
        <v>4.52</v>
      </c>
      <c r="K261" s="90"/>
      <c r="L261" s="90"/>
      <c r="M261" s="90"/>
    </row>
    <row r="262" ht="16.35" customHeight="1" spans="1:13">
      <c r="A262" s="113" t="s">
        <v>133</v>
      </c>
      <c r="B262" s="113" t="s">
        <v>235</v>
      </c>
      <c r="C262" s="113" t="s">
        <v>136</v>
      </c>
      <c r="D262" s="113" t="s">
        <v>137</v>
      </c>
      <c r="E262" s="90">
        <v>25.48</v>
      </c>
      <c r="F262" s="90">
        <v>23.92</v>
      </c>
      <c r="G262" s="90">
        <v>1.56</v>
      </c>
      <c r="H262" s="90"/>
      <c r="I262" s="90"/>
      <c r="J262" s="90"/>
      <c r="K262" s="90"/>
      <c r="L262" s="90"/>
      <c r="M262" s="90"/>
    </row>
    <row r="263" ht="16.35" customHeight="1" spans="1:13">
      <c r="A263" s="113" t="s">
        <v>133</v>
      </c>
      <c r="B263" s="113" t="s">
        <v>235</v>
      </c>
      <c r="C263" s="113" t="s">
        <v>138</v>
      </c>
      <c r="D263" s="113" t="s">
        <v>139</v>
      </c>
      <c r="E263" s="90">
        <v>21.78</v>
      </c>
      <c r="F263" s="90"/>
      <c r="G263" s="90">
        <v>17.26</v>
      </c>
      <c r="H263" s="90"/>
      <c r="I263" s="90"/>
      <c r="J263" s="90">
        <v>4.52</v>
      </c>
      <c r="K263" s="90"/>
      <c r="L263" s="90"/>
      <c r="M263" s="90"/>
    </row>
    <row r="264" ht="16.35" customHeight="1" spans="1:13">
      <c r="A264" s="113" t="s">
        <v>133</v>
      </c>
      <c r="B264" s="113" t="s">
        <v>235</v>
      </c>
      <c r="C264" s="113" t="s">
        <v>140</v>
      </c>
      <c r="D264" s="113" t="s">
        <v>141</v>
      </c>
      <c r="E264" s="90">
        <v>333.31</v>
      </c>
      <c r="F264" s="90">
        <v>259.54</v>
      </c>
      <c r="G264" s="90">
        <v>73.77</v>
      </c>
      <c r="H264" s="90"/>
      <c r="I264" s="90"/>
      <c r="J264" s="90"/>
      <c r="K264" s="90"/>
      <c r="L264" s="90"/>
      <c r="M264" s="90"/>
    </row>
    <row r="265" ht="16.35" customHeight="1" spans="1:13">
      <c r="A265" s="113" t="s">
        <v>133</v>
      </c>
      <c r="B265" s="113" t="s">
        <v>237</v>
      </c>
      <c r="C265" s="113"/>
      <c r="D265" s="113" t="s">
        <v>238</v>
      </c>
      <c r="E265" s="90">
        <v>80</v>
      </c>
      <c r="F265" s="90"/>
      <c r="G265" s="90">
        <v>80</v>
      </c>
      <c r="H265" s="90"/>
      <c r="I265" s="90"/>
      <c r="J265" s="90"/>
      <c r="K265" s="90"/>
      <c r="L265" s="90"/>
      <c r="M265" s="90"/>
    </row>
    <row r="266" ht="16.35" customHeight="1" spans="1:13">
      <c r="A266" s="113" t="s">
        <v>133</v>
      </c>
      <c r="B266" s="113" t="s">
        <v>237</v>
      </c>
      <c r="C266" s="113" t="s">
        <v>138</v>
      </c>
      <c r="D266" s="113" t="s">
        <v>139</v>
      </c>
      <c r="E266" s="90">
        <v>80</v>
      </c>
      <c r="F266" s="90"/>
      <c r="G266" s="90">
        <v>80</v>
      </c>
      <c r="H266" s="90"/>
      <c r="I266" s="90"/>
      <c r="J266" s="90"/>
      <c r="K266" s="90"/>
      <c r="L266" s="90"/>
      <c r="M266" s="90"/>
    </row>
    <row r="267" ht="16.35" customHeight="1" spans="1:13">
      <c r="A267" s="113" t="s">
        <v>239</v>
      </c>
      <c r="B267" s="113"/>
      <c r="C267" s="113"/>
      <c r="D267" s="113" t="s">
        <v>27</v>
      </c>
      <c r="E267" s="90">
        <v>28</v>
      </c>
      <c r="F267" s="90"/>
      <c r="G267" s="90">
        <v>28</v>
      </c>
      <c r="H267" s="90"/>
      <c r="I267" s="90"/>
      <c r="J267" s="90"/>
      <c r="K267" s="90"/>
      <c r="L267" s="90"/>
      <c r="M267" s="90"/>
    </row>
    <row r="268" ht="16.35" customHeight="1" spans="1:13">
      <c r="A268" s="113" t="s">
        <v>239</v>
      </c>
      <c r="B268" s="113" t="s">
        <v>144</v>
      </c>
      <c r="C268" s="113"/>
      <c r="D268" s="113" t="s">
        <v>240</v>
      </c>
      <c r="E268" s="90">
        <v>28</v>
      </c>
      <c r="F268" s="90"/>
      <c r="G268" s="90">
        <v>28</v>
      </c>
      <c r="H268" s="90"/>
      <c r="I268" s="90"/>
      <c r="J268" s="90"/>
      <c r="K268" s="90"/>
      <c r="L268" s="90"/>
      <c r="M268" s="90"/>
    </row>
    <row r="269" ht="16.35" customHeight="1" spans="1:13">
      <c r="A269" s="113" t="s">
        <v>239</v>
      </c>
      <c r="B269" s="113" t="s">
        <v>144</v>
      </c>
      <c r="C269" s="113" t="s">
        <v>134</v>
      </c>
      <c r="D269" s="113" t="s">
        <v>241</v>
      </c>
      <c r="E269" s="90">
        <v>28</v>
      </c>
      <c r="F269" s="90"/>
      <c r="G269" s="90">
        <v>28</v>
      </c>
      <c r="H269" s="90"/>
      <c r="I269" s="90"/>
      <c r="J269" s="90"/>
      <c r="K269" s="90"/>
      <c r="L269" s="90"/>
      <c r="M269" s="90"/>
    </row>
    <row r="270" ht="16.35" customHeight="1" spans="1:13">
      <c r="A270" s="113" t="s">
        <v>148</v>
      </c>
      <c r="B270" s="113"/>
      <c r="C270" s="113"/>
      <c r="D270" s="113" t="s">
        <v>36</v>
      </c>
      <c r="E270" s="90">
        <v>58.52</v>
      </c>
      <c r="F270" s="90">
        <v>16.69</v>
      </c>
      <c r="G270" s="90">
        <v>15.52</v>
      </c>
      <c r="H270" s="90">
        <v>26.31</v>
      </c>
      <c r="I270" s="90"/>
      <c r="J270" s="90"/>
      <c r="K270" s="90"/>
      <c r="L270" s="90"/>
      <c r="M270" s="90"/>
    </row>
    <row r="271" ht="16.35" customHeight="1" spans="1:13">
      <c r="A271" s="113" t="s">
        <v>148</v>
      </c>
      <c r="B271" s="113" t="s">
        <v>136</v>
      </c>
      <c r="C271" s="113"/>
      <c r="D271" s="113" t="s">
        <v>242</v>
      </c>
      <c r="E271" s="90">
        <v>15</v>
      </c>
      <c r="F271" s="90"/>
      <c r="G271" s="90">
        <v>15</v>
      </c>
      <c r="H271" s="90"/>
      <c r="I271" s="90"/>
      <c r="J271" s="90"/>
      <c r="K271" s="90"/>
      <c r="L271" s="90"/>
      <c r="M271" s="90"/>
    </row>
    <row r="272" ht="16.35" customHeight="1" spans="1:13">
      <c r="A272" s="113" t="s">
        <v>148</v>
      </c>
      <c r="B272" s="113" t="s">
        <v>136</v>
      </c>
      <c r="C272" s="113" t="s">
        <v>168</v>
      </c>
      <c r="D272" s="113" t="s">
        <v>243</v>
      </c>
      <c r="E272" s="90">
        <v>15</v>
      </c>
      <c r="F272" s="90"/>
      <c r="G272" s="90">
        <v>15</v>
      </c>
      <c r="H272" s="90"/>
      <c r="I272" s="90"/>
      <c r="J272" s="90"/>
      <c r="K272" s="90"/>
      <c r="L272" s="90"/>
      <c r="M272" s="90"/>
    </row>
    <row r="273" ht="16.35" customHeight="1" spans="1:13">
      <c r="A273" s="113" t="s">
        <v>148</v>
      </c>
      <c r="B273" s="113" t="s">
        <v>149</v>
      </c>
      <c r="C273" s="113"/>
      <c r="D273" s="113" t="s">
        <v>150</v>
      </c>
      <c r="E273" s="90">
        <v>23.22</v>
      </c>
      <c r="F273" s="90">
        <v>16.39</v>
      </c>
      <c r="G273" s="90">
        <v>0.52</v>
      </c>
      <c r="H273" s="90">
        <v>6.31</v>
      </c>
      <c r="I273" s="90"/>
      <c r="J273" s="90"/>
      <c r="K273" s="90"/>
      <c r="L273" s="90"/>
      <c r="M273" s="90"/>
    </row>
    <row r="274" ht="16.35" customHeight="1" spans="1:13">
      <c r="A274" s="113" t="s">
        <v>148</v>
      </c>
      <c r="B274" s="113" t="s">
        <v>149</v>
      </c>
      <c r="C274" s="113" t="s">
        <v>138</v>
      </c>
      <c r="D274" s="113" t="s">
        <v>185</v>
      </c>
      <c r="E274" s="90">
        <v>6.83</v>
      </c>
      <c r="F274" s="90"/>
      <c r="G274" s="90">
        <v>0.52</v>
      </c>
      <c r="H274" s="90">
        <v>6.31</v>
      </c>
      <c r="I274" s="90"/>
      <c r="J274" s="90"/>
      <c r="K274" s="90"/>
      <c r="L274" s="90"/>
      <c r="M274" s="90"/>
    </row>
    <row r="275" ht="16.35" customHeight="1" spans="1:13">
      <c r="A275" s="113" t="s">
        <v>148</v>
      </c>
      <c r="B275" s="113" t="s">
        <v>149</v>
      </c>
      <c r="C275" s="113" t="s">
        <v>149</v>
      </c>
      <c r="D275" s="113" t="s">
        <v>151</v>
      </c>
      <c r="E275" s="90">
        <v>16.39</v>
      </c>
      <c r="F275" s="90">
        <v>16.39</v>
      </c>
      <c r="G275" s="90"/>
      <c r="H275" s="90"/>
      <c r="I275" s="90"/>
      <c r="J275" s="90"/>
      <c r="K275" s="90"/>
      <c r="L275" s="90"/>
      <c r="M275" s="90"/>
    </row>
    <row r="276" ht="16.35" customHeight="1" spans="1:13">
      <c r="A276" s="113" t="s">
        <v>148</v>
      </c>
      <c r="B276" s="113" t="s">
        <v>174</v>
      </c>
      <c r="C276" s="113"/>
      <c r="D276" s="113" t="s">
        <v>244</v>
      </c>
      <c r="E276" s="90">
        <v>20</v>
      </c>
      <c r="F276" s="90"/>
      <c r="G276" s="90"/>
      <c r="H276" s="90">
        <v>20</v>
      </c>
      <c r="I276" s="90"/>
      <c r="J276" s="90"/>
      <c r="K276" s="90"/>
      <c r="L276" s="90"/>
      <c r="M276" s="90"/>
    </row>
    <row r="277" ht="16.35" customHeight="1" spans="1:13">
      <c r="A277" s="113" t="s">
        <v>148</v>
      </c>
      <c r="B277" s="113" t="s">
        <v>174</v>
      </c>
      <c r="C277" s="113" t="s">
        <v>152</v>
      </c>
      <c r="D277" s="113" t="s">
        <v>245</v>
      </c>
      <c r="E277" s="90">
        <v>20</v>
      </c>
      <c r="F277" s="90"/>
      <c r="G277" s="90"/>
      <c r="H277" s="90">
        <v>20</v>
      </c>
      <c r="I277" s="90"/>
      <c r="J277" s="90"/>
      <c r="K277" s="90"/>
      <c r="L277" s="90"/>
      <c r="M277" s="90"/>
    </row>
    <row r="278" ht="16.35" customHeight="1" spans="1:13">
      <c r="A278" s="113" t="s">
        <v>148</v>
      </c>
      <c r="B278" s="113" t="s">
        <v>152</v>
      </c>
      <c r="C278" s="113"/>
      <c r="D278" s="113" t="s">
        <v>153</v>
      </c>
      <c r="E278" s="90">
        <v>0.3</v>
      </c>
      <c r="F278" s="90">
        <v>0.3</v>
      </c>
      <c r="G278" s="90"/>
      <c r="H278" s="90"/>
      <c r="I278" s="90"/>
      <c r="J278" s="90"/>
      <c r="K278" s="90"/>
      <c r="L278" s="90"/>
      <c r="M278" s="90"/>
    </row>
    <row r="279" ht="16.35" customHeight="1" spans="1:13">
      <c r="A279" s="113" t="s">
        <v>148</v>
      </c>
      <c r="B279" s="113" t="s">
        <v>152</v>
      </c>
      <c r="C279" s="113" t="s">
        <v>152</v>
      </c>
      <c r="D279" s="113" t="s">
        <v>153</v>
      </c>
      <c r="E279" s="90">
        <v>0.3</v>
      </c>
      <c r="F279" s="90">
        <v>0.3</v>
      </c>
      <c r="G279" s="90"/>
      <c r="H279" s="90"/>
      <c r="I279" s="90"/>
      <c r="J279" s="90"/>
      <c r="K279" s="90"/>
      <c r="L279" s="90"/>
      <c r="M279" s="90"/>
    </row>
    <row r="280" ht="16.35" customHeight="1" spans="1:13">
      <c r="A280" s="113" t="s">
        <v>154</v>
      </c>
      <c r="B280" s="113"/>
      <c r="C280" s="113"/>
      <c r="D280" s="113" t="s">
        <v>39</v>
      </c>
      <c r="E280" s="90">
        <v>5.5</v>
      </c>
      <c r="F280" s="90">
        <v>5.5</v>
      </c>
      <c r="G280" s="90"/>
      <c r="H280" s="90"/>
      <c r="I280" s="90"/>
      <c r="J280" s="90"/>
      <c r="K280" s="90"/>
      <c r="L280" s="90"/>
      <c r="M280" s="90"/>
    </row>
    <row r="281" ht="16.35" customHeight="1" spans="1:13">
      <c r="A281" s="113" t="s">
        <v>154</v>
      </c>
      <c r="B281" s="113" t="s">
        <v>155</v>
      </c>
      <c r="C281" s="113"/>
      <c r="D281" s="113" t="s">
        <v>156</v>
      </c>
      <c r="E281" s="90">
        <v>5.5</v>
      </c>
      <c r="F281" s="90">
        <v>5.5</v>
      </c>
      <c r="G281" s="90"/>
      <c r="H281" s="90"/>
      <c r="I281" s="90"/>
      <c r="J281" s="90"/>
      <c r="K281" s="90"/>
      <c r="L281" s="90"/>
      <c r="M281" s="90"/>
    </row>
    <row r="282" ht="16.35" customHeight="1" spans="1:13">
      <c r="A282" s="113" t="s">
        <v>154</v>
      </c>
      <c r="B282" s="113" t="s">
        <v>155</v>
      </c>
      <c r="C282" s="113" t="s">
        <v>136</v>
      </c>
      <c r="D282" s="113" t="s">
        <v>157</v>
      </c>
      <c r="E282" s="90">
        <v>1.08</v>
      </c>
      <c r="F282" s="90">
        <v>1.08</v>
      </c>
      <c r="G282" s="90"/>
      <c r="H282" s="90"/>
      <c r="I282" s="90"/>
      <c r="J282" s="90"/>
      <c r="K282" s="90"/>
      <c r="L282" s="90"/>
      <c r="M282" s="90"/>
    </row>
    <row r="283" ht="16.35" customHeight="1" spans="1:13">
      <c r="A283" s="113" t="s">
        <v>154</v>
      </c>
      <c r="B283" s="113" t="s">
        <v>155</v>
      </c>
      <c r="C283" s="113" t="s">
        <v>138</v>
      </c>
      <c r="D283" s="113" t="s">
        <v>158</v>
      </c>
      <c r="E283" s="90">
        <v>4.2</v>
      </c>
      <c r="F283" s="90">
        <v>4.2</v>
      </c>
      <c r="G283" s="90"/>
      <c r="H283" s="90"/>
      <c r="I283" s="90"/>
      <c r="J283" s="90"/>
      <c r="K283" s="90"/>
      <c r="L283" s="90"/>
      <c r="M283" s="90"/>
    </row>
    <row r="284" ht="16.35" customHeight="1" spans="1:13">
      <c r="A284" s="113" t="s">
        <v>154</v>
      </c>
      <c r="B284" s="113" t="s">
        <v>155</v>
      </c>
      <c r="C284" s="113" t="s">
        <v>152</v>
      </c>
      <c r="D284" s="113" t="s">
        <v>159</v>
      </c>
      <c r="E284" s="90">
        <v>0.22</v>
      </c>
      <c r="F284" s="90">
        <v>0.22</v>
      </c>
      <c r="G284" s="90"/>
      <c r="H284" s="90"/>
      <c r="I284" s="90"/>
      <c r="J284" s="90"/>
      <c r="K284" s="90"/>
      <c r="L284" s="90"/>
      <c r="M284" s="90"/>
    </row>
    <row r="285" ht="16.35" customHeight="1" spans="1:13">
      <c r="A285" s="113" t="s">
        <v>160</v>
      </c>
      <c r="B285" s="113"/>
      <c r="C285" s="113"/>
      <c r="D285" s="113" t="s">
        <v>60</v>
      </c>
      <c r="E285" s="90">
        <v>17.93</v>
      </c>
      <c r="F285" s="90">
        <v>17.93</v>
      </c>
      <c r="G285" s="90"/>
      <c r="H285" s="90"/>
      <c r="I285" s="90"/>
      <c r="J285" s="90"/>
      <c r="K285" s="90"/>
      <c r="L285" s="90"/>
      <c r="M285" s="90"/>
    </row>
    <row r="286" ht="16.35" customHeight="1" spans="1:13">
      <c r="A286" s="113" t="s">
        <v>160</v>
      </c>
      <c r="B286" s="113" t="s">
        <v>138</v>
      </c>
      <c r="C286" s="113"/>
      <c r="D286" s="113" t="s">
        <v>161</v>
      </c>
      <c r="E286" s="90">
        <v>17.93</v>
      </c>
      <c r="F286" s="90">
        <v>17.93</v>
      </c>
      <c r="G286" s="90"/>
      <c r="H286" s="90"/>
      <c r="I286" s="90"/>
      <c r="J286" s="90"/>
      <c r="K286" s="90"/>
      <c r="L286" s="90"/>
      <c r="M286" s="90"/>
    </row>
    <row r="287" ht="16.35" customHeight="1" spans="1:13">
      <c r="A287" s="113" t="s">
        <v>160</v>
      </c>
      <c r="B287" s="113" t="s">
        <v>138</v>
      </c>
      <c r="C287" s="113" t="s">
        <v>136</v>
      </c>
      <c r="D287" s="113" t="s">
        <v>162</v>
      </c>
      <c r="E287" s="90">
        <v>17.93</v>
      </c>
      <c r="F287" s="90">
        <v>17.93</v>
      </c>
      <c r="G287" s="90"/>
      <c r="H287" s="90"/>
      <c r="I287" s="90"/>
      <c r="J287" s="90"/>
      <c r="K287" s="90"/>
      <c r="L287" s="90"/>
      <c r="M287" s="90"/>
    </row>
    <row r="288" ht="16.35" customHeight="1" spans="1:13">
      <c r="A288" s="66" t="s">
        <v>246</v>
      </c>
      <c r="B288" s="66"/>
      <c r="C288" s="66"/>
      <c r="D288" s="66"/>
      <c r="E288" s="66"/>
      <c r="F288" s="66"/>
      <c r="G288" s="66"/>
      <c r="H288" s="66"/>
      <c r="I288" s="66"/>
      <c r="J288" s="66"/>
      <c r="K288" s="66"/>
      <c r="L288" s="66"/>
      <c r="M288" s="66"/>
    </row>
    <row r="289" ht="16.35" customHeight="1" spans="1:13">
      <c r="A289" s="113" t="s">
        <v>133</v>
      </c>
      <c r="B289" s="113"/>
      <c r="C289" s="113"/>
      <c r="D289" s="113" t="s">
        <v>15</v>
      </c>
      <c r="E289" s="90">
        <v>2.94</v>
      </c>
      <c r="F289" s="90"/>
      <c r="G289" s="90">
        <v>2.94</v>
      </c>
      <c r="H289" s="90"/>
      <c r="I289" s="90"/>
      <c r="J289" s="90"/>
      <c r="K289" s="90"/>
      <c r="L289" s="90"/>
      <c r="M289" s="90"/>
    </row>
    <row r="290" ht="16.35" customHeight="1" spans="1:13">
      <c r="A290" s="113" t="s">
        <v>133</v>
      </c>
      <c r="B290" s="113" t="s">
        <v>232</v>
      </c>
      <c r="C290" s="113"/>
      <c r="D290" s="113" t="s">
        <v>233</v>
      </c>
      <c r="E290" s="90">
        <v>2.94</v>
      </c>
      <c r="F290" s="90"/>
      <c r="G290" s="90">
        <v>2.94</v>
      </c>
      <c r="H290" s="90"/>
      <c r="I290" s="90"/>
      <c r="J290" s="90"/>
      <c r="K290" s="90"/>
      <c r="L290" s="90"/>
      <c r="M290" s="90"/>
    </row>
    <row r="291" ht="16.35" customHeight="1" spans="1:13">
      <c r="A291" s="113" t="s">
        <v>133</v>
      </c>
      <c r="B291" s="113" t="s">
        <v>232</v>
      </c>
      <c r="C291" s="113" t="s">
        <v>168</v>
      </c>
      <c r="D291" s="113" t="s">
        <v>234</v>
      </c>
      <c r="E291" s="90">
        <v>2.94</v>
      </c>
      <c r="F291" s="90"/>
      <c r="G291" s="90">
        <v>2.94</v>
      </c>
      <c r="H291" s="90"/>
      <c r="I291" s="90"/>
      <c r="J291" s="90"/>
      <c r="K291" s="90"/>
      <c r="L291" s="90"/>
      <c r="M291" s="90"/>
    </row>
    <row r="292" ht="16.35" customHeight="1" spans="1:13">
      <c r="A292" s="113" t="s">
        <v>247</v>
      </c>
      <c r="B292" s="113"/>
      <c r="C292" s="113"/>
      <c r="D292" s="113" t="s">
        <v>64</v>
      </c>
      <c r="E292" s="90">
        <v>981.28</v>
      </c>
      <c r="F292" s="90">
        <v>357.93</v>
      </c>
      <c r="G292" s="90">
        <v>273.35</v>
      </c>
      <c r="H292" s="90"/>
      <c r="I292" s="90"/>
      <c r="J292" s="90">
        <v>350</v>
      </c>
      <c r="K292" s="90"/>
      <c r="L292" s="90"/>
      <c r="M292" s="90"/>
    </row>
    <row r="293" ht="16.35" customHeight="1" spans="1:13">
      <c r="A293" s="113" t="s">
        <v>247</v>
      </c>
      <c r="B293" s="113" t="s">
        <v>138</v>
      </c>
      <c r="C293" s="113"/>
      <c r="D293" s="113" t="s">
        <v>248</v>
      </c>
      <c r="E293" s="90">
        <v>981.28</v>
      </c>
      <c r="F293" s="90">
        <v>357.93</v>
      </c>
      <c r="G293" s="90">
        <v>273.35</v>
      </c>
      <c r="H293" s="90"/>
      <c r="I293" s="90"/>
      <c r="J293" s="90">
        <v>350</v>
      </c>
      <c r="K293" s="90"/>
      <c r="L293" s="90"/>
      <c r="M293" s="90"/>
    </row>
    <row r="294" ht="16.35" customHeight="1" spans="1:13">
      <c r="A294" s="113" t="s">
        <v>247</v>
      </c>
      <c r="B294" s="113" t="s">
        <v>138</v>
      </c>
      <c r="C294" s="113" t="s">
        <v>171</v>
      </c>
      <c r="D294" s="113" t="s">
        <v>249</v>
      </c>
      <c r="E294" s="90">
        <v>981.28</v>
      </c>
      <c r="F294" s="90">
        <v>357.93</v>
      </c>
      <c r="G294" s="90">
        <v>273.35</v>
      </c>
      <c r="H294" s="90"/>
      <c r="I294" s="90"/>
      <c r="J294" s="90">
        <v>350</v>
      </c>
      <c r="K294" s="90"/>
      <c r="L294" s="90"/>
      <c r="M294" s="90"/>
    </row>
    <row r="295" ht="16.35" customHeight="1" spans="1:13">
      <c r="A295" s="66" t="s">
        <v>114</v>
      </c>
      <c r="B295" s="66"/>
      <c r="C295" s="66"/>
      <c r="D295" s="66"/>
      <c r="E295" s="66"/>
      <c r="F295" s="66"/>
      <c r="G295" s="66"/>
      <c r="H295" s="66"/>
      <c r="I295" s="66"/>
      <c r="J295" s="66"/>
      <c r="K295" s="66"/>
      <c r="L295" s="66"/>
      <c r="M295" s="66"/>
    </row>
    <row r="296" ht="16.35" customHeight="1" spans="1:13">
      <c r="A296" s="113"/>
      <c r="B296" s="113"/>
      <c r="C296" s="113"/>
      <c r="D296" s="113" t="s">
        <v>24</v>
      </c>
      <c r="E296" s="90">
        <v>16.15</v>
      </c>
      <c r="F296" s="90"/>
      <c r="G296" s="90">
        <v>16.15</v>
      </c>
      <c r="H296" s="90"/>
      <c r="I296" s="90"/>
      <c r="J296" s="90"/>
      <c r="K296" s="90"/>
      <c r="L296" s="90"/>
      <c r="M296" s="90"/>
    </row>
    <row r="297" ht="16.35" customHeight="1" spans="1:13">
      <c r="A297" s="113"/>
      <c r="B297" s="113"/>
      <c r="C297" s="113"/>
      <c r="D297" s="113" t="s">
        <v>24</v>
      </c>
      <c r="E297" s="90">
        <v>16.15</v>
      </c>
      <c r="F297" s="90"/>
      <c r="G297" s="90">
        <v>16.15</v>
      </c>
      <c r="H297" s="90"/>
      <c r="I297" s="90"/>
      <c r="J297" s="90"/>
      <c r="K297" s="90"/>
      <c r="L297" s="90"/>
      <c r="M297" s="90"/>
    </row>
    <row r="298" ht="16.35" customHeight="1" spans="1:13">
      <c r="A298" s="113"/>
      <c r="B298" s="113"/>
      <c r="C298" s="113"/>
      <c r="D298" s="113" t="s">
        <v>24</v>
      </c>
      <c r="E298" s="90">
        <v>16.15</v>
      </c>
      <c r="F298" s="90"/>
      <c r="G298" s="90">
        <v>16.15</v>
      </c>
      <c r="H298" s="90"/>
      <c r="I298" s="90"/>
      <c r="J298" s="90"/>
      <c r="K298" s="90"/>
      <c r="L298" s="90"/>
      <c r="M298" s="90"/>
    </row>
    <row r="299" ht="16.35" customHeight="1" spans="1:13">
      <c r="A299" s="113"/>
      <c r="B299" s="113"/>
      <c r="C299" s="113"/>
      <c r="D299" s="113" t="s">
        <v>24</v>
      </c>
      <c r="E299" s="90">
        <v>2058.75</v>
      </c>
      <c r="F299" s="90">
        <v>1069.96</v>
      </c>
      <c r="G299" s="90">
        <v>803.08</v>
      </c>
      <c r="H299" s="90"/>
      <c r="I299" s="90"/>
      <c r="J299" s="90">
        <v>185.71</v>
      </c>
      <c r="K299" s="90"/>
      <c r="L299" s="90"/>
      <c r="M299" s="90"/>
    </row>
    <row r="300" ht="16.35" customHeight="1" spans="1:13">
      <c r="A300" s="113"/>
      <c r="B300" s="113"/>
      <c r="C300" s="113"/>
      <c r="D300" s="113" t="s">
        <v>24</v>
      </c>
      <c r="E300" s="90">
        <v>2058.75</v>
      </c>
      <c r="F300" s="90">
        <v>1069.96</v>
      </c>
      <c r="G300" s="90">
        <v>803.08</v>
      </c>
      <c r="H300" s="90"/>
      <c r="I300" s="90"/>
      <c r="J300" s="90">
        <v>185.71</v>
      </c>
      <c r="K300" s="90"/>
      <c r="L300" s="90"/>
      <c r="M300" s="90"/>
    </row>
    <row r="301" ht="16.35" customHeight="1" spans="1:13">
      <c r="A301" s="113"/>
      <c r="B301" s="113"/>
      <c r="C301" s="113"/>
      <c r="D301" s="113" t="s">
        <v>24</v>
      </c>
      <c r="E301" s="90">
        <v>2058.75</v>
      </c>
      <c r="F301" s="90">
        <v>1069.96</v>
      </c>
      <c r="G301" s="90">
        <v>803.08</v>
      </c>
      <c r="H301" s="90"/>
      <c r="I301" s="90"/>
      <c r="J301" s="90">
        <v>185.71</v>
      </c>
      <c r="K301" s="90"/>
      <c r="L301" s="90"/>
      <c r="M301" s="90"/>
    </row>
    <row r="302" ht="16.35" customHeight="1" spans="1:13">
      <c r="A302" s="66" t="s">
        <v>114</v>
      </c>
      <c r="B302" s="66"/>
      <c r="C302" s="66"/>
      <c r="D302" s="66"/>
      <c r="E302" s="66"/>
      <c r="F302" s="66"/>
      <c r="G302" s="66"/>
      <c r="H302" s="66"/>
      <c r="I302" s="66"/>
      <c r="J302" s="66"/>
      <c r="K302" s="66"/>
      <c r="L302" s="66"/>
      <c r="M302" s="66"/>
    </row>
    <row r="303" ht="16.35" customHeight="1" spans="1:13">
      <c r="A303" s="113"/>
      <c r="B303" s="113"/>
      <c r="C303" s="113"/>
      <c r="D303" s="113" t="s">
        <v>24</v>
      </c>
      <c r="E303" s="90">
        <v>3.24</v>
      </c>
      <c r="F303" s="90"/>
      <c r="G303" s="90">
        <v>3.24</v>
      </c>
      <c r="H303" s="90"/>
      <c r="I303" s="90"/>
      <c r="J303" s="90"/>
      <c r="K303" s="90"/>
      <c r="L303" s="90"/>
      <c r="M303" s="90"/>
    </row>
    <row r="304" ht="16.35" customHeight="1" spans="1:13">
      <c r="A304" s="113"/>
      <c r="B304" s="113"/>
      <c r="C304" s="113"/>
      <c r="D304" s="113" t="s">
        <v>24</v>
      </c>
      <c r="E304" s="90">
        <v>3.24</v>
      </c>
      <c r="F304" s="90"/>
      <c r="G304" s="90">
        <v>3.24</v>
      </c>
      <c r="H304" s="90"/>
      <c r="I304" s="90"/>
      <c r="J304" s="90"/>
      <c r="K304" s="90"/>
      <c r="L304" s="90"/>
      <c r="M304" s="90"/>
    </row>
    <row r="305" ht="16.35" customHeight="1" spans="1:13">
      <c r="A305" s="113"/>
      <c r="B305" s="113"/>
      <c r="C305" s="113"/>
      <c r="D305" s="113" t="s">
        <v>24</v>
      </c>
      <c r="E305" s="90">
        <v>3.24</v>
      </c>
      <c r="F305" s="90"/>
      <c r="G305" s="90">
        <v>3.24</v>
      </c>
      <c r="H305" s="90"/>
      <c r="I305" s="90"/>
      <c r="J305" s="90"/>
      <c r="K305" s="90"/>
      <c r="L305" s="90"/>
      <c r="M305" s="90"/>
    </row>
    <row r="306" ht="16.35" customHeight="1" spans="1:13">
      <c r="A306" s="66" t="s">
        <v>250</v>
      </c>
      <c r="B306" s="66"/>
      <c r="C306" s="66"/>
      <c r="D306" s="66"/>
      <c r="E306" s="66"/>
      <c r="F306" s="66"/>
      <c r="G306" s="66"/>
      <c r="H306" s="66"/>
      <c r="I306" s="66"/>
      <c r="J306" s="66"/>
      <c r="K306" s="66"/>
      <c r="L306" s="66"/>
      <c r="M306" s="66"/>
    </row>
    <row r="307" ht="16.35" customHeight="1" spans="1:13">
      <c r="A307" s="113" t="s">
        <v>148</v>
      </c>
      <c r="B307" s="113"/>
      <c r="C307" s="113"/>
      <c r="D307" s="113" t="s">
        <v>36</v>
      </c>
      <c r="E307" s="90">
        <v>34.23</v>
      </c>
      <c r="F307" s="90">
        <v>34.23</v>
      </c>
      <c r="G307" s="90"/>
      <c r="H307" s="90"/>
      <c r="I307" s="90"/>
      <c r="J307" s="90"/>
      <c r="K307" s="90"/>
      <c r="L307" s="90"/>
      <c r="M307" s="90"/>
    </row>
    <row r="308" ht="16.35" customHeight="1" spans="1:13">
      <c r="A308" s="113" t="s">
        <v>148</v>
      </c>
      <c r="B308" s="113" t="s">
        <v>149</v>
      </c>
      <c r="C308" s="113"/>
      <c r="D308" s="113" t="s">
        <v>150</v>
      </c>
      <c r="E308" s="90">
        <v>33.47</v>
      </c>
      <c r="F308" s="90">
        <v>33.47</v>
      </c>
      <c r="G308" s="90"/>
      <c r="H308" s="90"/>
      <c r="I308" s="90"/>
      <c r="J308" s="90"/>
      <c r="K308" s="90"/>
      <c r="L308" s="90"/>
      <c r="M308" s="90"/>
    </row>
    <row r="309" ht="16.35" customHeight="1" spans="1:13">
      <c r="A309" s="113" t="s">
        <v>148</v>
      </c>
      <c r="B309" s="113" t="s">
        <v>149</v>
      </c>
      <c r="C309" s="113" t="s">
        <v>149</v>
      </c>
      <c r="D309" s="113" t="s">
        <v>151</v>
      </c>
      <c r="E309" s="90">
        <v>33.47</v>
      </c>
      <c r="F309" s="90">
        <v>33.47</v>
      </c>
      <c r="G309" s="90"/>
      <c r="H309" s="90"/>
      <c r="I309" s="90"/>
      <c r="J309" s="90"/>
      <c r="K309" s="90"/>
      <c r="L309" s="90"/>
      <c r="M309" s="90"/>
    </row>
    <row r="310" ht="16.35" customHeight="1" spans="1:13">
      <c r="A310" s="113" t="s">
        <v>148</v>
      </c>
      <c r="B310" s="113" t="s">
        <v>152</v>
      </c>
      <c r="C310" s="113"/>
      <c r="D310" s="113" t="s">
        <v>153</v>
      </c>
      <c r="E310" s="90">
        <v>0.76</v>
      </c>
      <c r="F310" s="90">
        <v>0.76</v>
      </c>
      <c r="G310" s="90"/>
      <c r="H310" s="90"/>
      <c r="I310" s="90"/>
      <c r="J310" s="90"/>
      <c r="K310" s="90"/>
      <c r="L310" s="90"/>
      <c r="M310" s="90"/>
    </row>
    <row r="311" ht="16.35" customHeight="1" spans="1:13">
      <c r="A311" s="113" t="s">
        <v>148</v>
      </c>
      <c r="B311" s="113" t="s">
        <v>152</v>
      </c>
      <c r="C311" s="113" t="s">
        <v>152</v>
      </c>
      <c r="D311" s="113" t="s">
        <v>153</v>
      </c>
      <c r="E311" s="90">
        <v>0.76</v>
      </c>
      <c r="F311" s="90">
        <v>0.76</v>
      </c>
      <c r="G311" s="90"/>
      <c r="H311" s="90"/>
      <c r="I311" s="90"/>
      <c r="J311" s="90"/>
      <c r="K311" s="90"/>
      <c r="L311" s="90"/>
      <c r="M311" s="90"/>
    </row>
    <row r="312" ht="16.35" customHeight="1" spans="1:13">
      <c r="A312" s="113" t="s">
        <v>154</v>
      </c>
      <c r="B312" s="113"/>
      <c r="C312" s="113"/>
      <c r="D312" s="113" t="s">
        <v>39</v>
      </c>
      <c r="E312" s="90">
        <v>11.04</v>
      </c>
      <c r="F312" s="90">
        <v>11.04</v>
      </c>
      <c r="G312" s="90"/>
      <c r="H312" s="90"/>
      <c r="I312" s="90"/>
      <c r="J312" s="90"/>
      <c r="K312" s="90"/>
      <c r="L312" s="90"/>
      <c r="M312" s="90"/>
    </row>
    <row r="313" ht="16.35" customHeight="1" spans="1:13">
      <c r="A313" s="113" t="s">
        <v>154</v>
      </c>
      <c r="B313" s="113" t="s">
        <v>155</v>
      </c>
      <c r="C313" s="113"/>
      <c r="D313" s="113" t="s">
        <v>156</v>
      </c>
      <c r="E313" s="90">
        <v>11.04</v>
      </c>
      <c r="F313" s="90">
        <v>11.04</v>
      </c>
      <c r="G313" s="90"/>
      <c r="H313" s="90"/>
      <c r="I313" s="90"/>
      <c r="J313" s="90"/>
      <c r="K313" s="90"/>
      <c r="L313" s="90"/>
      <c r="M313" s="90"/>
    </row>
    <row r="314" ht="16.35" customHeight="1" spans="1:13">
      <c r="A314" s="113" t="s">
        <v>154</v>
      </c>
      <c r="B314" s="113" t="s">
        <v>155</v>
      </c>
      <c r="C314" s="113" t="s">
        <v>138</v>
      </c>
      <c r="D314" s="113" t="s">
        <v>158</v>
      </c>
      <c r="E314" s="90">
        <v>10.6</v>
      </c>
      <c r="F314" s="90">
        <v>10.6</v>
      </c>
      <c r="G314" s="90"/>
      <c r="H314" s="90"/>
      <c r="I314" s="90"/>
      <c r="J314" s="90"/>
      <c r="K314" s="90"/>
      <c r="L314" s="90"/>
      <c r="M314" s="90"/>
    </row>
    <row r="315" ht="16.35" customHeight="1" spans="1:13">
      <c r="A315" s="113" t="s">
        <v>154</v>
      </c>
      <c r="B315" s="113" t="s">
        <v>155</v>
      </c>
      <c r="C315" s="113" t="s">
        <v>152</v>
      </c>
      <c r="D315" s="113" t="s">
        <v>159</v>
      </c>
      <c r="E315" s="90">
        <v>0.44</v>
      </c>
      <c r="F315" s="90">
        <v>0.44</v>
      </c>
      <c r="G315" s="90"/>
      <c r="H315" s="90"/>
      <c r="I315" s="90"/>
      <c r="J315" s="90"/>
      <c r="K315" s="90"/>
      <c r="L315" s="90"/>
      <c r="M315" s="90"/>
    </row>
    <row r="316" ht="16.35" customHeight="1" spans="1:13">
      <c r="A316" s="113" t="s">
        <v>160</v>
      </c>
      <c r="B316" s="113"/>
      <c r="C316" s="113"/>
      <c r="D316" s="113" t="s">
        <v>60</v>
      </c>
      <c r="E316" s="90">
        <v>38.98</v>
      </c>
      <c r="F316" s="90">
        <v>38.98</v>
      </c>
      <c r="G316" s="90"/>
      <c r="H316" s="90"/>
      <c r="I316" s="90"/>
      <c r="J316" s="90"/>
      <c r="K316" s="90"/>
      <c r="L316" s="90"/>
      <c r="M316" s="90"/>
    </row>
    <row r="317" ht="16.35" customHeight="1" spans="1:13">
      <c r="A317" s="113" t="s">
        <v>160</v>
      </c>
      <c r="B317" s="113" t="s">
        <v>138</v>
      </c>
      <c r="C317" s="113"/>
      <c r="D317" s="113" t="s">
        <v>161</v>
      </c>
      <c r="E317" s="90">
        <v>38.98</v>
      </c>
      <c r="F317" s="90">
        <v>38.98</v>
      </c>
      <c r="G317" s="90"/>
      <c r="H317" s="90"/>
      <c r="I317" s="90"/>
      <c r="J317" s="90"/>
      <c r="K317" s="90"/>
      <c r="L317" s="90"/>
      <c r="M317" s="90"/>
    </row>
    <row r="318" ht="16.35" customHeight="1" spans="1:13">
      <c r="A318" s="113" t="s">
        <v>160</v>
      </c>
      <c r="B318" s="113" t="s">
        <v>138</v>
      </c>
      <c r="C318" s="113" t="s">
        <v>136</v>
      </c>
      <c r="D318" s="113" t="s">
        <v>162</v>
      </c>
      <c r="E318" s="90">
        <v>38.98</v>
      </c>
      <c r="F318" s="90">
        <v>38.98</v>
      </c>
      <c r="G318" s="90"/>
      <c r="H318" s="90"/>
      <c r="I318" s="90"/>
      <c r="J318" s="90"/>
      <c r="K318" s="90"/>
      <c r="L318" s="90"/>
      <c r="M318" s="90"/>
    </row>
    <row r="319" ht="16.35" customHeight="1" spans="1:13">
      <c r="A319" s="113" t="s">
        <v>247</v>
      </c>
      <c r="B319" s="113"/>
      <c r="C319" s="113"/>
      <c r="D319" s="113" t="s">
        <v>64</v>
      </c>
      <c r="E319" s="90">
        <v>4171.89</v>
      </c>
      <c r="F319" s="90">
        <v>858.46</v>
      </c>
      <c r="G319" s="90">
        <v>1421.23</v>
      </c>
      <c r="H319" s="90"/>
      <c r="I319" s="90"/>
      <c r="J319" s="90">
        <v>1892.2</v>
      </c>
      <c r="K319" s="90"/>
      <c r="L319" s="90"/>
      <c r="M319" s="90"/>
    </row>
    <row r="320" ht="16.35" customHeight="1" spans="1:13">
      <c r="A320" s="113" t="s">
        <v>247</v>
      </c>
      <c r="B320" s="113" t="s">
        <v>136</v>
      </c>
      <c r="C320" s="113"/>
      <c r="D320" s="113" t="s">
        <v>251</v>
      </c>
      <c r="E320" s="90">
        <v>1619.42</v>
      </c>
      <c r="F320" s="90">
        <v>365.98</v>
      </c>
      <c r="G320" s="90">
        <v>1133.44</v>
      </c>
      <c r="H320" s="90"/>
      <c r="I320" s="90"/>
      <c r="J320" s="90">
        <v>120</v>
      </c>
      <c r="K320" s="90"/>
      <c r="L320" s="90"/>
      <c r="M320" s="90"/>
    </row>
    <row r="321" ht="16.35" customHeight="1" spans="1:13">
      <c r="A321" s="113" t="s">
        <v>247</v>
      </c>
      <c r="B321" s="113" t="s">
        <v>136</v>
      </c>
      <c r="C321" s="113" t="s">
        <v>138</v>
      </c>
      <c r="D321" s="113" t="s">
        <v>139</v>
      </c>
      <c r="E321" s="90">
        <v>958.14</v>
      </c>
      <c r="F321" s="90"/>
      <c r="G321" s="90">
        <v>838.14</v>
      </c>
      <c r="H321" s="90"/>
      <c r="I321" s="90"/>
      <c r="J321" s="90">
        <v>120</v>
      </c>
      <c r="K321" s="90"/>
      <c r="L321" s="90"/>
      <c r="M321" s="90"/>
    </row>
    <row r="322" ht="16.35" customHeight="1" spans="1:13">
      <c r="A322" s="113" t="s">
        <v>247</v>
      </c>
      <c r="B322" s="113" t="s">
        <v>136</v>
      </c>
      <c r="C322" s="113" t="s">
        <v>168</v>
      </c>
      <c r="D322" s="113" t="s">
        <v>252</v>
      </c>
      <c r="E322" s="90">
        <v>250.27</v>
      </c>
      <c r="F322" s="90"/>
      <c r="G322" s="90">
        <v>250.27</v>
      </c>
      <c r="H322" s="90"/>
      <c r="I322" s="90"/>
      <c r="J322" s="90"/>
      <c r="K322" s="90"/>
      <c r="L322" s="90"/>
      <c r="M322" s="90"/>
    </row>
    <row r="323" ht="16.35" customHeight="1" spans="1:13">
      <c r="A323" s="113" t="s">
        <v>247</v>
      </c>
      <c r="B323" s="113" t="s">
        <v>136</v>
      </c>
      <c r="C323" s="113" t="s">
        <v>144</v>
      </c>
      <c r="D323" s="113" t="s">
        <v>253</v>
      </c>
      <c r="E323" s="90">
        <v>12</v>
      </c>
      <c r="F323" s="90"/>
      <c r="G323" s="90">
        <v>12</v>
      </c>
      <c r="H323" s="90"/>
      <c r="I323" s="90"/>
      <c r="J323" s="90"/>
      <c r="K323" s="90"/>
      <c r="L323" s="90"/>
      <c r="M323" s="90"/>
    </row>
    <row r="324" ht="16.35" customHeight="1" spans="1:13">
      <c r="A324" s="113" t="s">
        <v>247</v>
      </c>
      <c r="B324" s="113" t="s">
        <v>136</v>
      </c>
      <c r="C324" s="113" t="s">
        <v>140</v>
      </c>
      <c r="D324" s="113" t="s">
        <v>141</v>
      </c>
      <c r="E324" s="90">
        <v>399.01</v>
      </c>
      <c r="F324" s="90">
        <v>365.98</v>
      </c>
      <c r="G324" s="90">
        <v>33.03</v>
      </c>
      <c r="H324" s="90"/>
      <c r="I324" s="90"/>
      <c r="J324" s="90"/>
      <c r="K324" s="90"/>
      <c r="L324" s="90"/>
      <c r="M324" s="90"/>
    </row>
    <row r="325" ht="16.35" customHeight="1" spans="1:13">
      <c r="A325" s="113" t="s">
        <v>247</v>
      </c>
      <c r="B325" s="113" t="s">
        <v>138</v>
      </c>
      <c r="C325" s="113"/>
      <c r="D325" s="113" t="s">
        <v>248</v>
      </c>
      <c r="E325" s="90">
        <v>2552.47</v>
      </c>
      <c r="F325" s="90">
        <v>492.48</v>
      </c>
      <c r="G325" s="90">
        <v>287.79</v>
      </c>
      <c r="H325" s="90"/>
      <c r="I325" s="90"/>
      <c r="J325" s="90">
        <v>1772.2</v>
      </c>
      <c r="K325" s="90"/>
      <c r="L325" s="90"/>
      <c r="M325" s="90"/>
    </row>
    <row r="326" ht="16.35" customHeight="1" spans="1:13">
      <c r="A326" s="113" t="s">
        <v>247</v>
      </c>
      <c r="B326" s="113" t="s">
        <v>138</v>
      </c>
      <c r="C326" s="113" t="s">
        <v>171</v>
      </c>
      <c r="D326" s="113" t="s">
        <v>249</v>
      </c>
      <c r="E326" s="90">
        <v>2552.47</v>
      </c>
      <c r="F326" s="90">
        <v>492.48</v>
      </c>
      <c r="G326" s="90">
        <v>287.79</v>
      </c>
      <c r="H326" s="90"/>
      <c r="I326" s="90"/>
      <c r="J326" s="90">
        <v>1772.2</v>
      </c>
      <c r="K326" s="90"/>
      <c r="L326" s="90"/>
      <c r="M326" s="90"/>
    </row>
    <row r="327" ht="16.35" customHeight="1" spans="1:13">
      <c r="A327" s="66" t="s">
        <v>254</v>
      </c>
      <c r="B327" s="66"/>
      <c r="C327" s="66"/>
      <c r="D327" s="66"/>
      <c r="E327" s="66"/>
      <c r="F327" s="66"/>
      <c r="G327" s="66"/>
      <c r="H327" s="66"/>
      <c r="I327" s="66"/>
      <c r="J327" s="66"/>
      <c r="K327" s="66"/>
      <c r="L327" s="66"/>
      <c r="M327" s="66"/>
    </row>
    <row r="328" ht="16.35" customHeight="1" spans="1:13">
      <c r="A328" s="113" t="s">
        <v>209</v>
      </c>
      <c r="B328" s="113"/>
      <c r="C328" s="113"/>
      <c r="D328" s="113" t="s">
        <v>42</v>
      </c>
      <c r="E328" s="90">
        <v>543.29</v>
      </c>
      <c r="F328" s="90"/>
      <c r="G328" s="90">
        <v>494.44</v>
      </c>
      <c r="H328" s="90"/>
      <c r="I328" s="90"/>
      <c r="J328" s="90">
        <v>48.85</v>
      </c>
      <c r="K328" s="90"/>
      <c r="L328" s="90"/>
      <c r="M328" s="90"/>
    </row>
    <row r="329" ht="16.35" customHeight="1" spans="1:13">
      <c r="A329" s="113" t="s">
        <v>209</v>
      </c>
      <c r="B329" s="113" t="s">
        <v>136</v>
      </c>
      <c r="C329" s="113"/>
      <c r="D329" s="113" t="s">
        <v>255</v>
      </c>
      <c r="E329" s="90">
        <v>35.44</v>
      </c>
      <c r="F329" s="90"/>
      <c r="G329" s="90">
        <v>35.44</v>
      </c>
      <c r="H329" s="90"/>
      <c r="I329" s="90"/>
      <c r="J329" s="90"/>
      <c r="K329" s="90"/>
      <c r="L329" s="90"/>
      <c r="M329" s="90"/>
    </row>
    <row r="330" ht="16.35" customHeight="1" spans="1:13">
      <c r="A330" s="113" t="s">
        <v>209</v>
      </c>
      <c r="B330" s="113" t="s">
        <v>136</v>
      </c>
      <c r="C330" s="113" t="s">
        <v>171</v>
      </c>
      <c r="D330" s="113" t="s">
        <v>256</v>
      </c>
      <c r="E330" s="90">
        <v>2</v>
      </c>
      <c r="F330" s="90"/>
      <c r="G330" s="90">
        <v>2</v>
      </c>
      <c r="H330" s="90"/>
      <c r="I330" s="90"/>
      <c r="J330" s="90"/>
      <c r="K330" s="90"/>
      <c r="L330" s="90"/>
      <c r="M330" s="90"/>
    </row>
    <row r="331" ht="16.35" customHeight="1" spans="1:13">
      <c r="A331" s="113" t="s">
        <v>209</v>
      </c>
      <c r="B331" s="113" t="s">
        <v>136</v>
      </c>
      <c r="C331" s="113" t="s">
        <v>149</v>
      </c>
      <c r="D331" s="113" t="s">
        <v>257</v>
      </c>
      <c r="E331" s="90">
        <v>13</v>
      </c>
      <c r="F331" s="90"/>
      <c r="G331" s="90">
        <v>13</v>
      </c>
      <c r="H331" s="90"/>
      <c r="I331" s="90"/>
      <c r="J331" s="90"/>
      <c r="K331" s="90"/>
      <c r="L331" s="90"/>
      <c r="M331" s="90"/>
    </row>
    <row r="332" ht="16.35" customHeight="1" spans="1:13">
      <c r="A332" s="113" t="s">
        <v>209</v>
      </c>
      <c r="B332" s="113" t="s">
        <v>136</v>
      </c>
      <c r="C332" s="113" t="s">
        <v>152</v>
      </c>
      <c r="D332" s="113" t="s">
        <v>258</v>
      </c>
      <c r="E332" s="90">
        <v>20.44</v>
      </c>
      <c r="F332" s="90"/>
      <c r="G332" s="90">
        <v>20.44</v>
      </c>
      <c r="H332" s="90"/>
      <c r="I332" s="90"/>
      <c r="J332" s="90"/>
      <c r="K332" s="90"/>
      <c r="L332" s="90"/>
      <c r="M332" s="90"/>
    </row>
    <row r="333" ht="16.35" customHeight="1" spans="1:13">
      <c r="A333" s="113" t="s">
        <v>209</v>
      </c>
      <c r="B333" s="113" t="s">
        <v>138</v>
      </c>
      <c r="C333" s="113"/>
      <c r="D333" s="113" t="s">
        <v>259</v>
      </c>
      <c r="E333" s="90">
        <v>250</v>
      </c>
      <c r="F333" s="90"/>
      <c r="G333" s="90">
        <v>250</v>
      </c>
      <c r="H333" s="90"/>
      <c r="I333" s="90"/>
      <c r="J333" s="90"/>
      <c r="K333" s="90"/>
      <c r="L333" s="90"/>
      <c r="M333" s="90"/>
    </row>
    <row r="334" ht="16.35" customHeight="1" spans="1:13">
      <c r="A334" s="113" t="s">
        <v>209</v>
      </c>
      <c r="B334" s="113" t="s">
        <v>138</v>
      </c>
      <c r="C334" s="113" t="s">
        <v>134</v>
      </c>
      <c r="D334" s="113" t="s">
        <v>260</v>
      </c>
      <c r="E334" s="90">
        <v>150</v>
      </c>
      <c r="F334" s="90"/>
      <c r="G334" s="90">
        <v>150</v>
      </c>
      <c r="H334" s="90"/>
      <c r="I334" s="90"/>
      <c r="J334" s="90"/>
      <c r="K334" s="90"/>
      <c r="L334" s="90"/>
      <c r="M334" s="90"/>
    </row>
    <row r="335" ht="16.35" customHeight="1" spans="1:13">
      <c r="A335" s="113" t="s">
        <v>209</v>
      </c>
      <c r="B335" s="113" t="s">
        <v>138</v>
      </c>
      <c r="C335" s="113" t="s">
        <v>152</v>
      </c>
      <c r="D335" s="113" t="s">
        <v>261</v>
      </c>
      <c r="E335" s="90">
        <v>100</v>
      </c>
      <c r="F335" s="90"/>
      <c r="G335" s="90">
        <v>100</v>
      </c>
      <c r="H335" s="90"/>
      <c r="I335" s="90"/>
      <c r="J335" s="90"/>
      <c r="K335" s="90"/>
      <c r="L335" s="90"/>
      <c r="M335" s="90"/>
    </row>
    <row r="336" ht="16.35" customHeight="1" spans="1:13">
      <c r="A336" s="113" t="s">
        <v>209</v>
      </c>
      <c r="B336" s="113" t="s">
        <v>134</v>
      </c>
      <c r="C336" s="113"/>
      <c r="D336" s="113" t="s">
        <v>210</v>
      </c>
      <c r="E336" s="90">
        <v>200</v>
      </c>
      <c r="F336" s="90"/>
      <c r="G336" s="90">
        <v>160</v>
      </c>
      <c r="H336" s="90"/>
      <c r="I336" s="90"/>
      <c r="J336" s="90">
        <v>40</v>
      </c>
      <c r="K336" s="90"/>
      <c r="L336" s="90"/>
      <c r="M336" s="90"/>
    </row>
    <row r="337" ht="16.35" customHeight="1" spans="1:13">
      <c r="A337" s="113" t="s">
        <v>209</v>
      </c>
      <c r="B337" s="113" t="s">
        <v>134</v>
      </c>
      <c r="C337" s="113" t="s">
        <v>136</v>
      </c>
      <c r="D337" s="113" t="s">
        <v>262</v>
      </c>
      <c r="E337" s="90">
        <v>100</v>
      </c>
      <c r="F337" s="90"/>
      <c r="G337" s="90">
        <v>60</v>
      </c>
      <c r="H337" s="90"/>
      <c r="I337" s="90"/>
      <c r="J337" s="90">
        <v>40</v>
      </c>
      <c r="K337" s="90"/>
      <c r="L337" s="90"/>
      <c r="M337" s="90"/>
    </row>
    <row r="338" ht="16.35" customHeight="1" spans="1:13">
      <c r="A338" s="113" t="s">
        <v>209</v>
      </c>
      <c r="B338" s="113" t="s">
        <v>134</v>
      </c>
      <c r="C338" s="113" t="s">
        <v>152</v>
      </c>
      <c r="D338" s="113" t="s">
        <v>263</v>
      </c>
      <c r="E338" s="90">
        <v>100</v>
      </c>
      <c r="F338" s="90"/>
      <c r="G338" s="90">
        <v>100</v>
      </c>
      <c r="H338" s="90"/>
      <c r="I338" s="90"/>
      <c r="J338" s="90"/>
      <c r="K338" s="90"/>
      <c r="L338" s="90"/>
      <c r="M338" s="90"/>
    </row>
    <row r="339" ht="16.35" customHeight="1" spans="1:13">
      <c r="A339" s="113" t="s">
        <v>209</v>
      </c>
      <c r="B339" s="113" t="s">
        <v>155</v>
      </c>
      <c r="C339" s="113"/>
      <c r="D339" s="113" t="s">
        <v>264</v>
      </c>
      <c r="E339" s="90">
        <v>57.85</v>
      </c>
      <c r="F339" s="90"/>
      <c r="G339" s="90">
        <v>49</v>
      </c>
      <c r="H339" s="90"/>
      <c r="I339" s="90"/>
      <c r="J339" s="90">
        <v>8.85</v>
      </c>
      <c r="K339" s="90"/>
      <c r="L339" s="90"/>
      <c r="M339" s="90"/>
    </row>
    <row r="340" ht="16.35" customHeight="1" spans="1:13">
      <c r="A340" s="113" t="s">
        <v>209</v>
      </c>
      <c r="B340" s="113" t="s">
        <v>155</v>
      </c>
      <c r="C340" s="113" t="s">
        <v>136</v>
      </c>
      <c r="D340" s="113" t="s">
        <v>265</v>
      </c>
      <c r="E340" s="90">
        <v>49</v>
      </c>
      <c r="F340" s="90"/>
      <c r="G340" s="90">
        <v>49</v>
      </c>
      <c r="H340" s="90"/>
      <c r="I340" s="90"/>
      <c r="J340" s="90"/>
      <c r="K340" s="90"/>
      <c r="L340" s="90"/>
      <c r="M340" s="90"/>
    </row>
    <row r="341" ht="16.35" customHeight="1" spans="1:13">
      <c r="A341" s="113" t="s">
        <v>209</v>
      </c>
      <c r="B341" s="113" t="s">
        <v>155</v>
      </c>
      <c r="C341" s="113" t="s">
        <v>134</v>
      </c>
      <c r="D341" s="113" t="s">
        <v>266</v>
      </c>
      <c r="E341" s="90">
        <v>8.85</v>
      </c>
      <c r="F341" s="90"/>
      <c r="G341" s="90"/>
      <c r="H341" s="90"/>
      <c r="I341" s="90"/>
      <c r="J341" s="90">
        <v>8.85</v>
      </c>
      <c r="K341" s="90"/>
      <c r="L341" s="90"/>
      <c r="M341" s="90"/>
    </row>
    <row r="342" ht="16.35" customHeight="1" spans="1:13">
      <c r="A342" s="113" t="s">
        <v>225</v>
      </c>
      <c r="B342" s="113"/>
      <c r="C342" s="113"/>
      <c r="D342" s="113" t="s">
        <v>58</v>
      </c>
      <c r="E342" s="90">
        <v>330</v>
      </c>
      <c r="F342" s="90"/>
      <c r="G342" s="90"/>
      <c r="H342" s="90"/>
      <c r="I342" s="90"/>
      <c r="J342" s="90">
        <v>330</v>
      </c>
      <c r="K342" s="90"/>
      <c r="L342" s="90"/>
      <c r="M342" s="90"/>
    </row>
    <row r="343" ht="16.35" customHeight="1" spans="1:13">
      <c r="A343" s="113" t="s">
        <v>225</v>
      </c>
      <c r="B343" s="113" t="s">
        <v>136</v>
      </c>
      <c r="C343" s="113"/>
      <c r="D343" s="113" t="s">
        <v>226</v>
      </c>
      <c r="E343" s="90">
        <v>330</v>
      </c>
      <c r="F343" s="90"/>
      <c r="G343" s="90"/>
      <c r="H343" s="90"/>
      <c r="I343" s="90"/>
      <c r="J343" s="90">
        <v>330</v>
      </c>
      <c r="K343" s="90"/>
      <c r="L343" s="90"/>
      <c r="M343" s="90"/>
    </row>
    <row r="344" ht="16.35" customHeight="1" spans="1:13">
      <c r="A344" s="113" t="s">
        <v>225</v>
      </c>
      <c r="B344" s="113" t="s">
        <v>136</v>
      </c>
      <c r="C344" s="113" t="s">
        <v>267</v>
      </c>
      <c r="D344" s="113" t="s">
        <v>268</v>
      </c>
      <c r="E344" s="90">
        <v>330</v>
      </c>
      <c r="F344" s="90"/>
      <c r="G344" s="90"/>
      <c r="H344" s="90"/>
      <c r="I344" s="90"/>
      <c r="J344" s="90">
        <v>330</v>
      </c>
      <c r="K344" s="90"/>
      <c r="L344" s="90"/>
      <c r="M344" s="90"/>
    </row>
    <row r="345" ht="16.35" customHeight="1" spans="1:13">
      <c r="A345" s="66" t="s">
        <v>269</v>
      </c>
      <c r="B345" s="66"/>
      <c r="C345" s="66"/>
      <c r="D345" s="66"/>
      <c r="E345" s="66"/>
      <c r="F345" s="66"/>
      <c r="G345" s="66"/>
      <c r="H345" s="66"/>
      <c r="I345" s="66"/>
      <c r="J345" s="66"/>
      <c r="K345" s="66"/>
      <c r="L345" s="66"/>
      <c r="M345" s="66"/>
    </row>
    <row r="346" ht="16.35" customHeight="1" spans="1:13">
      <c r="A346" s="113" t="s">
        <v>188</v>
      </c>
      <c r="B346" s="113"/>
      <c r="C346" s="113"/>
      <c r="D346" s="113" t="s">
        <v>44</v>
      </c>
      <c r="E346" s="90">
        <v>188.03</v>
      </c>
      <c r="F346" s="90"/>
      <c r="G346" s="90">
        <v>67.84</v>
      </c>
      <c r="H346" s="90"/>
      <c r="I346" s="90"/>
      <c r="J346" s="90">
        <v>120.19</v>
      </c>
      <c r="K346" s="90"/>
      <c r="L346" s="90"/>
      <c r="M346" s="90"/>
    </row>
    <row r="347" ht="16.35" customHeight="1" spans="1:13">
      <c r="A347" s="113" t="s">
        <v>188</v>
      </c>
      <c r="B347" s="113" t="s">
        <v>136</v>
      </c>
      <c r="C347" s="113"/>
      <c r="D347" s="113" t="s">
        <v>212</v>
      </c>
      <c r="E347" s="90">
        <v>188.03</v>
      </c>
      <c r="F347" s="90"/>
      <c r="G347" s="90">
        <v>67.84</v>
      </c>
      <c r="H347" s="90"/>
      <c r="I347" s="90"/>
      <c r="J347" s="90">
        <v>120.19</v>
      </c>
      <c r="K347" s="90"/>
      <c r="L347" s="90"/>
      <c r="M347" s="90"/>
    </row>
    <row r="348" ht="16.35" customHeight="1" spans="1:13">
      <c r="A348" s="113" t="s">
        <v>188</v>
      </c>
      <c r="B348" s="113" t="s">
        <v>136</v>
      </c>
      <c r="C348" s="113" t="s">
        <v>171</v>
      </c>
      <c r="D348" s="113" t="s">
        <v>270</v>
      </c>
      <c r="E348" s="90">
        <v>184.79</v>
      </c>
      <c r="F348" s="90"/>
      <c r="G348" s="90">
        <v>64.6</v>
      </c>
      <c r="H348" s="90"/>
      <c r="I348" s="90"/>
      <c r="J348" s="90">
        <v>120.19</v>
      </c>
      <c r="K348" s="90"/>
      <c r="L348" s="90"/>
      <c r="M348" s="90"/>
    </row>
    <row r="349" ht="16.35" customHeight="1" spans="1:13">
      <c r="A349" s="113" t="s">
        <v>188</v>
      </c>
      <c r="B349" s="113" t="s">
        <v>136</v>
      </c>
      <c r="C349" s="113" t="s">
        <v>152</v>
      </c>
      <c r="D349" s="113" t="s">
        <v>213</v>
      </c>
      <c r="E349" s="90">
        <v>3.24</v>
      </c>
      <c r="F349" s="90"/>
      <c r="G349" s="90">
        <v>3.24</v>
      </c>
      <c r="H349" s="90"/>
      <c r="I349" s="90"/>
      <c r="J349" s="90"/>
      <c r="K349" s="90"/>
      <c r="L349" s="90"/>
      <c r="M349" s="90"/>
    </row>
    <row r="350" ht="16.35" customHeight="1" spans="1:13">
      <c r="A350" s="66" t="s">
        <v>271</v>
      </c>
      <c r="B350" s="66"/>
      <c r="C350" s="66"/>
      <c r="D350" s="66"/>
      <c r="E350" s="66"/>
      <c r="F350" s="66"/>
      <c r="G350" s="66"/>
      <c r="H350" s="66"/>
      <c r="I350" s="66"/>
      <c r="J350" s="66"/>
      <c r="K350" s="66"/>
      <c r="L350" s="66"/>
      <c r="M350" s="66"/>
    </row>
    <row r="351" ht="16.35" customHeight="1" spans="1:13">
      <c r="A351" s="113" t="s">
        <v>272</v>
      </c>
      <c r="B351" s="113"/>
      <c r="C351" s="113"/>
      <c r="D351" s="113" t="s">
        <v>48</v>
      </c>
      <c r="E351" s="90">
        <v>3.24</v>
      </c>
      <c r="F351" s="90"/>
      <c r="G351" s="90">
        <v>3.24</v>
      </c>
      <c r="H351" s="90"/>
      <c r="I351" s="90"/>
      <c r="J351" s="90"/>
      <c r="K351" s="90"/>
      <c r="L351" s="90"/>
      <c r="M351" s="90"/>
    </row>
    <row r="352" ht="16.35" customHeight="1" spans="1:13">
      <c r="A352" s="113" t="s">
        <v>272</v>
      </c>
      <c r="B352" s="113" t="s">
        <v>136</v>
      </c>
      <c r="C352" s="113"/>
      <c r="D352" s="113" t="s">
        <v>273</v>
      </c>
      <c r="E352" s="90">
        <v>3.24</v>
      </c>
      <c r="F352" s="90"/>
      <c r="G352" s="90">
        <v>3.24</v>
      </c>
      <c r="H352" s="90"/>
      <c r="I352" s="90"/>
      <c r="J352" s="90"/>
      <c r="K352" s="90"/>
      <c r="L352" s="90"/>
      <c r="M352" s="90"/>
    </row>
    <row r="353" ht="16.35" customHeight="1" spans="1:13">
      <c r="A353" s="113" t="s">
        <v>272</v>
      </c>
      <c r="B353" s="113" t="s">
        <v>136</v>
      </c>
      <c r="C353" s="113" t="s">
        <v>152</v>
      </c>
      <c r="D353" s="113" t="s">
        <v>274</v>
      </c>
      <c r="E353" s="90">
        <v>3.24</v>
      </c>
      <c r="F353" s="90"/>
      <c r="G353" s="90">
        <v>3.24</v>
      </c>
      <c r="H353" s="90"/>
      <c r="I353" s="90"/>
      <c r="J353" s="90"/>
      <c r="K353" s="90"/>
      <c r="L353" s="90"/>
      <c r="M353" s="90"/>
    </row>
    <row r="354" ht="16.35" customHeight="1"/>
  </sheetData>
  <mergeCells count="24">
    <mergeCell ref="A1:M1"/>
    <mergeCell ref="A2:D2"/>
    <mergeCell ref="A3:C3"/>
    <mergeCell ref="A5:M5"/>
    <mergeCell ref="A28:M28"/>
    <mergeCell ref="A49:M49"/>
    <mergeCell ref="A68:M68"/>
    <mergeCell ref="A92:M92"/>
    <mergeCell ref="A112:M112"/>
    <mergeCell ref="A138:M138"/>
    <mergeCell ref="A142:M142"/>
    <mergeCell ref="A159:M159"/>
    <mergeCell ref="A163:M163"/>
    <mergeCell ref="A189:M189"/>
    <mergeCell ref="A211:M211"/>
    <mergeCell ref="A244:M244"/>
    <mergeCell ref="A257:M257"/>
    <mergeCell ref="A288:M288"/>
    <mergeCell ref="A295:M295"/>
    <mergeCell ref="A302:M302"/>
    <mergeCell ref="A306:M306"/>
    <mergeCell ref="A327:M327"/>
    <mergeCell ref="A345:M345"/>
    <mergeCell ref="A350:M350"/>
  </mergeCells>
  <pageMargins left="0.75" right="0.75" top="1" bottom="1" header="0.504999995231628" footer="0.504999995231628"/>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7"/>
  <sheetViews>
    <sheetView workbookViewId="0">
      <selection activeCell="E9" sqref="E9"/>
    </sheetView>
  </sheetViews>
  <sheetFormatPr defaultColWidth="10" defaultRowHeight="13.5"/>
  <cols>
    <col min="1" max="1" width="33.475" customWidth="1"/>
    <col min="2" max="2" width="31.6666666666667" customWidth="1"/>
    <col min="3" max="3" width="33.475" customWidth="1"/>
    <col min="4" max="4" width="31.6666666666667" customWidth="1"/>
    <col min="5" max="5" width="34.375" customWidth="1"/>
    <col min="6" max="6" width="31.6666666666667" customWidth="1"/>
    <col min="7" max="7" width="19.4166666666667" customWidth="1"/>
    <col min="8" max="8" width="9.63333333333333" customWidth="1"/>
    <col min="9" max="251" width="5.7" customWidth="1"/>
  </cols>
  <sheetData>
    <row r="1" ht="13.7" customHeight="1" spans="1:5">
      <c r="A1" s="59"/>
      <c r="B1" s="93"/>
      <c r="C1" s="93"/>
      <c r="D1" s="93"/>
      <c r="E1" s="94"/>
    </row>
    <row r="2" ht="36.85" customHeight="1" spans="1:6">
      <c r="A2" s="58" t="s">
        <v>275</v>
      </c>
      <c r="B2" s="58"/>
      <c r="C2" s="58"/>
      <c r="D2" s="58"/>
      <c r="E2" s="58"/>
      <c r="F2" s="58"/>
    </row>
    <row r="3" ht="26.55" customHeight="1" spans="1:251">
      <c r="A3" s="85" t="s">
        <v>4</v>
      </c>
      <c r="B3" s="59"/>
      <c r="C3" s="95"/>
      <c r="D3" s="95"/>
      <c r="E3" s="71"/>
      <c r="F3" s="71" t="s">
        <v>6</v>
      </c>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row>
    <row r="4" ht="20.55" customHeight="1" spans="1:6">
      <c r="A4" s="81" t="s">
        <v>7</v>
      </c>
      <c r="B4" s="81"/>
      <c r="C4" s="81" t="s">
        <v>8</v>
      </c>
      <c r="D4" s="81"/>
      <c r="E4" s="81"/>
      <c r="F4" s="81"/>
    </row>
    <row r="5" ht="20.55" customHeight="1" spans="1:6">
      <c r="A5" s="81" t="s">
        <v>9</v>
      </c>
      <c r="B5" s="96" t="s">
        <v>10</v>
      </c>
      <c r="C5" s="81" t="s">
        <v>11</v>
      </c>
      <c r="D5" s="96" t="s">
        <v>10</v>
      </c>
      <c r="E5" s="81" t="s">
        <v>12</v>
      </c>
      <c r="F5" s="96" t="s">
        <v>10</v>
      </c>
    </row>
    <row r="6" ht="20.55" customHeight="1" spans="1:8">
      <c r="A6" s="97" t="s">
        <v>13</v>
      </c>
      <c r="B6" s="98">
        <f>38381.93+2469.12</f>
        <v>40851.05</v>
      </c>
      <c r="C6" s="99" t="s">
        <v>14</v>
      </c>
      <c r="D6" s="98">
        <v>5900.46</v>
      </c>
      <c r="E6" s="99" t="s">
        <v>15</v>
      </c>
      <c r="F6" s="98">
        <v>12292.11</v>
      </c>
      <c r="G6" s="100"/>
      <c r="H6" s="100"/>
    </row>
    <row r="7" ht="20.55" customHeight="1" spans="1:6">
      <c r="A7" s="97" t="s">
        <v>16</v>
      </c>
      <c r="B7" s="98">
        <v>5661.23</v>
      </c>
      <c r="C7" s="99" t="s">
        <v>17</v>
      </c>
      <c r="D7" s="98">
        <v>744.58</v>
      </c>
      <c r="E7" s="99" t="s">
        <v>18</v>
      </c>
      <c r="F7" s="98"/>
    </row>
    <row r="8" ht="20.55" customHeight="1" spans="1:6">
      <c r="A8" s="97" t="s">
        <v>19</v>
      </c>
      <c r="B8" s="98"/>
      <c r="C8" s="99" t="s">
        <v>20</v>
      </c>
      <c r="D8" s="101">
        <v>109.78</v>
      </c>
      <c r="E8" s="99" t="s">
        <v>21</v>
      </c>
      <c r="F8" s="98"/>
    </row>
    <row r="9" ht="20.55" customHeight="1" spans="1:7">
      <c r="A9" s="97"/>
      <c r="B9" s="101"/>
      <c r="C9" s="99" t="s">
        <v>23</v>
      </c>
      <c r="D9" s="102">
        <v>94.01</v>
      </c>
      <c r="E9" s="99" t="s">
        <v>24</v>
      </c>
      <c r="F9" s="98">
        <v>2061.99</v>
      </c>
      <c r="G9" s="100"/>
    </row>
    <row r="10" ht="20.55" customHeight="1" spans="1:6">
      <c r="A10" s="97"/>
      <c r="B10" s="101"/>
      <c r="C10" s="99" t="s">
        <v>26</v>
      </c>
      <c r="D10" s="98">
        <v>1028.33</v>
      </c>
      <c r="E10" s="99" t="s">
        <v>27</v>
      </c>
      <c r="F10" s="98">
        <v>28</v>
      </c>
    </row>
    <row r="11" ht="20.55" customHeight="1" spans="1:6">
      <c r="A11" s="97"/>
      <c r="B11" s="86"/>
      <c r="C11" s="99" t="s">
        <v>29</v>
      </c>
      <c r="D11" s="98">
        <v>486.1</v>
      </c>
      <c r="E11" s="99" t="s">
        <v>30</v>
      </c>
      <c r="F11" s="98"/>
    </row>
    <row r="12" ht="20.55" customHeight="1" spans="1:7">
      <c r="A12" s="97"/>
      <c r="B12" s="86"/>
      <c r="C12" s="99" t="s">
        <v>32</v>
      </c>
      <c r="D12" s="98">
        <v>302.22</v>
      </c>
      <c r="E12" s="99" t="s">
        <v>33</v>
      </c>
      <c r="F12" s="98">
        <v>2</v>
      </c>
      <c r="G12" s="100"/>
    </row>
    <row r="13" ht="20.55" customHeight="1" spans="1:7">
      <c r="A13" s="97"/>
      <c r="B13" s="86"/>
      <c r="C13" s="99" t="s">
        <v>35</v>
      </c>
      <c r="D13" s="98">
        <v>3135.44</v>
      </c>
      <c r="E13" s="99" t="s">
        <v>36</v>
      </c>
      <c r="F13" s="101">
        <v>325.71</v>
      </c>
      <c r="G13" s="100"/>
    </row>
    <row r="14" ht="20.55" customHeight="1" spans="1:6">
      <c r="A14" s="97"/>
      <c r="B14" s="86"/>
      <c r="C14" s="99" t="s">
        <v>38</v>
      </c>
      <c r="D14" s="98">
        <v>34878.26</v>
      </c>
      <c r="E14" s="99" t="s">
        <v>39</v>
      </c>
      <c r="F14" s="98">
        <v>159.47</v>
      </c>
    </row>
    <row r="15" ht="20.55" customHeight="1" spans="1:6">
      <c r="A15" s="97"/>
      <c r="B15" s="86"/>
      <c r="C15" s="99" t="s">
        <v>41</v>
      </c>
      <c r="D15" s="98">
        <v>6304.77</v>
      </c>
      <c r="E15" s="99" t="s">
        <v>42</v>
      </c>
      <c r="F15" s="98">
        <v>5638.29</v>
      </c>
    </row>
    <row r="16" ht="20.55" customHeight="1" spans="1:6">
      <c r="A16" s="97"/>
      <c r="B16" s="97"/>
      <c r="C16" s="103" t="s">
        <v>43</v>
      </c>
      <c r="D16" s="101">
        <v>6.4</v>
      </c>
      <c r="E16" s="99" t="s">
        <v>44</v>
      </c>
      <c r="F16" s="98">
        <v>17510.58</v>
      </c>
    </row>
    <row r="17" ht="20.55" customHeight="1" spans="1:7">
      <c r="A17" s="97"/>
      <c r="B17" s="97"/>
      <c r="C17" s="97" t="s">
        <v>45</v>
      </c>
      <c r="D17" s="102">
        <v>37.1</v>
      </c>
      <c r="E17" s="99" t="s">
        <v>46</v>
      </c>
      <c r="F17" s="98"/>
      <c r="G17" s="100"/>
    </row>
    <row r="18" ht="20.55" customHeight="1" spans="1:6">
      <c r="A18" s="97"/>
      <c r="B18" s="97"/>
      <c r="C18" s="103" t="s">
        <v>47</v>
      </c>
      <c r="D18" s="98">
        <v>176.36</v>
      </c>
      <c r="E18" s="103" t="s">
        <v>48</v>
      </c>
      <c r="F18" s="98">
        <v>3.24</v>
      </c>
    </row>
    <row r="19" ht="20.55" customHeight="1" spans="1:6">
      <c r="A19" s="97"/>
      <c r="B19" s="97"/>
      <c r="C19" s="103" t="s">
        <v>49</v>
      </c>
      <c r="D19" s="98">
        <v>4309.4</v>
      </c>
      <c r="E19" s="99" t="s">
        <v>50</v>
      </c>
      <c r="F19" s="98">
        <v>700</v>
      </c>
    </row>
    <row r="20" ht="20.55" customHeight="1" spans="1:6">
      <c r="A20" s="97"/>
      <c r="B20" s="97"/>
      <c r="C20" s="103" t="s">
        <v>51</v>
      </c>
      <c r="D20" s="101">
        <v>23.66</v>
      </c>
      <c r="E20" s="99" t="s">
        <v>52</v>
      </c>
      <c r="F20" s="98">
        <v>1.53</v>
      </c>
    </row>
    <row r="21" ht="19.7" customHeight="1" spans="1:6">
      <c r="A21" s="97"/>
      <c r="B21" s="97"/>
      <c r="C21" s="97" t="s">
        <v>53</v>
      </c>
      <c r="D21" s="104">
        <v>42</v>
      </c>
      <c r="E21" s="99" t="s">
        <v>54</v>
      </c>
      <c r="F21" s="98"/>
    </row>
    <row r="22" ht="20.55" customHeight="1" spans="1:6">
      <c r="A22" s="97"/>
      <c r="B22" s="97"/>
      <c r="C22" s="97" t="s">
        <v>55</v>
      </c>
      <c r="D22" s="101">
        <v>162</v>
      </c>
      <c r="E22" s="103" t="s">
        <v>56</v>
      </c>
      <c r="F22" s="98"/>
    </row>
    <row r="23" ht="20.55" customHeight="1" spans="1:6">
      <c r="A23" s="97"/>
      <c r="B23" s="97"/>
      <c r="C23" s="99" t="s">
        <v>57</v>
      </c>
      <c r="D23" s="98">
        <v>2847.73</v>
      </c>
      <c r="E23" s="103" t="s">
        <v>58</v>
      </c>
      <c r="F23" s="98">
        <v>1293.07</v>
      </c>
    </row>
    <row r="24" ht="20.55" customHeight="1" spans="1:6">
      <c r="A24" s="97"/>
      <c r="B24" s="97"/>
      <c r="C24" s="99" t="s">
        <v>59</v>
      </c>
      <c r="D24" s="98">
        <v>20968.84</v>
      </c>
      <c r="E24" s="103" t="s">
        <v>60</v>
      </c>
      <c r="F24" s="98">
        <v>343.12</v>
      </c>
    </row>
    <row r="25" ht="20.55" customHeight="1" spans="1:7">
      <c r="A25" s="97"/>
      <c r="B25" s="97"/>
      <c r="C25" s="99" t="s">
        <v>61</v>
      </c>
      <c r="D25" s="98">
        <v>118.51</v>
      </c>
      <c r="E25" s="103" t="s">
        <v>62</v>
      </c>
      <c r="F25" s="105">
        <v>1000</v>
      </c>
      <c r="G25" s="100"/>
    </row>
    <row r="26" ht="20.55" customHeight="1" spans="1:6">
      <c r="A26" s="97"/>
      <c r="B26" s="97"/>
      <c r="C26" s="99" t="s">
        <v>63</v>
      </c>
      <c r="D26" s="98"/>
      <c r="E26" s="99" t="s">
        <v>64</v>
      </c>
      <c r="F26" s="106">
        <v>5153.17</v>
      </c>
    </row>
    <row r="27" ht="20.55" customHeight="1" spans="1:6">
      <c r="A27" s="97"/>
      <c r="B27" s="97"/>
      <c r="C27" s="99" t="s">
        <v>65</v>
      </c>
      <c r="D27" s="98"/>
      <c r="E27" s="99" t="s">
        <v>66</v>
      </c>
      <c r="F27" s="106"/>
    </row>
    <row r="28" ht="20.55" customHeight="1" spans="1:6">
      <c r="A28" s="97"/>
      <c r="B28" s="97"/>
      <c r="C28" s="99" t="s">
        <v>67</v>
      </c>
      <c r="D28" s="98">
        <v>3844.47</v>
      </c>
      <c r="E28" s="99" t="s">
        <v>68</v>
      </c>
      <c r="F28" s="106"/>
    </row>
    <row r="29" ht="20.55" customHeight="1" spans="1:6">
      <c r="A29" s="97"/>
      <c r="B29" s="97"/>
      <c r="C29" s="99" t="s">
        <v>69</v>
      </c>
      <c r="D29" s="98"/>
      <c r="E29" s="103" t="s">
        <v>70</v>
      </c>
      <c r="F29" s="106"/>
    </row>
    <row r="30" ht="20.55" customHeight="1" spans="1:6">
      <c r="A30" s="97"/>
      <c r="B30" s="97"/>
      <c r="C30" s="97" t="s">
        <v>71</v>
      </c>
      <c r="D30" s="101">
        <v>1770.58</v>
      </c>
      <c r="E30" s="103" t="s">
        <v>72</v>
      </c>
      <c r="F30" s="106"/>
    </row>
    <row r="31" ht="20.55" customHeight="1" spans="1:6">
      <c r="A31" s="107"/>
      <c r="B31" s="108"/>
      <c r="C31" s="97" t="s">
        <v>73</v>
      </c>
      <c r="D31" s="101"/>
      <c r="E31" s="99" t="s">
        <v>74</v>
      </c>
      <c r="F31" s="106"/>
    </row>
    <row r="32" ht="20.55" customHeight="1" spans="1:6">
      <c r="A32" s="107"/>
      <c r="B32" s="109"/>
      <c r="C32" s="97" t="s">
        <v>75</v>
      </c>
      <c r="D32" s="101"/>
      <c r="E32" s="99" t="s">
        <v>76</v>
      </c>
      <c r="F32" s="106"/>
    </row>
    <row r="33" ht="20.55" customHeight="1" spans="1:6">
      <c r="A33" s="107"/>
      <c r="B33" s="109"/>
      <c r="C33" s="97"/>
      <c r="D33" s="101"/>
      <c r="E33" s="99" t="s">
        <v>77</v>
      </c>
      <c r="F33" s="106"/>
    </row>
    <row r="34" ht="20.55" customHeight="1" spans="1:6">
      <c r="A34" s="107"/>
      <c r="B34" s="109"/>
      <c r="C34" s="110"/>
      <c r="D34" s="86"/>
      <c r="E34" s="66"/>
      <c r="F34" s="66"/>
    </row>
    <row r="35" ht="20.55" customHeight="1" spans="1:6">
      <c r="A35" s="107"/>
      <c r="B35" s="109"/>
      <c r="C35" s="110"/>
      <c r="D35" s="81"/>
      <c r="E35" s="107"/>
      <c r="F35" s="106"/>
    </row>
    <row r="36" ht="20.55" customHeight="1" spans="1:6">
      <c r="A36" s="81" t="s">
        <v>78</v>
      </c>
      <c r="B36" s="101">
        <f>B7+B6</f>
        <v>46512.28</v>
      </c>
      <c r="C36" s="111" t="s">
        <v>79</v>
      </c>
      <c r="D36" s="101">
        <v>46512.28</v>
      </c>
      <c r="E36" s="111" t="s">
        <v>79</v>
      </c>
      <c r="F36" s="101">
        <v>46512.28</v>
      </c>
    </row>
    <row r="37" ht="12.85" customHeight="1" spans="5:6">
      <c r="E37" s="112"/>
      <c r="F37" s="112"/>
    </row>
  </sheetData>
  <mergeCells count="3">
    <mergeCell ref="A2:F2"/>
    <mergeCell ref="A4:B4"/>
    <mergeCell ref="C4:F4"/>
  </mergeCells>
  <pageMargins left="0.75" right="0.75" top="0.384999990463257" bottom="0.155000001192093" header="0.344999998807907" footer="0.200000002980232"/>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0"/>
  <sheetViews>
    <sheetView topLeftCell="A273" workbookViewId="0">
      <selection activeCell="D301" sqref="D301"/>
    </sheetView>
  </sheetViews>
  <sheetFormatPr defaultColWidth="10" defaultRowHeight="13.5" outlineLevelCol="6"/>
  <cols>
    <col min="1" max="3" width="10.45" customWidth="1"/>
    <col min="4" max="4" width="42.8833333333333" customWidth="1"/>
    <col min="5" max="7" width="23.3416666666667" customWidth="1"/>
    <col min="8" max="8" width="9.76666666666667" customWidth="1"/>
  </cols>
  <sheetData>
    <row r="1" ht="30.85" customHeight="1" spans="1:7">
      <c r="A1" s="75" t="s">
        <v>276</v>
      </c>
      <c r="B1" s="75"/>
      <c r="C1" s="75"/>
      <c r="D1" s="75"/>
      <c r="E1" s="75"/>
      <c r="F1" s="75"/>
      <c r="G1" s="75"/>
    </row>
    <row r="2" ht="22.85" customHeight="1" spans="1:7">
      <c r="A2" s="59" t="s">
        <v>4</v>
      </c>
      <c r="B2" s="59"/>
      <c r="C2" s="59"/>
      <c r="D2" s="59"/>
      <c r="E2" s="59"/>
      <c r="F2" s="59"/>
      <c r="G2" s="76" t="s">
        <v>119</v>
      </c>
    </row>
    <row r="3" ht="22.85" customHeight="1" spans="1:7">
      <c r="A3" s="77" t="s">
        <v>277</v>
      </c>
      <c r="B3" s="77"/>
      <c r="C3" s="77"/>
      <c r="D3" s="77" t="s">
        <v>278</v>
      </c>
      <c r="E3" s="77" t="s">
        <v>86</v>
      </c>
      <c r="F3" s="91" t="s">
        <v>279</v>
      </c>
      <c r="G3" s="91" t="s">
        <v>280</v>
      </c>
    </row>
    <row r="4" ht="22.85" customHeight="1" spans="1:7">
      <c r="A4" s="77" t="s">
        <v>129</v>
      </c>
      <c r="B4" s="77" t="s">
        <v>130</v>
      </c>
      <c r="C4" s="77" t="s">
        <v>131</v>
      </c>
      <c r="D4" s="77"/>
      <c r="E4" s="77"/>
      <c r="F4" s="91"/>
      <c r="G4" s="91"/>
    </row>
    <row r="5" ht="15.4" customHeight="1" spans="1:7">
      <c r="A5" s="79"/>
      <c r="B5" s="79"/>
      <c r="C5" s="79"/>
      <c r="D5" s="79" t="s">
        <v>86</v>
      </c>
      <c r="E5" s="92">
        <v>40851.05</v>
      </c>
      <c r="F5" s="92">
        <v>9252.34</v>
      </c>
      <c r="G5" s="92">
        <v>31598.71</v>
      </c>
    </row>
    <row r="6" ht="16.35" customHeight="1" spans="1:7">
      <c r="A6" s="89" t="s">
        <v>98</v>
      </c>
      <c r="B6" s="89"/>
      <c r="C6" s="89"/>
      <c r="D6" s="89"/>
      <c r="E6" s="89"/>
      <c r="F6" s="89"/>
      <c r="G6" s="89"/>
    </row>
    <row r="7" ht="16.35" customHeight="1" spans="1:7">
      <c r="A7" s="66" t="s">
        <v>133</v>
      </c>
      <c r="B7" s="66"/>
      <c r="C7" s="66"/>
      <c r="D7" s="66" t="s">
        <v>15</v>
      </c>
      <c r="E7" s="90">
        <v>6844.46</v>
      </c>
      <c r="F7" s="90">
        <v>2634.27</v>
      </c>
      <c r="G7" s="90">
        <v>4210.19</v>
      </c>
    </row>
    <row r="8" ht="16.35" customHeight="1" spans="1:7">
      <c r="A8" s="66" t="s">
        <v>133</v>
      </c>
      <c r="B8" s="66" t="s">
        <v>134</v>
      </c>
      <c r="C8" s="66"/>
      <c r="D8" s="66" t="s">
        <v>135</v>
      </c>
      <c r="E8" s="90">
        <v>6815.31</v>
      </c>
      <c r="F8" s="90">
        <v>2634.27</v>
      </c>
      <c r="G8" s="90">
        <v>4181.04</v>
      </c>
    </row>
    <row r="9" ht="15.4" customHeight="1" spans="1:7">
      <c r="A9" s="66" t="s">
        <v>133</v>
      </c>
      <c r="B9" s="66" t="s">
        <v>134</v>
      </c>
      <c r="C9" s="66" t="s">
        <v>136</v>
      </c>
      <c r="D9" s="66" t="s">
        <v>137</v>
      </c>
      <c r="E9" s="90">
        <v>120.55</v>
      </c>
      <c r="F9" s="90">
        <v>120.55</v>
      </c>
      <c r="G9" s="90"/>
    </row>
    <row r="10" ht="15.4" customHeight="1" spans="1:7">
      <c r="A10" s="66" t="s">
        <v>133</v>
      </c>
      <c r="B10" s="66" t="s">
        <v>134</v>
      </c>
      <c r="C10" s="66" t="s">
        <v>138</v>
      </c>
      <c r="D10" s="66" t="s">
        <v>139</v>
      </c>
      <c r="E10" s="90">
        <v>4181.04</v>
      </c>
      <c r="F10" s="90"/>
      <c r="G10" s="90">
        <v>4181.04</v>
      </c>
    </row>
    <row r="11" ht="15.4" customHeight="1" spans="1:7">
      <c r="A11" s="66" t="s">
        <v>133</v>
      </c>
      <c r="B11" s="66" t="s">
        <v>134</v>
      </c>
      <c r="C11" s="66" t="s">
        <v>140</v>
      </c>
      <c r="D11" s="66" t="s">
        <v>141</v>
      </c>
      <c r="E11" s="90">
        <v>2513.72</v>
      </c>
      <c r="F11" s="90">
        <v>2513.72</v>
      </c>
      <c r="G11" s="90"/>
    </row>
    <row r="12" ht="16.35" customHeight="1" spans="1:7">
      <c r="A12" s="66" t="s">
        <v>133</v>
      </c>
      <c r="B12" s="66" t="s">
        <v>142</v>
      </c>
      <c r="C12" s="66"/>
      <c r="D12" s="66" t="s">
        <v>143</v>
      </c>
      <c r="E12" s="90">
        <v>12</v>
      </c>
      <c r="F12" s="90"/>
      <c r="G12" s="90">
        <v>12</v>
      </c>
    </row>
    <row r="13" ht="15.4" customHeight="1" spans="1:7">
      <c r="A13" s="66" t="s">
        <v>133</v>
      </c>
      <c r="B13" s="66" t="s">
        <v>142</v>
      </c>
      <c r="C13" s="66" t="s">
        <v>144</v>
      </c>
      <c r="D13" s="66" t="s">
        <v>145</v>
      </c>
      <c r="E13" s="90">
        <v>12</v>
      </c>
      <c r="F13" s="90"/>
      <c r="G13" s="90">
        <v>12</v>
      </c>
    </row>
    <row r="14" ht="16.35" customHeight="1" spans="1:7">
      <c r="A14" s="66" t="s">
        <v>133</v>
      </c>
      <c r="B14" s="66" t="s">
        <v>146</v>
      </c>
      <c r="C14" s="66"/>
      <c r="D14" s="66" t="s">
        <v>147</v>
      </c>
      <c r="E14" s="90">
        <v>17.15</v>
      </c>
      <c r="F14" s="90"/>
      <c r="G14" s="90">
        <v>17.15</v>
      </c>
    </row>
    <row r="15" ht="15.4" customHeight="1" spans="1:7">
      <c r="A15" s="66" t="s">
        <v>133</v>
      </c>
      <c r="B15" s="66" t="s">
        <v>146</v>
      </c>
      <c r="C15" s="66" t="s">
        <v>138</v>
      </c>
      <c r="D15" s="66" t="s">
        <v>139</v>
      </c>
      <c r="E15" s="90">
        <v>17.15</v>
      </c>
      <c r="F15" s="90"/>
      <c r="G15" s="90">
        <v>17.15</v>
      </c>
    </row>
    <row r="16" ht="16.35" customHeight="1" spans="1:7">
      <c r="A16" s="66" t="s">
        <v>148</v>
      </c>
      <c r="B16" s="66"/>
      <c r="C16" s="66"/>
      <c r="D16" s="66" t="s">
        <v>36</v>
      </c>
      <c r="E16" s="90">
        <v>42.49</v>
      </c>
      <c r="F16" s="90">
        <v>42.49</v>
      </c>
      <c r="G16" s="90"/>
    </row>
    <row r="17" ht="16.35" customHeight="1" spans="1:7">
      <c r="A17" s="66" t="s">
        <v>148</v>
      </c>
      <c r="B17" s="66" t="s">
        <v>149</v>
      </c>
      <c r="C17" s="66"/>
      <c r="D17" s="66" t="s">
        <v>150</v>
      </c>
      <c r="E17" s="90">
        <v>41.89</v>
      </c>
      <c r="F17" s="90">
        <v>41.89</v>
      </c>
      <c r="G17" s="90"/>
    </row>
    <row r="18" ht="15.4" customHeight="1" spans="1:7">
      <c r="A18" s="66" t="s">
        <v>148</v>
      </c>
      <c r="B18" s="66" t="s">
        <v>149</v>
      </c>
      <c r="C18" s="66" t="s">
        <v>149</v>
      </c>
      <c r="D18" s="66" t="s">
        <v>151</v>
      </c>
      <c r="E18" s="90">
        <v>41.89</v>
      </c>
      <c r="F18" s="90">
        <v>41.89</v>
      </c>
      <c r="G18" s="90"/>
    </row>
    <row r="19" ht="16.35" customHeight="1" spans="1:7">
      <c r="A19" s="66" t="s">
        <v>148</v>
      </c>
      <c r="B19" s="66" t="s">
        <v>152</v>
      </c>
      <c r="C19" s="66"/>
      <c r="D19" s="66" t="s">
        <v>153</v>
      </c>
      <c r="E19" s="90">
        <v>0.6</v>
      </c>
      <c r="F19" s="90">
        <v>0.6</v>
      </c>
      <c r="G19" s="90"/>
    </row>
    <row r="20" ht="15.4" customHeight="1" spans="1:7">
      <c r="A20" s="66" t="s">
        <v>148</v>
      </c>
      <c r="B20" s="66" t="s">
        <v>152</v>
      </c>
      <c r="C20" s="66" t="s">
        <v>152</v>
      </c>
      <c r="D20" s="66" t="s">
        <v>153</v>
      </c>
      <c r="E20" s="90">
        <v>0.6</v>
      </c>
      <c r="F20" s="90">
        <v>0.6</v>
      </c>
      <c r="G20" s="90"/>
    </row>
    <row r="21" ht="16.35" customHeight="1" spans="1:7">
      <c r="A21" s="66" t="s">
        <v>154</v>
      </c>
      <c r="B21" s="66"/>
      <c r="C21" s="66"/>
      <c r="D21" s="66" t="s">
        <v>39</v>
      </c>
      <c r="E21" s="90">
        <v>14.04</v>
      </c>
      <c r="F21" s="90">
        <v>14.04</v>
      </c>
      <c r="G21" s="90"/>
    </row>
    <row r="22" ht="16.35" customHeight="1" spans="1:7">
      <c r="A22" s="66" t="s">
        <v>154</v>
      </c>
      <c r="B22" s="66" t="s">
        <v>155</v>
      </c>
      <c r="C22" s="66"/>
      <c r="D22" s="66" t="s">
        <v>156</v>
      </c>
      <c r="E22" s="90">
        <v>14.04</v>
      </c>
      <c r="F22" s="90">
        <v>14.04</v>
      </c>
      <c r="G22" s="90"/>
    </row>
    <row r="23" ht="15.4" customHeight="1" spans="1:7">
      <c r="A23" s="66" t="s">
        <v>154</v>
      </c>
      <c r="B23" s="66" t="s">
        <v>155</v>
      </c>
      <c r="C23" s="66" t="s">
        <v>136</v>
      </c>
      <c r="D23" s="66" t="s">
        <v>157</v>
      </c>
      <c r="E23" s="90">
        <v>5.11</v>
      </c>
      <c r="F23" s="90">
        <v>5.11</v>
      </c>
      <c r="G23" s="90"/>
    </row>
    <row r="24" ht="15.4" customHeight="1" spans="1:7">
      <c r="A24" s="66" t="s">
        <v>154</v>
      </c>
      <c r="B24" s="66" t="s">
        <v>155</v>
      </c>
      <c r="C24" s="66" t="s">
        <v>138</v>
      </c>
      <c r="D24" s="66" t="s">
        <v>158</v>
      </c>
      <c r="E24" s="90">
        <v>8.39</v>
      </c>
      <c r="F24" s="90">
        <v>8.39</v>
      </c>
      <c r="G24" s="90"/>
    </row>
    <row r="25" ht="15.4" customHeight="1" spans="1:7">
      <c r="A25" s="66" t="s">
        <v>154</v>
      </c>
      <c r="B25" s="66" t="s">
        <v>155</v>
      </c>
      <c r="C25" s="66" t="s">
        <v>152</v>
      </c>
      <c r="D25" s="66" t="s">
        <v>159</v>
      </c>
      <c r="E25" s="90">
        <v>0.54</v>
      </c>
      <c r="F25" s="90">
        <v>0.54</v>
      </c>
      <c r="G25" s="90"/>
    </row>
    <row r="26" ht="16.35" customHeight="1" spans="1:7">
      <c r="A26" s="66" t="s">
        <v>160</v>
      </c>
      <c r="B26" s="66"/>
      <c r="C26" s="66"/>
      <c r="D26" s="66" t="s">
        <v>60</v>
      </c>
      <c r="E26" s="90">
        <v>45.15</v>
      </c>
      <c r="F26" s="90">
        <v>45.15</v>
      </c>
      <c r="G26" s="90"/>
    </row>
    <row r="27" ht="16.35" customHeight="1" spans="1:7">
      <c r="A27" s="66" t="s">
        <v>160</v>
      </c>
      <c r="B27" s="66" t="s">
        <v>138</v>
      </c>
      <c r="C27" s="66"/>
      <c r="D27" s="66" t="s">
        <v>161</v>
      </c>
      <c r="E27" s="90">
        <v>45.15</v>
      </c>
      <c r="F27" s="90">
        <v>45.15</v>
      </c>
      <c r="G27" s="90"/>
    </row>
    <row r="28" ht="15.4" customHeight="1" spans="1:7">
      <c r="A28" s="66" t="s">
        <v>160</v>
      </c>
      <c r="B28" s="66" t="s">
        <v>138</v>
      </c>
      <c r="C28" s="66" t="s">
        <v>136</v>
      </c>
      <c r="D28" s="66" t="s">
        <v>162</v>
      </c>
      <c r="E28" s="90">
        <v>45.15</v>
      </c>
      <c r="F28" s="90">
        <v>45.15</v>
      </c>
      <c r="G28" s="90"/>
    </row>
    <row r="29" ht="16.35" customHeight="1" spans="1:7">
      <c r="A29" s="89" t="s">
        <v>108</v>
      </c>
      <c r="B29" s="89"/>
      <c r="C29" s="89"/>
      <c r="D29" s="89"/>
      <c r="E29" s="89"/>
      <c r="F29" s="89"/>
      <c r="G29" s="89"/>
    </row>
    <row r="30" ht="16.35" customHeight="1" spans="1:7">
      <c r="A30" s="66" t="s">
        <v>133</v>
      </c>
      <c r="B30" s="66"/>
      <c r="C30" s="66"/>
      <c r="D30" s="66" t="s">
        <v>15</v>
      </c>
      <c r="E30" s="90">
        <v>278.74</v>
      </c>
      <c r="F30" s="90">
        <v>227.9</v>
      </c>
      <c r="G30" s="90">
        <v>50.84</v>
      </c>
    </row>
    <row r="31" ht="16.35" customHeight="1" spans="1:7">
      <c r="A31" s="66" t="s">
        <v>133</v>
      </c>
      <c r="B31" s="66" t="s">
        <v>146</v>
      </c>
      <c r="C31" s="66"/>
      <c r="D31" s="66" t="s">
        <v>147</v>
      </c>
      <c r="E31" s="90">
        <v>11</v>
      </c>
      <c r="F31" s="90"/>
      <c r="G31" s="90">
        <v>11</v>
      </c>
    </row>
    <row r="32" ht="15.4" customHeight="1" spans="1:7">
      <c r="A32" s="66" t="s">
        <v>133</v>
      </c>
      <c r="B32" s="66" t="s">
        <v>146</v>
      </c>
      <c r="C32" s="66" t="s">
        <v>138</v>
      </c>
      <c r="D32" s="66" t="s">
        <v>139</v>
      </c>
      <c r="E32" s="90">
        <v>11</v>
      </c>
      <c r="F32" s="90"/>
      <c r="G32" s="90">
        <v>11</v>
      </c>
    </row>
    <row r="33" ht="16.35" customHeight="1" spans="1:7">
      <c r="A33" s="66" t="s">
        <v>133</v>
      </c>
      <c r="B33" s="66" t="s">
        <v>164</v>
      </c>
      <c r="C33" s="66"/>
      <c r="D33" s="66" t="s">
        <v>165</v>
      </c>
      <c r="E33" s="90">
        <v>267.74</v>
      </c>
      <c r="F33" s="90">
        <v>227.9</v>
      </c>
      <c r="G33" s="90">
        <v>39.84</v>
      </c>
    </row>
    <row r="34" ht="15.4" customHeight="1" spans="1:7">
      <c r="A34" s="66" t="s">
        <v>133</v>
      </c>
      <c r="B34" s="66" t="s">
        <v>164</v>
      </c>
      <c r="C34" s="66" t="s">
        <v>136</v>
      </c>
      <c r="D34" s="66" t="s">
        <v>137</v>
      </c>
      <c r="E34" s="90">
        <v>12.86</v>
      </c>
      <c r="F34" s="90">
        <v>12.86</v>
      </c>
      <c r="G34" s="90"/>
    </row>
    <row r="35" ht="15.4" customHeight="1" spans="1:7">
      <c r="A35" s="66" t="s">
        <v>133</v>
      </c>
      <c r="B35" s="66" t="s">
        <v>164</v>
      </c>
      <c r="C35" s="66" t="s">
        <v>138</v>
      </c>
      <c r="D35" s="66" t="s">
        <v>139</v>
      </c>
      <c r="E35" s="90">
        <v>39.84</v>
      </c>
      <c r="F35" s="90"/>
      <c r="G35" s="90">
        <v>39.84</v>
      </c>
    </row>
    <row r="36" ht="15.4" customHeight="1" spans="1:7">
      <c r="A36" s="66" t="s">
        <v>133</v>
      </c>
      <c r="B36" s="66" t="s">
        <v>164</v>
      </c>
      <c r="C36" s="66" t="s">
        <v>152</v>
      </c>
      <c r="D36" s="66" t="s">
        <v>166</v>
      </c>
      <c r="E36" s="90">
        <v>215.04</v>
      </c>
      <c r="F36" s="90">
        <v>215.04</v>
      </c>
      <c r="G36" s="90"/>
    </row>
    <row r="37" ht="16.35" customHeight="1" spans="1:7">
      <c r="A37" s="66" t="s">
        <v>148</v>
      </c>
      <c r="B37" s="66"/>
      <c r="C37" s="66"/>
      <c r="D37" s="66" t="s">
        <v>36</v>
      </c>
      <c r="E37" s="90">
        <v>18.83</v>
      </c>
      <c r="F37" s="90">
        <v>18.83</v>
      </c>
      <c r="G37" s="90"/>
    </row>
    <row r="38" ht="16.35" customHeight="1" spans="1:7">
      <c r="A38" s="66" t="s">
        <v>148</v>
      </c>
      <c r="B38" s="66" t="s">
        <v>149</v>
      </c>
      <c r="C38" s="66"/>
      <c r="D38" s="66" t="s">
        <v>150</v>
      </c>
      <c r="E38" s="90">
        <v>18.44</v>
      </c>
      <c r="F38" s="90">
        <v>18.44</v>
      </c>
      <c r="G38" s="90"/>
    </row>
    <row r="39" ht="15.4" customHeight="1" spans="1:7">
      <c r="A39" s="66" t="s">
        <v>148</v>
      </c>
      <c r="B39" s="66" t="s">
        <v>149</v>
      </c>
      <c r="C39" s="66" t="s">
        <v>149</v>
      </c>
      <c r="D39" s="66" t="s">
        <v>151</v>
      </c>
      <c r="E39" s="90">
        <v>18.44</v>
      </c>
      <c r="F39" s="90">
        <v>18.44</v>
      </c>
      <c r="G39" s="90"/>
    </row>
    <row r="40" ht="16.35" customHeight="1" spans="1:7">
      <c r="A40" s="66" t="s">
        <v>148</v>
      </c>
      <c r="B40" s="66" t="s">
        <v>152</v>
      </c>
      <c r="C40" s="66"/>
      <c r="D40" s="66" t="s">
        <v>153</v>
      </c>
      <c r="E40" s="90">
        <v>0.39</v>
      </c>
      <c r="F40" s="90">
        <v>0.39</v>
      </c>
      <c r="G40" s="90"/>
    </row>
    <row r="41" ht="15.4" customHeight="1" spans="1:7">
      <c r="A41" s="66" t="s">
        <v>148</v>
      </c>
      <c r="B41" s="66" t="s">
        <v>152</v>
      </c>
      <c r="C41" s="66" t="s">
        <v>152</v>
      </c>
      <c r="D41" s="66" t="s">
        <v>153</v>
      </c>
      <c r="E41" s="90">
        <v>0.39</v>
      </c>
      <c r="F41" s="90">
        <v>0.39</v>
      </c>
      <c r="G41" s="90"/>
    </row>
    <row r="42" ht="16.35" customHeight="1" spans="1:7">
      <c r="A42" s="66" t="s">
        <v>154</v>
      </c>
      <c r="B42" s="66"/>
      <c r="C42" s="66"/>
      <c r="D42" s="66" t="s">
        <v>39</v>
      </c>
      <c r="E42" s="90">
        <v>6.18</v>
      </c>
      <c r="F42" s="90">
        <v>6.18</v>
      </c>
      <c r="G42" s="90"/>
    </row>
    <row r="43" ht="16.35" customHeight="1" spans="1:7">
      <c r="A43" s="66" t="s">
        <v>154</v>
      </c>
      <c r="B43" s="66" t="s">
        <v>155</v>
      </c>
      <c r="C43" s="66"/>
      <c r="D43" s="66" t="s">
        <v>156</v>
      </c>
      <c r="E43" s="90">
        <v>6.18</v>
      </c>
      <c r="F43" s="90">
        <v>6.18</v>
      </c>
      <c r="G43" s="90"/>
    </row>
    <row r="44" ht="15.4" customHeight="1" spans="1:7">
      <c r="A44" s="66" t="s">
        <v>154</v>
      </c>
      <c r="B44" s="66" t="s">
        <v>155</v>
      </c>
      <c r="C44" s="66" t="s">
        <v>136</v>
      </c>
      <c r="D44" s="66" t="s">
        <v>157</v>
      </c>
      <c r="E44" s="90">
        <v>0.54</v>
      </c>
      <c r="F44" s="90">
        <v>0.54</v>
      </c>
      <c r="G44" s="90"/>
    </row>
    <row r="45" ht="15.4" customHeight="1" spans="1:7">
      <c r="A45" s="66" t="s">
        <v>154</v>
      </c>
      <c r="B45" s="66" t="s">
        <v>155</v>
      </c>
      <c r="C45" s="66" t="s">
        <v>138</v>
      </c>
      <c r="D45" s="66" t="s">
        <v>158</v>
      </c>
      <c r="E45" s="90">
        <v>5.38</v>
      </c>
      <c r="F45" s="90">
        <v>5.38</v>
      </c>
      <c r="G45" s="90"/>
    </row>
    <row r="46" ht="15.4" customHeight="1" spans="1:7">
      <c r="A46" s="66" t="s">
        <v>154</v>
      </c>
      <c r="B46" s="66" t="s">
        <v>155</v>
      </c>
      <c r="C46" s="66" t="s">
        <v>152</v>
      </c>
      <c r="D46" s="66" t="s">
        <v>159</v>
      </c>
      <c r="E46" s="90">
        <v>0.26</v>
      </c>
      <c r="F46" s="90">
        <v>0.26</v>
      </c>
      <c r="G46" s="90"/>
    </row>
    <row r="47" ht="16.35" customHeight="1" spans="1:7">
      <c r="A47" s="66" t="s">
        <v>160</v>
      </c>
      <c r="B47" s="66"/>
      <c r="C47" s="66"/>
      <c r="D47" s="66" t="s">
        <v>60</v>
      </c>
      <c r="E47" s="90">
        <v>20.31</v>
      </c>
      <c r="F47" s="90">
        <v>20.31</v>
      </c>
      <c r="G47" s="90"/>
    </row>
    <row r="48" ht="16.35" customHeight="1" spans="1:7">
      <c r="A48" s="66" t="s">
        <v>160</v>
      </c>
      <c r="B48" s="66" t="s">
        <v>138</v>
      </c>
      <c r="C48" s="66"/>
      <c r="D48" s="66" t="s">
        <v>161</v>
      </c>
      <c r="E48" s="90">
        <v>20.31</v>
      </c>
      <c r="F48" s="90">
        <v>20.31</v>
      </c>
      <c r="G48" s="90"/>
    </row>
    <row r="49" ht="15.4" customHeight="1" spans="1:7">
      <c r="A49" s="66" t="s">
        <v>160</v>
      </c>
      <c r="B49" s="66" t="s">
        <v>138</v>
      </c>
      <c r="C49" s="66" t="s">
        <v>136</v>
      </c>
      <c r="D49" s="66" t="s">
        <v>162</v>
      </c>
      <c r="E49" s="90">
        <v>20.31</v>
      </c>
      <c r="F49" s="90">
        <v>20.31</v>
      </c>
      <c r="G49" s="90"/>
    </row>
    <row r="50" ht="16.35" customHeight="1" spans="1:7">
      <c r="A50" s="89" t="s">
        <v>103</v>
      </c>
      <c r="B50" s="89"/>
      <c r="C50" s="89"/>
      <c r="D50" s="89"/>
      <c r="E50" s="89"/>
      <c r="F50" s="89"/>
      <c r="G50" s="89"/>
    </row>
    <row r="51" ht="16.35" customHeight="1" spans="1:7">
      <c r="A51" s="66" t="s">
        <v>133</v>
      </c>
      <c r="B51" s="66"/>
      <c r="C51" s="66"/>
      <c r="D51" s="66" t="s">
        <v>15</v>
      </c>
      <c r="E51" s="90">
        <v>447.16</v>
      </c>
      <c r="F51" s="90">
        <v>324.81</v>
      </c>
      <c r="G51" s="90">
        <v>122.35</v>
      </c>
    </row>
    <row r="52" ht="16.35" customHeight="1" spans="1:7">
      <c r="A52" s="66" t="s">
        <v>133</v>
      </c>
      <c r="B52" s="66" t="s">
        <v>134</v>
      </c>
      <c r="C52" s="66"/>
      <c r="D52" s="66" t="s">
        <v>135</v>
      </c>
      <c r="E52" s="90">
        <v>447.16</v>
      </c>
      <c r="F52" s="90">
        <v>324.81</v>
      </c>
      <c r="G52" s="90">
        <v>122.35</v>
      </c>
    </row>
    <row r="53" ht="15.4" customHeight="1" spans="1:7">
      <c r="A53" s="66" t="s">
        <v>133</v>
      </c>
      <c r="B53" s="66" t="s">
        <v>134</v>
      </c>
      <c r="C53" s="66" t="s">
        <v>136</v>
      </c>
      <c r="D53" s="66" t="s">
        <v>137</v>
      </c>
      <c r="E53" s="90">
        <v>16.08</v>
      </c>
      <c r="F53" s="90">
        <v>16.08</v>
      </c>
      <c r="G53" s="90"/>
    </row>
    <row r="54" ht="15.4" customHeight="1" spans="1:7">
      <c r="A54" s="66" t="s">
        <v>133</v>
      </c>
      <c r="B54" s="66" t="s">
        <v>134</v>
      </c>
      <c r="C54" s="66" t="s">
        <v>168</v>
      </c>
      <c r="D54" s="66" t="s">
        <v>169</v>
      </c>
      <c r="E54" s="90">
        <v>122.35</v>
      </c>
      <c r="F54" s="90"/>
      <c r="G54" s="90">
        <v>122.35</v>
      </c>
    </row>
    <row r="55" ht="15.4" customHeight="1" spans="1:7">
      <c r="A55" s="66" t="s">
        <v>133</v>
      </c>
      <c r="B55" s="66" t="s">
        <v>134</v>
      </c>
      <c r="C55" s="66" t="s">
        <v>140</v>
      </c>
      <c r="D55" s="66" t="s">
        <v>141</v>
      </c>
      <c r="E55" s="90">
        <v>308.73</v>
      </c>
      <c r="F55" s="90">
        <v>308.73</v>
      </c>
      <c r="G55" s="90"/>
    </row>
    <row r="56" ht="16.35" customHeight="1" spans="1:7">
      <c r="A56" s="66" t="s">
        <v>148</v>
      </c>
      <c r="B56" s="66"/>
      <c r="C56" s="66"/>
      <c r="D56" s="66" t="s">
        <v>36</v>
      </c>
      <c r="E56" s="90">
        <v>23.89</v>
      </c>
      <c r="F56" s="90">
        <v>23.89</v>
      </c>
      <c r="G56" s="90"/>
    </row>
    <row r="57" ht="16.35" customHeight="1" spans="1:7">
      <c r="A57" s="66" t="s">
        <v>148</v>
      </c>
      <c r="B57" s="66" t="s">
        <v>149</v>
      </c>
      <c r="C57" s="66"/>
      <c r="D57" s="66" t="s">
        <v>150</v>
      </c>
      <c r="E57" s="90">
        <v>23.4</v>
      </c>
      <c r="F57" s="90">
        <v>23.4</v>
      </c>
      <c r="G57" s="90"/>
    </row>
    <row r="58" ht="15.4" customHeight="1" spans="1:7">
      <c r="A58" s="66" t="s">
        <v>148</v>
      </c>
      <c r="B58" s="66" t="s">
        <v>149</v>
      </c>
      <c r="C58" s="66" t="s">
        <v>149</v>
      </c>
      <c r="D58" s="66" t="s">
        <v>151</v>
      </c>
      <c r="E58" s="90">
        <v>23.4</v>
      </c>
      <c r="F58" s="90">
        <v>23.4</v>
      </c>
      <c r="G58" s="90"/>
    </row>
    <row r="59" ht="16.35" customHeight="1" spans="1:7">
      <c r="A59" s="66" t="s">
        <v>148</v>
      </c>
      <c r="B59" s="66" t="s">
        <v>152</v>
      </c>
      <c r="C59" s="66"/>
      <c r="D59" s="66" t="s">
        <v>153</v>
      </c>
      <c r="E59" s="90">
        <v>0.49</v>
      </c>
      <c r="F59" s="90">
        <v>0.49</v>
      </c>
      <c r="G59" s="90"/>
    </row>
    <row r="60" ht="15.4" customHeight="1" spans="1:7">
      <c r="A60" s="66" t="s">
        <v>148</v>
      </c>
      <c r="B60" s="66" t="s">
        <v>152</v>
      </c>
      <c r="C60" s="66" t="s">
        <v>152</v>
      </c>
      <c r="D60" s="66" t="s">
        <v>153</v>
      </c>
      <c r="E60" s="90">
        <v>0.49</v>
      </c>
      <c r="F60" s="90">
        <v>0.49</v>
      </c>
      <c r="G60" s="90"/>
    </row>
    <row r="61" ht="16.35" customHeight="1" spans="1:7">
      <c r="A61" s="66" t="s">
        <v>154</v>
      </c>
      <c r="B61" s="66"/>
      <c r="C61" s="66"/>
      <c r="D61" s="66" t="s">
        <v>39</v>
      </c>
      <c r="E61" s="90">
        <v>7.81</v>
      </c>
      <c r="F61" s="90">
        <v>7.81</v>
      </c>
      <c r="G61" s="90"/>
    </row>
    <row r="62" ht="16.35" customHeight="1" spans="1:7">
      <c r="A62" s="66" t="s">
        <v>154</v>
      </c>
      <c r="B62" s="66" t="s">
        <v>155</v>
      </c>
      <c r="C62" s="66"/>
      <c r="D62" s="66" t="s">
        <v>156</v>
      </c>
      <c r="E62" s="90">
        <v>7.81</v>
      </c>
      <c r="F62" s="90">
        <v>7.81</v>
      </c>
      <c r="G62" s="90"/>
    </row>
    <row r="63" ht="15.4" customHeight="1" spans="1:7">
      <c r="A63" s="66" t="s">
        <v>154</v>
      </c>
      <c r="B63" s="66" t="s">
        <v>155</v>
      </c>
      <c r="C63" s="66" t="s">
        <v>136</v>
      </c>
      <c r="D63" s="66" t="s">
        <v>157</v>
      </c>
      <c r="E63" s="90">
        <v>0.72</v>
      </c>
      <c r="F63" s="90">
        <v>0.72</v>
      </c>
      <c r="G63" s="90"/>
    </row>
    <row r="64" ht="15.4" customHeight="1" spans="1:7">
      <c r="A64" s="66" t="s">
        <v>154</v>
      </c>
      <c r="B64" s="66" t="s">
        <v>155</v>
      </c>
      <c r="C64" s="66" t="s">
        <v>138</v>
      </c>
      <c r="D64" s="66" t="s">
        <v>158</v>
      </c>
      <c r="E64" s="90">
        <v>6.77</v>
      </c>
      <c r="F64" s="90">
        <v>6.77</v>
      </c>
      <c r="G64" s="90"/>
    </row>
    <row r="65" ht="15.4" customHeight="1" spans="1:7">
      <c r="A65" s="66" t="s">
        <v>154</v>
      </c>
      <c r="B65" s="66" t="s">
        <v>155</v>
      </c>
      <c r="C65" s="66" t="s">
        <v>152</v>
      </c>
      <c r="D65" s="66" t="s">
        <v>159</v>
      </c>
      <c r="E65" s="90">
        <v>0.32</v>
      </c>
      <c r="F65" s="90">
        <v>0.32</v>
      </c>
      <c r="G65" s="90"/>
    </row>
    <row r="66" ht="16.35" customHeight="1" spans="1:7">
      <c r="A66" s="66" t="s">
        <v>160</v>
      </c>
      <c r="B66" s="66"/>
      <c r="C66" s="66"/>
      <c r="D66" s="66" t="s">
        <v>60</v>
      </c>
      <c r="E66" s="90">
        <v>26.39</v>
      </c>
      <c r="F66" s="90">
        <v>26.39</v>
      </c>
      <c r="G66" s="90"/>
    </row>
    <row r="67" ht="16.35" customHeight="1" spans="1:7">
      <c r="A67" s="66" t="s">
        <v>160</v>
      </c>
      <c r="B67" s="66" t="s">
        <v>138</v>
      </c>
      <c r="C67" s="66"/>
      <c r="D67" s="66" t="s">
        <v>161</v>
      </c>
      <c r="E67" s="90">
        <v>26.39</v>
      </c>
      <c r="F67" s="90">
        <v>26.39</v>
      </c>
      <c r="G67" s="90"/>
    </row>
    <row r="68" ht="15.4" customHeight="1" spans="1:7">
      <c r="A68" s="66" t="s">
        <v>160</v>
      </c>
      <c r="B68" s="66" t="s">
        <v>138</v>
      </c>
      <c r="C68" s="66" t="s">
        <v>136</v>
      </c>
      <c r="D68" s="66" t="s">
        <v>162</v>
      </c>
      <c r="E68" s="90">
        <v>26.39</v>
      </c>
      <c r="F68" s="90">
        <v>26.39</v>
      </c>
      <c r="G68" s="90"/>
    </row>
    <row r="69" ht="16.35" customHeight="1" spans="1:7">
      <c r="A69" s="89" t="s">
        <v>100</v>
      </c>
      <c r="B69" s="89"/>
      <c r="C69" s="89"/>
      <c r="D69" s="89"/>
      <c r="E69" s="89"/>
      <c r="F69" s="89"/>
      <c r="G69" s="89"/>
    </row>
    <row r="70" ht="16.35" customHeight="1" spans="1:7">
      <c r="A70" s="66" t="s">
        <v>133</v>
      </c>
      <c r="B70" s="66"/>
      <c r="C70" s="66"/>
      <c r="D70" s="66" t="s">
        <v>15</v>
      </c>
      <c r="E70" s="90">
        <v>513.46</v>
      </c>
      <c r="F70" s="90">
        <v>217.54</v>
      </c>
      <c r="G70" s="90">
        <v>295.92</v>
      </c>
    </row>
    <row r="71" ht="16.35" customHeight="1" spans="1:7">
      <c r="A71" s="66" t="s">
        <v>133</v>
      </c>
      <c r="B71" s="66" t="s">
        <v>171</v>
      </c>
      <c r="C71" s="66"/>
      <c r="D71" s="66" t="s">
        <v>172</v>
      </c>
      <c r="E71" s="90">
        <v>493.03</v>
      </c>
      <c r="F71" s="90">
        <v>217.54</v>
      </c>
      <c r="G71" s="90">
        <v>275.49</v>
      </c>
    </row>
    <row r="72" ht="15.4" customHeight="1" spans="1:7">
      <c r="A72" s="66" t="s">
        <v>133</v>
      </c>
      <c r="B72" s="66" t="s">
        <v>171</v>
      </c>
      <c r="C72" s="66" t="s">
        <v>136</v>
      </c>
      <c r="D72" s="66" t="s">
        <v>137</v>
      </c>
      <c r="E72" s="90">
        <v>13.12</v>
      </c>
      <c r="F72" s="90">
        <v>13.12</v>
      </c>
      <c r="G72" s="90"/>
    </row>
    <row r="73" ht="15.4" customHeight="1" spans="1:7">
      <c r="A73" s="66" t="s">
        <v>133</v>
      </c>
      <c r="B73" s="66" t="s">
        <v>171</v>
      </c>
      <c r="C73" s="66" t="s">
        <v>138</v>
      </c>
      <c r="D73" s="66" t="s">
        <v>139</v>
      </c>
      <c r="E73" s="90">
        <v>275.49</v>
      </c>
      <c r="F73" s="90"/>
      <c r="G73" s="90">
        <v>275.49</v>
      </c>
    </row>
    <row r="74" ht="15.4" customHeight="1" spans="1:7">
      <c r="A74" s="66" t="s">
        <v>133</v>
      </c>
      <c r="B74" s="66" t="s">
        <v>171</v>
      </c>
      <c r="C74" s="66" t="s">
        <v>140</v>
      </c>
      <c r="D74" s="66" t="s">
        <v>141</v>
      </c>
      <c r="E74" s="90">
        <v>204.42</v>
      </c>
      <c r="F74" s="90">
        <v>204.42</v>
      </c>
      <c r="G74" s="90"/>
    </row>
    <row r="75" ht="16.35" customHeight="1" spans="1:7">
      <c r="A75" s="66" t="s">
        <v>133</v>
      </c>
      <c r="B75" s="66" t="s">
        <v>149</v>
      </c>
      <c r="C75" s="66"/>
      <c r="D75" s="66" t="s">
        <v>173</v>
      </c>
      <c r="E75" s="90">
        <v>20.43</v>
      </c>
      <c r="F75" s="90"/>
      <c r="G75" s="90">
        <v>20.43</v>
      </c>
    </row>
    <row r="76" ht="15.4" customHeight="1" spans="1:7">
      <c r="A76" s="66" t="s">
        <v>133</v>
      </c>
      <c r="B76" s="66" t="s">
        <v>149</v>
      </c>
      <c r="C76" s="66" t="s">
        <v>174</v>
      </c>
      <c r="D76" s="66" t="s">
        <v>175</v>
      </c>
      <c r="E76" s="90">
        <v>20.43</v>
      </c>
      <c r="F76" s="90"/>
      <c r="G76" s="90">
        <v>20.43</v>
      </c>
    </row>
    <row r="77" ht="16.35" customHeight="1" spans="1:7">
      <c r="A77" s="66" t="s">
        <v>148</v>
      </c>
      <c r="B77" s="66"/>
      <c r="C77" s="66"/>
      <c r="D77" s="66" t="s">
        <v>36</v>
      </c>
      <c r="E77" s="90">
        <v>14.28</v>
      </c>
      <c r="F77" s="90">
        <v>14.28</v>
      </c>
      <c r="G77" s="90"/>
    </row>
    <row r="78" ht="16.35" customHeight="1" spans="1:7">
      <c r="A78" s="66" t="s">
        <v>148</v>
      </c>
      <c r="B78" s="66" t="s">
        <v>149</v>
      </c>
      <c r="C78" s="66"/>
      <c r="D78" s="66" t="s">
        <v>150</v>
      </c>
      <c r="E78" s="90">
        <v>14</v>
      </c>
      <c r="F78" s="90">
        <v>14</v>
      </c>
      <c r="G78" s="90"/>
    </row>
    <row r="79" ht="15.4" customHeight="1" spans="1:7">
      <c r="A79" s="66" t="s">
        <v>148</v>
      </c>
      <c r="B79" s="66" t="s">
        <v>149</v>
      </c>
      <c r="C79" s="66" t="s">
        <v>149</v>
      </c>
      <c r="D79" s="66" t="s">
        <v>151</v>
      </c>
      <c r="E79" s="90">
        <v>14</v>
      </c>
      <c r="F79" s="90">
        <v>14</v>
      </c>
      <c r="G79" s="90"/>
    </row>
    <row r="80" ht="16.35" customHeight="1" spans="1:7">
      <c r="A80" s="66" t="s">
        <v>148</v>
      </c>
      <c r="B80" s="66" t="s">
        <v>152</v>
      </c>
      <c r="C80" s="66"/>
      <c r="D80" s="66" t="s">
        <v>153</v>
      </c>
      <c r="E80" s="90">
        <v>0.28</v>
      </c>
      <c r="F80" s="90">
        <v>0.28</v>
      </c>
      <c r="G80" s="90"/>
    </row>
    <row r="81" ht="15.4" customHeight="1" spans="1:7">
      <c r="A81" s="66" t="s">
        <v>148</v>
      </c>
      <c r="B81" s="66" t="s">
        <v>152</v>
      </c>
      <c r="C81" s="66" t="s">
        <v>152</v>
      </c>
      <c r="D81" s="66" t="s">
        <v>153</v>
      </c>
      <c r="E81" s="90">
        <v>0.28</v>
      </c>
      <c r="F81" s="90">
        <v>0.28</v>
      </c>
      <c r="G81" s="90"/>
    </row>
    <row r="82" ht="16.35" customHeight="1" spans="1:7">
      <c r="A82" s="66" t="s">
        <v>154</v>
      </c>
      <c r="B82" s="66"/>
      <c r="C82" s="66"/>
      <c r="D82" s="66" t="s">
        <v>39</v>
      </c>
      <c r="E82" s="90">
        <v>4.66</v>
      </c>
      <c r="F82" s="90">
        <v>4.66</v>
      </c>
      <c r="G82" s="90"/>
    </row>
    <row r="83" ht="16.35" customHeight="1" spans="1:7">
      <c r="A83" s="66" t="s">
        <v>154</v>
      </c>
      <c r="B83" s="66" t="s">
        <v>155</v>
      </c>
      <c r="C83" s="66"/>
      <c r="D83" s="66" t="s">
        <v>156</v>
      </c>
      <c r="E83" s="90">
        <v>4.66</v>
      </c>
      <c r="F83" s="90">
        <v>4.66</v>
      </c>
      <c r="G83" s="90"/>
    </row>
    <row r="84" ht="15.4" customHeight="1" spans="1:7">
      <c r="A84" s="66" t="s">
        <v>154</v>
      </c>
      <c r="B84" s="66" t="s">
        <v>155</v>
      </c>
      <c r="C84" s="66" t="s">
        <v>136</v>
      </c>
      <c r="D84" s="66" t="s">
        <v>157</v>
      </c>
      <c r="E84" s="90">
        <v>0.56</v>
      </c>
      <c r="F84" s="90">
        <v>0.56</v>
      </c>
      <c r="G84" s="90"/>
    </row>
    <row r="85" ht="15.4" customHeight="1" spans="1:7">
      <c r="A85" s="66" t="s">
        <v>154</v>
      </c>
      <c r="B85" s="66" t="s">
        <v>155</v>
      </c>
      <c r="C85" s="66" t="s">
        <v>138</v>
      </c>
      <c r="D85" s="66" t="s">
        <v>158</v>
      </c>
      <c r="E85" s="90">
        <v>3.9</v>
      </c>
      <c r="F85" s="90">
        <v>3.9</v>
      </c>
      <c r="G85" s="90"/>
    </row>
    <row r="86" ht="15.4" customHeight="1" spans="1:7">
      <c r="A86" s="66" t="s">
        <v>154</v>
      </c>
      <c r="B86" s="66" t="s">
        <v>155</v>
      </c>
      <c r="C86" s="66" t="s">
        <v>152</v>
      </c>
      <c r="D86" s="66" t="s">
        <v>159</v>
      </c>
      <c r="E86" s="90">
        <v>0.2</v>
      </c>
      <c r="F86" s="90">
        <v>0.2</v>
      </c>
      <c r="G86" s="90"/>
    </row>
    <row r="87" ht="16.35" customHeight="1" spans="1:7">
      <c r="A87" s="66" t="s">
        <v>160</v>
      </c>
      <c r="B87" s="66"/>
      <c r="C87" s="66"/>
      <c r="D87" s="66" t="s">
        <v>60</v>
      </c>
      <c r="E87" s="90">
        <v>15.56</v>
      </c>
      <c r="F87" s="90">
        <v>15.56</v>
      </c>
      <c r="G87" s="90"/>
    </row>
    <row r="88" ht="16.35" customHeight="1" spans="1:7">
      <c r="A88" s="66" t="s">
        <v>160</v>
      </c>
      <c r="B88" s="66" t="s">
        <v>138</v>
      </c>
      <c r="C88" s="66"/>
      <c r="D88" s="66" t="s">
        <v>161</v>
      </c>
      <c r="E88" s="90">
        <v>15.56</v>
      </c>
      <c r="F88" s="90">
        <v>15.56</v>
      </c>
      <c r="G88" s="90"/>
    </row>
    <row r="89" ht="15.4" customHeight="1" spans="1:7">
      <c r="A89" s="66" t="s">
        <v>160</v>
      </c>
      <c r="B89" s="66" t="s">
        <v>138</v>
      </c>
      <c r="C89" s="66" t="s">
        <v>136</v>
      </c>
      <c r="D89" s="66" t="s">
        <v>162</v>
      </c>
      <c r="E89" s="90">
        <v>15.56</v>
      </c>
      <c r="F89" s="90">
        <v>15.56</v>
      </c>
      <c r="G89" s="90"/>
    </row>
    <row r="90" ht="16.35" customHeight="1" spans="1:7">
      <c r="A90" s="66" t="s">
        <v>176</v>
      </c>
      <c r="B90" s="66"/>
      <c r="C90" s="66"/>
      <c r="D90" s="66" t="s">
        <v>62</v>
      </c>
      <c r="E90" s="90">
        <v>1000</v>
      </c>
      <c r="F90" s="90"/>
      <c r="G90" s="90">
        <v>1000</v>
      </c>
    </row>
    <row r="91" ht="16.35" customHeight="1" spans="1:7">
      <c r="A91" s="66" t="s">
        <v>176</v>
      </c>
      <c r="B91" s="66" t="s">
        <v>136</v>
      </c>
      <c r="C91" s="66"/>
      <c r="D91" s="66" t="s">
        <v>177</v>
      </c>
      <c r="E91" s="90">
        <v>1000</v>
      </c>
      <c r="F91" s="90"/>
      <c r="G91" s="90">
        <v>1000</v>
      </c>
    </row>
    <row r="92" ht="15.4" customHeight="1" spans="1:7">
      <c r="A92" s="66" t="s">
        <v>176</v>
      </c>
      <c r="B92" s="66" t="s">
        <v>136</v>
      </c>
      <c r="C92" s="66" t="s">
        <v>152</v>
      </c>
      <c r="D92" s="66" t="s">
        <v>178</v>
      </c>
      <c r="E92" s="90">
        <v>1000</v>
      </c>
      <c r="F92" s="90"/>
      <c r="G92" s="90">
        <v>1000</v>
      </c>
    </row>
    <row r="93" ht="16.35" customHeight="1" spans="1:7">
      <c r="A93" s="89" t="s">
        <v>107</v>
      </c>
      <c r="B93" s="89"/>
      <c r="C93" s="89"/>
      <c r="D93" s="89"/>
      <c r="E93" s="89"/>
      <c r="F93" s="89"/>
      <c r="G93" s="89"/>
    </row>
    <row r="94" ht="16.35" customHeight="1" spans="1:7">
      <c r="A94" s="66" t="s">
        <v>133</v>
      </c>
      <c r="B94" s="66"/>
      <c r="C94" s="66"/>
      <c r="D94" s="66" t="s">
        <v>15</v>
      </c>
      <c r="E94" s="90">
        <v>303.8</v>
      </c>
      <c r="F94" s="90">
        <v>225.28</v>
      </c>
      <c r="G94" s="90">
        <v>78.52</v>
      </c>
    </row>
    <row r="95" ht="16.35" customHeight="1" spans="1:7">
      <c r="A95" s="66" t="s">
        <v>133</v>
      </c>
      <c r="B95" s="66" t="s">
        <v>171</v>
      </c>
      <c r="C95" s="66"/>
      <c r="D95" s="66" t="s">
        <v>172</v>
      </c>
      <c r="E95" s="90">
        <v>303.8</v>
      </c>
      <c r="F95" s="90">
        <v>225.28</v>
      </c>
      <c r="G95" s="90">
        <v>78.52</v>
      </c>
    </row>
    <row r="96" ht="15.4" customHeight="1" spans="1:7">
      <c r="A96" s="66" t="s">
        <v>133</v>
      </c>
      <c r="B96" s="66" t="s">
        <v>171</v>
      </c>
      <c r="C96" s="66" t="s">
        <v>138</v>
      </c>
      <c r="D96" s="66" t="s">
        <v>139</v>
      </c>
      <c r="E96" s="90">
        <v>78.52</v>
      </c>
      <c r="F96" s="90"/>
      <c r="G96" s="90">
        <v>78.52</v>
      </c>
    </row>
    <row r="97" ht="15.4" customHeight="1" spans="1:7">
      <c r="A97" s="66" t="s">
        <v>133</v>
      </c>
      <c r="B97" s="66" t="s">
        <v>171</v>
      </c>
      <c r="C97" s="66" t="s">
        <v>140</v>
      </c>
      <c r="D97" s="66" t="s">
        <v>141</v>
      </c>
      <c r="E97" s="90">
        <v>225.28</v>
      </c>
      <c r="F97" s="90">
        <v>225.28</v>
      </c>
      <c r="G97" s="90"/>
    </row>
    <row r="98" ht="16.35" customHeight="1" spans="1:7">
      <c r="A98" s="66" t="s">
        <v>148</v>
      </c>
      <c r="B98" s="66"/>
      <c r="C98" s="66"/>
      <c r="D98" s="66" t="s">
        <v>36</v>
      </c>
      <c r="E98" s="90">
        <v>18.48</v>
      </c>
      <c r="F98" s="90">
        <v>18.48</v>
      </c>
      <c r="G98" s="90"/>
    </row>
    <row r="99" ht="16.35" customHeight="1" spans="1:7">
      <c r="A99" s="66" t="s">
        <v>148</v>
      </c>
      <c r="B99" s="66" t="s">
        <v>149</v>
      </c>
      <c r="C99" s="66"/>
      <c r="D99" s="66" t="s">
        <v>150</v>
      </c>
      <c r="E99" s="90">
        <v>18.06</v>
      </c>
      <c r="F99" s="90">
        <v>18.06</v>
      </c>
      <c r="G99" s="90"/>
    </row>
    <row r="100" ht="15.4" customHeight="1" spans="1:7">
      <c r="A100" s="66" t="s">
        <v>148</v>
      </c>
      <c r="B100" s="66" t="s">
        <v>149</v>
      </c>
      <c r="C100" s="66" t="s">
        <v>149</v>
      </c>
      <c r="D100" s="66" t="s">
        <v>151</v>
      </c>
      <c r="E100" s="90">
        <v>18.06</v>
      </c>
      <c r="F100" s="90">
        <v>18.06</v>
      </c>
      <c r="G100" s="90"/>
    </row>
    <row r="101" ht="16.35" customHeight="1" spans="1:7">
      <c r="A101" s="66" t="s">
        <v>148</v>
      </c>
      <c r="B101" s="66" t="s">
        <v>152</v>
      </c>
      <c r="C101" s="66"/>
      <c r="D101" s="66" t="s">
        <v>153</v>
      </c>
      <c r="E101" s="90">
        <v>0.42</v>
      </c>
      <c r="F101" s="90">
        <v>0.42</v>
      </c>
      <c r="G101" s="90"/>
    </row>
    <row r="102" ht="15.4" customHeight="1" spans="1:7">
      <c r="A102" s="66" t="s">
        <v>148</v>
      </c>
      <c r="B102" s="66" t="s">
        <v>152</v>
      </c>
      <c r="C102" s="66" t="s">
        <v>152</v>
      </c>
      <c r="D102" s="66" t="s">
        <v>153</v>
      </c>
      <c r="E102" s="90">
        <v>0.42</v>
      </c>
      <c r="F102" s="90">
        <v>0.42</v>
      </c>
      <c r="G102" s="90"/>
    </row>
    <row r="103" ht="16.35" customHeight="1" spans="1:7">
      <c r="A103" s="66" t="s">
        <v>154</v>
      </c>
      <c r="B103" s="66"/>
      <c r="C103" s="66"/>
      <c r="D103" s="66" t="s">
        <v>39</v>
      </c>
      <c r="E103" s="90">
        <v>6.02</v>
      </c>
      <c r="F103" s="90">
        <v>6.02</v>
      </c>
      <c r="G103" s="90"/>
    </row>
    <row r="104" ht="16.35" customHeight="1" spans="1:7">
      <c r="A104" s="66" t="s">
        <v>154</v>
      </c>
      <c r="B104" s="66" t="s">
        <v>155</v>
      </c>
      <c r="C104" s="66"/>
      <c r="D104" s="66" t="s">
        <v>156</v>
      </c>
      <c r="E104" s="90">
        <v>6.02</v>
      </c>
      <c r="F104" s="90">
        <v>6.02</v>
      </c>
      <c r="G104" s="90"/>
    </row>
    <row r="105" ht="15.4" customHeight="1" spans="1:7">
      <c r="A105" s="66" t="s">
        <v>154</v>
      </c>
      <c r="B105" s="66" t="s">
        <v>155</v>
      </c>
      <c r="C105" s="66" t="s">
        <v>138</v>
      </c>
      <c r="D105" s="66" t="s">
        <v>158</v>
      </c>
      <c r="E105" s="90">
        <v>5.78</v>
      </c>
      <c r="F105" s="90">
        <v>5.78</v>
      </c>
      <c r="G105" s="90"/>
    </row>
    <row r="106" ht="15.4" customHeight="1" spans="1:7">
      <c r="A106" s="66" t="s">
        <v>154</v>
      </c>
      <c r="B106" s="66" t="s">
        <v>155</v>
      </c>
      <c r="C106" s="66" t="s">
        <v>152</v>
      </c>
      <c r="D106" s="66" t="s">
        <v>159</v>
      </c>
      <c r="E106" s="90">
        <v>0.24</v>
      </c>
      <c r="F106" s="90">
        <v>0.24</v>
      </c>
      <c r="G106" s="90"/>
    </row>
    <row r="107" ht="16.35" customHeight="1" spans="1:7">
      <c r="A107" s="66" t="s">
        <v>180</v>
      </c>
      <c r="B107" s="66"/>
      <c r="C107" s="66"/>
      <c r="D107" s="66" t="s">
        <v>181</v>
      </c>
      <c r="E107" s="90">
        <v>500</v>
      </c>
      <c r="F107" s="90"/>
      <c r="G107" s="90">
        <v>500</v>
      </c>
    </row>
    <row r="108" ht="16.35" customHeight="1" spans="1:7">
      <c r="A108" s="66" t="s">
        <v>180</v>
      </c>
      <c r="B108" s="66" t="s">
        <v>152</v>
      </c>
      <c r="C108" s="66"/>
      <c r="D108" s="66" t="s">
        <v>182</v>
      </c>
      <c r="E108" s="90">
        <v>500</v>
      </c>
      <c r="F108" s="90"/>
      <c r="G108" s="90">
        <v>500</v>
      </c>
    </row>
    <row r="109" ht="15.4" customHeight="1" spans="1:7">
      <c r="A109" s="66" t="s">
        <v>180</v>
      </c>
      <c r="B109" s="66" t="s">
        <v>152</v>
      </c>
      <c r="C109" s="66" t="s">
        <v>152</v>
      </c>
      <c r="D109" s="66" t="s">
        <v>182</v>
      </c>
      <c r="E109" s="90">
        <v>500</v>
      </c>
      <c r="F109" s="90"/>
      <c r="G109" s="90">
        <v>500</v>
      </c>
    </row>
    <row r="110" ht="16.35" customHeight="1" spans="1:7">
      <c r="A110" s="66" t="s">
        <v>160</v>
      </c>
      <c r="B110" s="66"/>
      <c r="C110" s="66"/>
      <c r="D110" s="66" t="s">
        <v>60</v>
      </c>
      <c r="E110" s="90">
        <v>19.81</v>
      </c>
      <c r="F110" s="90">
        <v>19.81</v>
      </c>
      <c r="G110" s="90"/>
    </row>
    <row r="111" ht="16.35" customHeight="1" spans="1:7">
      <c r="A111" s="66" t="s">
        <v>160</v>
      </c>
      <c r="B111" s="66" t="s">
        <v>138</v>
      </c>
      <c r="C111" s="66"/>
      <c r="D111" s="66" t="s">
        <v>161</v>
      </c>
      <c r="E111" s="90">
        <v>19.81</v>
      </c>
      <c r="F111" s="90">
        <v>19.81</v>
      </c>
      <c r="G111" s="90"/>
    </row>
    <row r="112" ht="15.4" customHeight="1" spans="1:7">
      <c r="A112" s="66" t="s">
        <v>160</v>
      </c>
      <c r="B112" s="66" t="s">
        <v>138</v>
      </c>
      <c r="C112" s="66" t="s">
        <v>136</v>
      </c>
      <c r="D112" s="66" t="s">
        <v>162</v>
      </c>
      <c r="E112" s="90">
        <v>19.81</v>
      </c>
      <c r="F112" s="90">
        <v>19.81</v>
      </c>
      <c r="G112" s="90"/>
    </row>
    <row r="113" ht="16.35" customHeight="1" spans="1:7">
      <c r="A113" s="89" t="s">
        <v>101</v>
      </c>
      <c r="B113" s="89"/>
      <c r="C113" s="89"/>
      <c r="D113" s="89"/>
      <c r="E113" s="89"/>
      <c r="F113" s="89"/>
      <c r="G113" s="89"/>
    </row>
    <row r="114" ht="16.35" customHeight="1" spans="1:7">
      <c r="A114" s="66" t="s">
        <v>133</v>
      </c>
      <c r="B114" s="66"/>
      <c r="C114" s="66"/>
      <c r="D114" s="66" t="s">
        <v>15</v>
      </c>
      <c r="E114" s="90">
        <v>865.14</v>
      </c>
      <c r="F114" s="90">
        <v>372.54</v>
      </c>
      <c r="G114" s="90">
        <v>492.6</v>
      </c>
    </row>
    <row r="115" ht="16.35" customHeight="1" spans="1:7">
      <c r="A115" s="66" t="s">
        <v>133</v>
      </c>
      <c r="B115" s="66" t="s">
        <v>168</v>
      </c>
      <c r="C115" s="66"/>
      <c r="D115" s="66" t="s">
        <v>184</v>
      </c>
      <c r="E115" s="90">
        <v>865.14</v>
      </c>
      <c r="F115" s="90">
        <v>372.54</v>
      </c>
      <c r="G115" s="90">
        <v>492.6</v>
      </c>
    </row>
    <row r="116" ht="15.4" customHeight="1" spans="1:7">
      <c r="A116" s="66" t="s">
        <v>133</v>
      </c>
      <c r="B116" s="66" t="s">
        <v>168</v>
      </c>
      <c r="C116" s="66" t="s">
        <v>136</v>
      </c>
      <c r="D116" s="66" t="s">
        <v>137</v>
      </c>
      <c r="E116" s="90">
        <v>13.66</v>
      </c>
      <c r="F116" s="90">
        <v>13.66</v>
      </c>
      <c r="G116" s="90"/>
    </row>
    <row r="117" ht="15.4" customHeight="1" spans="1:7">
      <c r="A117" s="66" t="s">
        <v>133</v>
      </c>
      <c r="B117" s="66" t="s">
        <v>168</v>
      </c>
      <c r="C117" s="66" t="s">
        <v>138</v>
      </c>
      <c r="D117" s="66" t="s">
        <v>139</v>
      </c>
      <c r="E117" s="90">
        <v>492.6</v>
      </c>
      <c r="F117" s="90"/>
      <c r="G117" s="90">
        <v>492.6</v>
      </c>
    </row>
    <row r="118" ht="15.4" customHeight="1" spans="1:7">
      <c r="A118" s="66" t="s">
        <v>133</v>
      </c>
      <c r="B118" s="66" t="s">
        <v>168</v>
      </c>
      <c r="C118" s="66" t="s">
        <v>140</v>
      </c>
      <c r="D118" s="66" t="s">
        <v>141</v>
      </c>
      <c r="E118" s="90">
        <v>358.88</v>
      </c>
      <c r="F118" s="90">
        <v>358.88</v>
      </c>
      <c r="G118" s="90"/>
    </row>
    <row r="119" ht="16.35" customHeight="1" spans="1:7">
      <c r="A119" s="66" t="s">
        <v>148</v>
      </c>
      <c r="B119" s="66"/>
      <c r="C119" s="66"/>
      <c r="D119" s="66" t="s">
        <v>36</v>
      </c>
      <c r="E119" s="90">
        <v>29.48</v>
      </c>
      <c r="F119" s="90">
        <v>29.48</v>
      </c>
      <c r="G119" s="90"/>
    </row>
    <row r="120" ht="16.35" customHeight="1" spans="1:7">
      <c r="A120" s="66" t="s">
        <v>148</v>
      </c>
      <c r="B120" s="66" t="s">
        <v>149</v>
      </c>
      <c r="C120" s="66"/>
      <c r="D120" s="66" t="s">
        <v>150</v>
      </c>
      <c r="E120" s="90">
        <v>29</v>
      </c>
      <c r="F120" s="90">
        <v>29</v>
      </c>
      <c r="G120" s="90"/>
    </row>
    <row r="121" ht="15.4" customHeight="1" spans="1:7">
      <c r="A121" s="66" t="s">
        <v>148</v>
      </c>
      <c r="B121" s="66" t="s">
        <v>149</v>
      </c>
      <c r="C121" s="66" t="s">
        <v>138</v>
      </c>
      <c r="D121" s="66" t="s">
        <v>185</v>
      </c>
      <c r="E121" s="90">
        <v>6.3</v>
      </c>
      <c r="F121" s="90">
        <v>6.3</v>
      </c>
      <c r="G121" s="90"/>
    </row>
    <row r="122" ht="15.4" customHeight="1" spans="1:7">
      <c r="A122" s="66" t="s">
        <v>148</v>
      </c>
      <c r="B122" s="66" t="s">
        <v>149</v>
      </c>
      <c r="C122" s="66" t="s">
        <v>149</v>
      </c>
      <c r="D122" s="66" t="s">
        <v>151</v>
      </c>
      <c r="E122" s="90">
        <v>22.7</v>
      </c>
      <c r="F122" s="90">
        <v>22.7</v>
      </c>
      <c r="G122" s="90"/>
    </row>
    <row r="123" ht="16.35" customHeight="1" spans="1:7">
      <c r="A123" s="66" t="s">
        <v>148</v>
      </c>
      <c r="B123" s="66" t="s">
        <v>152</v>
      </c>
      <c r="C123" s="66"/>
      <c r="D123" s="66" t="s">
        <v>153</v>
      </c>
      <c r="E123" s="90">
        <v>0.48</v>
      </c>
      <c r="F123" s="90">
        <v>0.48</v>
      </c>
      <c r="G123" s="90"/>
    </row>
    <row r="124" ht="15.4" customHeight="1" spans="1:7">
      <c r="A124" s="66" t="s">
        <v>148</v>
      </c>
      <c r="B124" s="66" t="s">
        <v>152</v>
      </c>
      <c r="C124" s="66" t="s">
        <v>152</v>
      </c>
      <c r="D124" s="66" t="s">
        <v>153</v>
      </c>
      <c r="E124" s="90">
        <v>0.48</v>
      </c>
      <c r="F124" s="90">
        <v>0.48</v>
      </c>
      <c r="G124" s="90"/>
    </row>
    <row r="125" ht="16.35" customHeight="1" spans="1:7">
      <c r="A125" s="66" t="s">
        <v>154</v>
      </c>
      <c r="B125" s="66"/>
      <c r="C125" s="66"/>
      <c r="D125" s="66" t="s">
        <v>39</v>
      </c>
      <c r="E125" s="90">
        <v>76.3</v>
      </c>
      <c r="F125" s="90">
        <v>71.3</v>
      </c>
      <c r="G125" s="90">
        <v>5</v>
      </c>
    </row>
    <row r="126" ht="16.35" customHeight="1" spans="1:7">
      <c r="A126" s="66" t="s">
        <v>154</v>
      </c>
      <c r="B126" s="66" t="s">
        <v>155</v>
      </c>
      <c r="C126" s="66"/>
      <c r="D126" s="66" t="s">
        <v>156</v>
      </c>
      <c r="E126" s="90">
        <v>71.3</v>
      </c>
      <c r="F126" s="90">
        <v>71.3</v>
      </c>
      <c r="G126" s="90"/>
    </row>
    <row r="127" ht="15.4" customHeight="1" spans="1:7">
      <c r="A127" s="66" t="s">
        <v>154</v>
      </c>
      <c r="B127" s="66" t="s">
        <v>155</v>
      </c>
      <c r="C127" s="66" t="s">
        <v>136</v>
      </c>
      <c r="D127" s="66" t="s">
        <v>157</v>
      </c>
      <c r="E127" s="90">
        <v>0.61</v>
      </c>
      <c r="F127" s="90">
        <v>0.61</v>
      </c>
      <c r="G127" s="90"/>
    </row>
    <row r="128" ht="15.4" customHeight="1" spans="1:7">
      <c r="A128" s="66" t="s">
        <v>154</v>
      </c>
      <c r="B128" s="66" t="s">
        <v>155</v>
      </c>
      <c r="C128" s="66" t="s">
        <v>138</v>
      </c>
      <c r="D128" s="66" t="s">
        <v>158</v>
      </c>
      <c r="E128" s="90">
        <v>6.77</v>
      </c>
      <c r="F128" s="90">
        <v>6.77</v>
      </c>
      <c r="G128" s="90"/>
    </row>
    <row r="129" ht="15.4" customHeight="1" spans="1:7">
      <c r="A129" s="66" t="s">
        <v>154</v>
      </c>
      <c r="B129" s="66" t="s">
        <v>155</v>
      </c>
      <c r="C129" s="66" t="s">
        <v>134</v>
      </c>
      <c r="D129" s="66" t="s">
        <v>186</v>
      </c>
      <c r="E129" s="90">
        <v>6.9</v>
      </c>
      <c r="F129" s="90">
        <v>6.9</v>
      </c>
      <c r="G129" s="90"/>
    </row>
    <row r="130" ht="15.4" customHeight="1" spans="1:7">
      <c r="A130" s="66" t="s">
        <v>154</v>
      </c>
      <c r="B130" s="66" t="s">
        <v>155</v>
      </c>
      <c r="C130" s="66" t="s">
        <v>152</v>
      </c>
      <c r="D130" s="66" t="s">
        <v>159</v>
      </c>
      <c r="E130" s="90">
        <v>57.02</v>
      </c>
      <c r="F130" s="90">
        <v>57.02</v>
      </c>
      <c r="G130" s="90"/>
    </row>
    <row r="131" ht="16.35" customHeight="1" spans="1:7">
      <c r="A131" s="66" t="s">
        <v>154</v>
      </c>
      <c r="B131" s="66" t="s">
        <v>152</v>
      </c>
      <c r="C131" s="66"/>
      <c r="D131" s="66" t="s">
        <v>187</v>
      </c>
      <c r="E131" s="90">
        <v>5</v>
      </c>
      <c r="F131" s="90"/>
      <c r="G131" s="90">
        <v>5</v>
      </c>
    </row>
    <row r="132" ht="15.4" customHeight="1" spans="1:7">
      <c r="A132" s="66" t="s">
        <v>154</v>
      </c>
      <c r="B132" s="66" t="s">
        <v>152</v>
      </c>
      <c r="C132" s="66" t="s">
        <v>152</v>
      </c>
      <c r="D132" s="66" t="s">
        <v>187</v>
      </c>
      <c r="E132" s="90">
        <v>5</v>
      </c>
      <c r="F132" s="90"/>
      <c r="G132" s="90">
        <v>5</v>
      </c>
    </row>
    <row r="133" ht="16.35" customHeight="1" spans="1:7">
      <c r="A133" s="66" t="s">
        <v>188</v>
      </c>
      <c r="B133" s="66"/>
      <c r="C133" s="66"/>
      <c r="D133" s="66" t="s">
        <v>44</v>
      </c>
      <c r="E133" s="90">
        <v>60</v>
      </c>
      <c r="F133" s="90"/>
      <c r="G133" s="90">
        <v>60</v>
      </c>
    </row>
    <row r="134" ht="16.35" customHeight="1" spans="1:7">
      <c r="A134" s="66" t="s">
        <v>188</v>
      </c>
      <c r="B134" s="66" t="s">
        <v>152</v>
      </c>
      <c r="C134" s="66"/>
      <c r="D134" s="66" t="s">
        <v>189</v>
      </c>
      <c r="E134" s="90">
        <v>60</v>
      </c>
      <c r="F134" s="90"/>
      <c r="G134" s="90">
        <v>60</v>
      </c>
    </row>
    <row r="135" ht="15.4" customHeight="1" spans="1:7">
      <c r="A135" s="66" t="s">
        <v>188</v>
      </c>
      <c r="B135" s="66" t="s">
        <v>152</v>
      </c>
      <c r="C135" s="66" t="s">
        <v>152</v>
      </c>
      <c r="D135" s="66" t="s">
        <v>189</v>
      </c>
      <c r="E135" s="90">
        <v>60</v>
      </c>
      <c r="F135" s="90"/>
      <c r="G135" s="90">
        <v>60</v>
      </c>
    </row>
    <row r="136" ht="16.35" customHeight="1" spans="1:7">
      <c r="A136" s="66" t="s">
        <v>160</v>
      </c>
      <c r="B136" s="66"/>
      <c r="C136" s="66"/>
      <c r="D136" s="66" t="s">
        <v>60</v>
      </c>
      <c r="E136" s="90">
        <v>24.42</v>
      </c>
      <c r="F136" s="90">
        <v>24.42</v>
      </c>
      <c r="G136" s="90"/>
    </row>
    <row r="137" ht="16.35" customHeight="1" spans="1:7">
      <c r="A137" s="66" t="s">
        <v>160</v>
      </c>
      <c r="B137" s="66" t="s">
        <v>138</v>
      </c>
      <c r="C137" s="66"/>
      <c r="D137" s="66" t="s">
        <v>161</v>
      </c>
      <c r="E137" s="90">
        <v>24.42</v>
      </c>
      <c r="F137" s="90">
        <v>24.42</v>
      </c>
      <c r="G137" s="90"/>
    </row>
    <row r="138" ht="15.4" customHeight="1" spans="1:7">
      <c r="A138" s="66" t="s">
        <v>160</v>
      </c>
      <c r="B138" s="66" t="s">
        <v>138</v>
      </c>
      <c r="C138" s="66" t="s">
        <v>136</v>
      </c>
      <c r="D138" s="66" t="s">
        <v>162</v>
      </c>
      <c r="E138" s="90">
        <v>24.42</v>
      </c>
      <c r="F138" s="90">
        <v>24.42</v>
      </c>
      <c r="G138" s="90"/>
    </row>
    <row r="139" ht="16.35" customHeight="1" spans="1:7">
      <c r="A139" s="89" t="s">
        <v>115</v>
      </c>
      <c r="B139" s="89"/>
      <c r="C139" s="89"/>
      <c r="D139" s="89"/>
      <c r="E139" s="89"/>
      <c r="F139" s="89"/>
      <c r="G139" s="89"/>
    </row>
    <row r="140" ht="16.35" customHeight="1" spans="1:7">
      <c r="A140" s="66" t="s">
        <v>133</v>
      </c>
      <c r="B140" s="66"/>
      <c r="C140" s="66"/>
      <c r="D140" s="66" t="s">
        <v>15</v>
      </c>
      <c r="E140" s="90">
        <v>1211.24</v>
      </c>
      <c r="F140" s="90"/>
      <c r="G140" s="90">
        <v>1211.24</v>
      </c>
    </row>
    <row r="141" ht="16.35" customHeight="1" spans="1:7">
      <c r="A141" s="66" t="s">
        <v>133</v>
      </c>
      <c r="B141" s="66" t="s">
        <v>174</v>
      </c>
      <c r="C141" s="66"/>
      <c r="D141" s="66" t="s">
        <v>191</v>
      </c>
      <c r="E141" s="90">
        <v>1211.24</v>
      </c>
      <c r="F141" s="90"/>
      <c r="G141" s="90">
        <v>1211.24</v>
      </c>
    </row>
    <row r="142" ht="15.4" customHeight="1" spans="1:7">
      <c r="A142" s="66" t="s">
        <v>133</v>
      </c>
      <c r="B142" s="66" t="s">
        <v>174</v>
      </c>
      <c r="C142" s="66" t="s">
        <v>152</v>
      </c>
      <c r="D142" s="66" t="s">
        <v>192</v>
      </c>
      <c r="E142" s="90">
        <v>1211.24</v>
      </c>
      <c r="F142" s="90"/>
      <c r="G142" s="90">
        <v>1211.24</v>
      </c>
    </row>
    <row r="143" ht="16.35" customHeight="1" spans="1:7">
      <c r="A143" s="89" t="s">
        <v>106</v>
      </c>
      <c r="B143" s="89"/>
      <c r="C143" s="89"/>
      <c r="D143" s="89"/>
      <c r="E143" s="89"/>
      <c r="F143" s="89"/>
      <c r="G143" s="89"/>
    </row>
    <row r="144" ht="16.35" customHeight="1" spans="1:7">
      <c r="A144" s="66" t="s">
        <v>133</v>
      </c>
      <c r="B144" s="66"/>
      <c r="C144" s="66"/>
      <c r="D144" s="66" t="s">
        <v>15</v>
      </c>
      <c r="E144" s="90">
        <v>234.37</v>
      </c>
      <c r="F144" s="90">
        <v>104.37</v>
      </c>
      <c r="G144" s="90">
        <v>130</v>
      </c>
    </row>
    <row r="145" ht="16.35" customHeight="1" spans="1:7">
      <c r="A145" s="66" t="s">
        <v>133</v>
      </c>
      <c r="B145" s="66" t="s">
        <v>144</v>
      </c>
      <c r="C145" s="66"/>
      <c r="D145" s="66" t="s">
        <v>194</v>
      </c>
      <c r="E145" s="90">
        <v>234.37</v>
      </c>
      <c r="F145" s="90">
        <v>104.37</v>
      </c>
      <c r="G145" s="90">
        <v>130</v>
      </c>
    </row>
    <row r="146" ht="15.4" customHeight="1" spans="1:7">
      <c r="A146" s="66" t="s">
        <v>133</v>
      </c>
      <c r="B146" s="66" t="s">
        <v>144</v>
      </c>
      <c r="C146" s="66" t="s">
        <v>138</v>
      </c>
      <c r="D146" s="66" t="s">
        <v>139</v>
      </c>
      <c r="E146" s="90">
        <v>130</v>
      </c>
      <c r="F146" s="90"/>
      <c r="G146" s="90">
        <v>130</v>
      </c>
    </row>
    <row r="147" ht="15.4" customHeight="1" spans="1:7">
      <c r="A147" s="66" t="s">
        <v>133</v>
      </c>
      <c r="B147" s="66" t="s">
        <v>144</v>
      </c>
      <c r="C147" s="66" t="s">
        <v>140</v>
      </c>
      <c r="D147" s="66" t="s">
        <v>141</v>
      </c>
      <c r="E147" s="90">
        <v>104.37</v>
      </c>
      <c r="F147" s="90">
        <v>104.37</v>
      </c>
      <c r="G147" s="90"/>
    </row>
    <row r="148" ht="16.35" customHeight="1" spans="1:7">
      <c r="A148" s="66" t="s">
        <v>148</v>
      </c>
      <c r="B148" s="66"/>
      <c r="C148" s="66"/>
      <c r="D148" s="66" t="s">
        <v>36</v>
      </c>
      <c r="E148" s="90">
        <v>9.79</v>
      </c>
      <c r="F148" s="90">
        <v>9.79</v>
      </c>
      <c r="G148" s="90"/>
    </row>
    <row r="149" ht="16.35" customHeight="1" spans="1:7">
      <c r="A149" s="66" t="s">
        <v>148</v>
      </c>
      <c r="B149" s="66" t="s">
        <v>149</v>
      </c>
      <c r="C149" s="66"/>
      <c r="D149" s="66" t="s">
        <v>150</v>
      </c>
      <c r="E149" s="90">
        <v>9.57</v>
      </c>
      <c r="F149" s="90">
        <v>9.57</v>
      </c>
      <c r="G149" s="90"/>
    </row>
    <row r="150" ht="15.4" customHeight="1" spans="1:7">
      <c r="A150" s="66" t="s">
        <v>148</v>
      </c>
      <c r="B150" s="66" t="s">
        <v>149</v>
      </c>
      <c r="C150" s="66" t="s">
        <v>149</v>
      </c>
      <c r="D150" s="66" t="s">
        <v>151</v>
      </c>
      <c r="E150" s="90">
        <v>9.57</v>
      </c>
      <c r="F150" s="90">
        <v>9.57</v>
      </c>
      <c r="G150" s="90"/>
    </row>
    <row r="151" ht="16.35" customHeight="1" spans="1:7">
      <c r="A151" s="66" t="s">
        <v>148</v>
      </c>
      <c r="B151" s="66" t="s">
        <v>152</v>
      </c>
      <c r="C151" s="66"/>
      <c r="D151" s="66" t="s">
        <v>153</v>
      </c>
      <c r="E151" s="90">
        <v>0.22</v>
      </c>
      <c r="F151" s="90">
        <v>0.22</v>
      </c>
      <c r="G151" s="90"/>
    </row>
    <row r="152" ht="15.4" customHeight="1" spans="1:7">
      <c r="A152" s="66" t="s">
        <v>148</v>
      </c>
      <c r="B152" s="66" t="s">
        <v>152</v>
      </c>
      <c r="C152" s="66" t="s">
        <v>152</v>
      </c>
      <c r="D152" s="66" t="s">
        <v>153</v>
      </c>
      <c r="E152" s="90">
        <v>0.22</v>
      </c>
      <c r="F152" s="90">
        <v>0.22</v>
      </c>
      <c r="G152" s="90"/>
    </row>
    <row r="153" ht="16.35" customHeight="1" spans="1:7">
      <c r="A153" s="66" t="s">
        <v>154</v>
      </c>
      <c r="B153" s="66"/>
      <c r="C153" s="66"/>
      <c r="D153" s="66" t="s">
        <v>39</v>
      </c>
      <c r="E153" s="90">
        <v>3.18</v>
      </c>
      <c r="F153" s="90">
        <v>3.18</v>
      </c>
      <c r="G153" s="90"/>
    </row>
    <row r="154" ht="16.35" customHeight="1" spans="1:7">
      <c r="A154" s="66" t="s">
        <v>154</v>
      </c>
      <c r="B154" s="66" t="s">
        <v>155</v>
      </c>
      <c r="C154" s="66"/>
      <c r="D154" s="66" t="s">
        <v>156</v>
      </c>
      <c r="E154" s="90">
        <v>3.18</v>
      </c>
      <c r="F154" s="90">
        <v>3.18</v>
      </c>
      <c r="G154" s="90"/>
    </row>
    <row r="155" ht="15.4" customHeight="1" spans="1:7">
      <c r="A155" s="66" t="s">
        <v>154</v>
      </c>
      <c r="B155" s="66" t="s">
        <v>155</v>
      </c>
      <c r="C155" s="66" t="s">
        <v>138</v>
      </c>
      <c r="D155" s="66" t="s">
        <v>158</v>
      </c>
      <c r="E155" s="90">
        <v>3.05</v>
      </c>
      <c r="F155" s="90">
        <v>3.05</v>
      </c>
      <c r="G155" s="90"/>
    </row>
    <row r="156" ht="15.4" customHeight="1" spans="1:7">
      <c r="A156" s="66" t="s">
        <v>154</v>
      </c>
      <c r="B156" s="66" t="s">
        <v>155</v>
      </c>
      <c r="C156" s="66" t="s">
        <v>152</v>
      </c>
      <c r="D156" s="66" t="s">
        <v>159</v>
      </c>
      <c r="E156" s="90">
        <v>0.13</v>
      </c>
      <c r="F156" s="90">
        <v>0.13</v>
      </c>
      <c r="G156" s="90"/>
    </row>
    <row r="157" ht="16.35" customHeight="1" spans="1:7">
      <c r="A157" s="66" t="s">
        <v>160</v>
      </c>
      <c r="B157" s="66"/>
      <c r="C157" s="66"/>
      <c r="D157" s="66" t="s">
        <v>60</v>
      </c>
      <c r="E157" s="90">
        <v>10.67</v>
      </c>
      <c r="F157" s="90">
        <v>10.67</v>
      </c>
      <c r="G157" s="90"/>
    </row>
    <row r="158" ht="16.35" customHeight="1" spans="1:7">
      <c r="A158" s="66" t="s">
        <v>160</v>
      </c>
      <c r="B158" s="66" t="s">
        <v>138</v>
      </c>
      <c r="C158" s="66"/>
      <c r="D158" s="66" t="s">
        <v>161</v>
      </c>
      <c r="E158" s="90">
        <v>10.67</v>
      </c>
      <c r="F158" s="90">
        <v>10.67</v>
      </c>
      <c r="G158" s="90"/>
    </row>
    <row r="159" ht="15.4" customHeight="1" spans="1:7">
      <c r="A159" s="66" t="s">
        <v>160</v>
      </c>
      <c r="B159" s="66" t="s">
        <v>138</v>
      </c>
      <c r="C159" s="66" t="s">
        <v>136</v>
      </c>
      <c r="D159" s="66" t="s">
        <v>162</v>
      </c>
      <c r="E159" s="90">
        <v>10.67</v>
      </c>
      <c r="F159" s="90">
        <v>10.67</v>
      </c>
      <c r="G159" s="90"/>
    </row>
    <row r="160" ht="16.35" customHeight="1" spans="1:7">
      <c r="A160" s="89" t="s">
        <v>116</v>
      </c>
      <c r="B160" s="89"/>
      <c r="C160" s="89"/>
      <c r="D160" s="89"/>
      <c r="E160" s="89"/>
      <c r="F160" s="89"/>
      <c r="G160" s="89"/>
    </row>
    <row r="161" ht="16.35" customHeight="1" spans="1:7">
      <c r="A161" s="66" t="s">
        <v>133</v>
      </c>
      <c r="B161" s="66"/>
      <c r="C161" s="66"/>
      <c r="D161" s="66" t="s">
        <v>15</v>
      </c>
      <c r="E161" s="90">
        <v>6.88</v>
      </c>
      <c r="F161" s="90"/>
      <c r="G161" s="90">
        <v>6.88</v>
      </c>
    </row>
    <row r="162" ht="16.35" customHeight="1" spans="1:7">
      <c r="A162" s="66" t="s">
        <v>133</v>
      </c>
      <c r="B162" s="66" t="s">
        <v>155</v>
      </c>
      <c r="C162" s="66"/>
      <c r="D162" s="66" t="s">
        <v>196</v>
      </c>
      <c r="E162" s="90">
        <v>6.88</v>
      </c>
      <c r="F162" s="90"/>
      <c r="G162" s="90">
        <v>6.88</v>
      </c>
    </row>
    <row r="163" ht="15.4" customHeight="1" spans="1:7">
      <c r="A163" s="66" t="s">
        <v>133</v>
      </c>
      <c r="B163" s="66" t="s">
        <v>155</v>
      </c>
      <c r="C163" s="66" t="s">
        <v>149</v>
      </c>
      <c r="D163" s="66" t="s">
        <v>197</v>
      </c>
      <c r="E163" s="90">
        <v>6.88</v>
      </c>
      <c r="F163" s="90"/>
      <c r="G163" s="90">
        <v>6.88</v>
      </c>
    </row>
    <row r="164" ht="16.35" customHeight="1" spans="1:7">
      <c r="A164" s="89" t="s">
        <v>109</v>
      </c>
      <c r="B164" s="89"/>
      <c r="C164" s="89"/>
      <c r="D164" s="89"/>
      <c r="E164" s="89"/>
      <c r="F164" s="89"/>
      <c r="G164" s="89"/>
    </row>
    <row r="165" ht="16.35" customHeight="1" spans="1:7">
      <c r="A165" s="66" t="s">
        <v>133</v>
      </c>
      <c r="B165" s="66"/>
      <c r="C165" s="66"/>
      <c r="D165" s="66" t="s">
        <v>15</v>
      </c>
      <c r="E165" s="90">
        <v>687.48</v>
      </c>
      <c r="F165" s="90">
        <v>282.02</v>
      </c>
      <c r="G165" s="90">
        <v>405.46</v>
      </c>
    </row>
    <row r="166" ht="16.35" customHeight="1" spans="1:7">
      <c r="A166" s="66" t="s">
        <v>133</v>
      </c>
      <c r="B166" s="66" t="s">
        <v>142</v>
      </c>
      <c r="C166" s="66"/>
      <c r="D166" s="66" t="s">
        <v>143</v>
      </c>
      <c r="E166" s="90">
        <v>687.48</v>
      </c>
      <c r="F166" s="90">
        <v>282.02</v>
      </c>
      <c r="G166" s="90">
        <v>405.46</v>
      </c>
    </row>
    <row r="167" ht="15.4" customHeight="1" spans="1:7">
      <c r="A167" s="66" t="s">
        <v>133</v>
      </c>
      <c r="B167" s="66" t="s">
        <v>142</v>
      </c>
      <c r="C167" s="66" t="s">
        <v>136</v>
      </c>
      <c r="D167" s="66" t="s">
        <v>137</v>
      </c>
      <c r="E167" s="90">
        <v>50.42</v>
      </c>
      <c r="F167" s="90">
        <v>50.42</v>
      </c>
      <c r="G167" s="90"/>
    </row>
    <row r="168" ht="15.4" customHeight="1" spans="1:7">
      <c r="A168" s="66" t="s">
        <v>133</v>
      </c>
      <c r="B168" s="66" t="s">
        <v>142</v>
      </c>
      <c r="C168" s="66" t="s">
        <v>138</v>
      </c>
      <c r="D168" s="66" t="s">
        <v>139</v>
      </c>
      <c r="E168" s="90">
        <v>237.06</v>
      </c>
      <c r="F168" s="90"/>
      <c r="G168" s="90">
        <v>237.06</v>
      </c>
    </row>
    <row r="169" ht="15.4" customHeight="1" spans="1:7">
      <c r="A169" s="66" t="s">
        <v>133</v>
      </c>
      <c r="B169" s="66" t="s">
        <v>142</v>
      </c>
      <c r="C169" s="66" t="s">
        <v>144</v>
      </c>
      <c r="D169" s="66" t="s">
        <v>145</v>
      </c>
      <c r="E169" s="90">
        <v>168.4</v>
      </c>
      <c r="F169" s="90"/>
      <c r="G169" s="90">
        <v>168.4</v>
      </c>
    </row>
    <row r="170" ht="15.4" customHeight="1" spans="1:7">
      <c r="A170" s="66" t="s">
        <v>133</v>
      </c>
      <c r="B170" s="66" t="s">
        <v>142</v>
      </c>
      <c r="C170" s="66" t="s">
        <v>140</v>
      </c>
      <c r="D170" s="66" t="s">
        <v>141</v>
      </c>
      <c r="E170" s="90">
        <v>231.6</v>
      </c>
      <c r="F170" s="90">
        <v>231.6</v>
      </c>
      <c r="G170" s="90"/>
    </row>
    <row r="171" ht="16.35" customHeight="1" spans="1:7">
      <c r="A171" s="66" t="s">
        <v>148</v>
      </c>
      <c r="B171" s="66"/>
      <c r="C171" s="66"/>
      <c r="D171" s="66" t="s">
        <v>36</v>
      </c>
      <c r="E171" s="90">
        <v>23.79</v>
      </c>
      <c r="F171" s="90">
        <v>23.79</v>
      </c>
      <c r="G171" s="90"/>
    </row>
    <row r="172" ht="16.35" customHeight="1" spans="1:7">
      <c r="A172" s="66" t="s">
        <v>148</v>
      </c>
      <c r="B172" s="66" t="s">
        <v>149</v>
      </c>
      <c r="C172" s="66"/>
      <c r="D172" s="66" t="s">
        <v>150</v>
      </c>
      <c r="E172" s="90">
        <v>23.41</v>
      </c>
      <c r="F172" s="90">
        <v>23.41</v>
      </c>
      <c r="G172" s="90"/>
    </row>
    <row r="173" ht="15.4" customHeight="1" spans="1:7">
      <c r="A173" s="66" t="s">
        <v>148</v>
      </c>
      <c r="B173" s="66" t="s">
        <v>149</v>
      </c>
      <c r="C173" s="66" t="s">
        <v>149</v>
      </c>
      <c r="D173" s="66" t="s">
        <v>151</v>
      </c>
      <c r="E173" s="90">
        <v>23.41</v>
      </c>
      <c r="F173" s="90">
        <v>23.41</v>
      </c>
      <c r="G173" s="90"/>
    </row>
    <row r="174" ht="16.35" customHeight="1" spans="1:7">
      <c r="A174" s="66" t="s">
        <v>148</v>
      </c>
      <c r="B174" s="66" t="s">
        <v>152</v>
      </c>
      <c r="C174" s="66"/>
      <c r="D174" s="66" t="s">
        <v>153</v>
      </c>
      <c r="E174" s="90">
        <v>0.38</v>
      </c>
      <c r="F174" s="90">
        <v>0.38</v>
      </c>
      <c r="G174" s="90"/>
    </row>
    <row r="175" ht="15.4" customHeight="1" spans="1:7">
      <c r="A175" s="66" t="s">
        <v>148</v>
      </c>
      <c r="B175" s="66" t="s">
        <v>152</v>
      </c>
      <c r="C175" s="66" t="s">
        <v>152</v>
      </c>
      <c r="D175" s="66" t="s">
        <v>153</v>
      </c>
      <c r="E175" s="90">
        <v>0.38</v>
      </c>
      <c r="F175" s="90">
        <v>0.38</v>
      </c>
      <c r="G175" s="90"/>
    </row>
    <row r="176" ht="16.35" customHeight="1" spans="1:7">
      <c r="A176" s="66" t="s">
        <v>154</v>
      </c>
      <c r="B176" s="66"/>
      <c r="C176" s="66"/>
      <c r="D176" s="66" t="s">
        <v>39</v>
      </c>
      <c r="E176" s="90">
        <v>7.73</v>
      </c>
      <c r="F176" s="90">
        <v>7.73</v>
      </c>
      <c r="G176" s="90"/>
    </row>
    <row r="177" ht="16.35" customHeight="1" spans="1:7">
      <c r="A177" s="66" t="s">
        <v>154</v>
      </c>
      <c r="B177" s="66" t="s">
        <v>155</v>
      </c>
      <c r="C177" s="66"/>
      <c r="D177" s="66" t="s">
        <v>156</v>
      </c>
      <c r="E177" s="90">
        <v>7.73</v>
      </c>
      <c r="F177" s="90">
        <v>7.73</v>
      </c>
      <c r="G177" s="90"/>
    </row>
    <row r="178" ht="15.4" customHeight="1" spans="1:7">
      <c r="A178" s="66" t="s">
        <v>154</v>
      </c>
      <c r="B178" s="66" t="s">
        <v>155</v>
      </c>
      <c r="C178" s="66" t="s">
        <v>136</v>
      </c>
      <c r="D178" s="66" t="s">
        <v>157</v>
      </c>
      <c r="E178" s="90">
        <v>2.11</v>
      </c>
      <c r="F178" s="90">
        <v>2.11</v>
      </c>
      <c r="G178" s="90"/>
    </row>
    <row r="179" ht="15.4" customHeight="1" spans="1:7">
      <c r="A179" s="66" t="s">
        <v>154</v>
      </c>
      <c r="B179" s="66" t="s">
        <v>155</v>
      </c>
      <c r="C179" s="66" t="s">
        <v>138</v>
      </c>
      <c r="D179" s="66" t="s">
        <v>158</v>
      </c>
      <c r="E179" s="90">
        <v>5.3</v>
      </c>
      <c r="F179" s="90">
        <v>5.3</v>
      </c>
      <c r="G179" s="90"/>
    </row>
    <row r="180" ht="15.4" customHeight="1" spans="1:7">
      <c r="A180" s="66" t="s">
        <v>154</v>
      </c>
      <c r="B180" s="66" t="s">
        <v>155</v>
      </c>
      <c r="C180" s="66" t="s">
        <v>152</v>
      </c>
      <c r="D180" s="66" t="s">
        <v>159</v>
      </c>
      <c r="E180" s="90">
        <v>0.32</v>
      </c>
      <c r="F180" s="90">
        <v>0.32</v>
      </c>
      <c r="G180" s="90"/>
    </row>
    <row r="181" ht="16.35" customHeight="1" spans="1:7">
      <c r="A181" s="66" t="s">
        <v>180</v>
      </c>
      <c r="B181" s="66"/>
      <c r="C181" s="66"/>
      <c r="D181" s="66" t="s">
        <v>181</v>
      </c>
      <c r="E181" s="90">
        <v>200</v>
      </c>
      <c r="F181" s="90"/>
      <c r="G181" s="90">
        <v>200</v>
      </c>
    </row>
    <row r="182" ht="16.35" customHeight="1" spans="1:7">
      <c r="A182" s="66" t="s">
        <v>180</v>
      </c>
      <c r="B182" s="66" t="s">
        <v>144</v>
      </c>
      <c r="C182" s="66"/>
      <c r="D182" s="66" t="s">
        <v>199</v>
      </c>
      <c r="E182" s="90">
        <v>200</v>
      </c>
      <c r="F182" s="90"/>
      <c r="G182" s="90">
        <v>200</v>
      </c>
    </row>
    <row r="183" ht="15.4" customHeight="1" spans="1:7">
      <c r="A183" s="66" t="s">
        <v>180</v>
      </c>
      <c r="B183" s="66" t="s">
        <v>144</v>
      </c>
      <c r="C183" s="66" t="s">
        <v>152</v>
      </c>
      <c r="D183" s="66" t="s">
        <v>200</v>
      </c>
      <c r="E183" s="90">
        <v>200</v>
      </c>
      <c r="F183" s="90"/>
      <c r="G183" s="90">
        <v>200</v>
      </c>
    </row>
    <row r="184" ht="16.35" customHeight="1" spans="1:7">
      <c r="A184" s="66" t="s">
        <v>201</v>
      </c>
      <c r="B184" s="66"/>
      <c r="C184" s="66"/>
      <c r="D184" s="66" t="s">
        <v>52</v>
      </c>
      <c r="E184" s="90">
        <v>1.53</v>
      </c>
      <c r="F184" s="90"/>
      <c r="G184" s="90">
        <v>1.53</v>
      </c>
    </row>
    <row r="185" ht="16.35" customHeight="1" spans="1:7">
      <c r="A185" s="66" t="s">
        <v>201</v>
      </c>
      <c r="B185" s="66" t="s">
        <v>168</v>
      </c>
      <c r="C185" s="66"/>
      <c r="D185" s="66" t="s">
        <v>202</v>
      </c>
      <c r="E185" s="90">
        <v>1.53</v>
      </c>
      <c r="F185" s="90"/>
      <c r="G185" s="90">
        <v>1.53</v>
      </c>
    </row>
    <row r="186" ht="15.4" customHeight="1" spans="1:7">
      <c r="A186" s="66" t="s">
        <v>201</v>
      </c>
      <c r="B186" s="66" t="s">
        <v>168</v>
      </c>
      <c r="C186" s="66" t="s">
        <v>152</v>
      </c>
      <c r="D186" s="66" t="s">
        <v>203</v>
      </c>
      <c r="E186" s="90">
        <v>1.53</v>
      </c>
      <c r="F186" s="90"/>
      <c r="G186" s="90">
        <v>1.53</v>
      </c>
    </row>
    <row r="187" ht="16.35" customHeight="1" spans="1:7">
      <c r="A187" s="66" t="s">
        <v>160</v>
      </c>
      <c r="B187" s="66"/>
      <c r="C187" s="66"/>
      <c r="D187" s="66" t="s">
        <v>60</v>
      </c>
      <c r="E187" s="90">
        <v>26.61</v>
      </c>
      <c r="F187" s="90">
        <v>26.61</v>
      </c>
      <c r="G187" s="90"/>
    </row>
    <row r="188" ht="16.35" customHeight="1" spans="1:7">
      <c r="A188" s="66" t="s">
        <v>160</v>
      </c>
      <c r="B188" s="66" t="s">
        <v>138</v>
      </c>
      <c r="C188" s="66"/>
      <c r="D188" s="66" t="s">
        <v>161</v>
      </c>
      <c r="E188" s="90">
        <v>26.61</v>
      </c>
      <c r="F188" s="90">
        <v>26.61</v>
      </c>
      <c r="G188" s="90"/>
    </row>
    <row r="189" ht="15.4" customHeight="1" spans="1:7">
      <c r="A189" s="66" t="s">
        <v>160</v>
      </c>
      <c r="B189" s="66" t="s">
        <v>138</v>
      </c>
      <c r="C189" s="66" t="s">
        <v>136</v>
      </c>
      <c r="D189" s="66" t="s">
        <v>162</v>
      </c>
      <c r="E189" s="90">
        <v>26.61</v>
      </c>
      <c r="F189" s="90">
        <v>26.61</v>
      </c>
      <c r="G189" s="90"/>
    </row>
    <row r="190" ht="16.35" customHeight="1" spans="1:7">
      <c r="A190" s="89" t="s">
        <v>104</v>
      </c>
      <c r="B190" s="89"/>
      <c r="C190" s="89"/>
      <c r="D190" s="89"/>
      <c r="E190" s="89"/>
      <c r="F190" s="89"/>
      <c r="G190" s="89"/>
    </row>
    <row r="191" ht="16.35" customHeight="1" spans="1:7">
      <c r="A191" s="66" t="s">
        <v>133</v>
      </c>
      <c r="B191" s="66"/>
      <c r="C191" s="66"/>
      <c r="D191" s="66" t="s">
        <v>15</v>
      </c>
      <c r="E191" s="90">
        <v>279.01</v>
      </c>
      <c r="F191" s="90">
        <v>205.93</v>
      </c>
      <c r="G191" s="90">
        <v>73.08</v>
      </c>
    </row>
    <row r="192" ht="16.35" customHeight="1" spans="1:7">
      <c r="A192" s="66" t="s">
        <v>133</v>
      </c>
      <c r="B192" s="66" t="s">
        <v>142</v>
      </c>
      <c r="C192" s="66"/>
      <c r="D192" s="66" t="s">
        <v>143</v>
      </c>
      <c r="E192" s="90">
        <v>279.01</v>
      </c>
      <c r="F192" s="90">
        <v>205.93</v>
      </c>
      <c r="G192" s="90">
        <v>73.08</v>
      </c>
    </row>
    <row r="193" ht="15.4" customHeight="1" spans="1:7">
      <c r="A193" s="66" t="s">
        <v>133</v>
      </c>
      <c r="B193" s="66" t="s">
        <v>142</v>
      </c>
      <c r="C193" s="66" t="s">
        <v>136</v>
      </c>
      <c r="D193" s="66" t="s">
        <v>137</v>
      </c>
      <c r="E193" s="90">
        <v>12.72</v>
      </c>
      <c r="F193" s="90">
        <v>12.72</v>
      </c>
      <c r="G193" s="90"/>
    </row>
    <row r="194" ht="15.4" customHeight="1" spans="1:7">
      <c r="A194" s="66" t="s">
        <v>133</v>
      </c>
      <c r="B194" s="66" t="s">
        <v>142</v>
      </c>
      <c r="C194" s="66" t="s">
        <v>138</v>
      </c>
      <c r="D194" s="66" t="s">
        <v>139</v>
      </c>
      <c r="E194" s="90">
        <v>73.08</v>
      </c>
      <c r="F194" s="90"/>
      <c r="G194" s="90">
        <v>73.08</v>
      </c>
    </row>
    <row r="195" ht="15.4" customHeight="1" spans="1:7">
      <c r="A195" s="66" t="s">
        <v>133</v>
      </c>
      <c r="B195" s="66" t="s">
        <v>142</v>
      </c>
      <c r="C195" s="66" t="s">
        <v>140</v>
      </c>
      <c r="D195" s="66" t="s">
        <v>141</v>
      </c>
      <c r="E195" s="90">
        <v>193.21</v>
      </c>
      <c r="F195" s="90">
        <v>193.21</v>
      </c>
      <c r="G195" s="90"/>
    </row>
    <row r="196" ht="16.35" customHeight="1" spans="1:7">
      <c r="A196" s="66" t="s">
        <v>205</v>
      </c>
      <c r="B196" s="66"/>
      <c r="C196" s="66"/>
      <c r="D196" s="66" t="s">
        <v>33</v>
      </c>
      <c r="E196" s="90">
        <v>2</v>
      </c>
      <c r="F196" s="90"/>
      <c r="G196" s="90">
        <v>2</v>
      </c>
    </row>
    <row r="197" ht="16.35" customHeight="1" spans="1:7">
      <c r="A197" s="66" t="s">
        <v>205</v>
      </c>
      <c r="B197" s="66" t="s">
        <v>136</v>
      </c>
      <c r="C197" s="66"/>
      <c r="D197" s="66" t="s">
        <v>206</v>
      </c>
      <c r="E197" s="90">
        <v>2</v>
      </c>
      <c r="F197" s="90"/>
      <c r="G197" s="90">
        <v>2</v>
      </c>
    </row>
    <row r="198" ht="15.4" customHeight="1" spans="1:7">
      <c r="A198" s="66" t="s">
        <v>205</v>
      </c>
      <c r="B198" s="66" t="s">
        <v>136</v>
      </c>
      <c r="C198" s="66" t="s">
        <v>152</v>
      </c>
      <c r="D198" s="66" t="s">
        <v>207</v>
      </c>
      <c r="E198" s="90">
        <v>2</v>
      </c>
      <c r="F198" s="90"/>
      <c r="G198" s="90">
        <v>2</v>
      </c>
    </row>
    <row r="199" ht="16.35" customHeight="1" spans="1:7">
      <c r="A199" s="66" t="s">
        <v>148</v>
      </c>
      <c r="B199" s="66"/>
      <c r="C199" s="66"/>
      <c r="D199" s="66" t="s">
        <v>36</v>
      </c>
      <c r="E199" s="90">
        <v>21.05</v>
      </c>
      <c r="F199" s="90">
        <v>21.05</v>
      </c>
      <c r="G199" s="90"/>
    </row>
    <row r="200" ht="16.35" customHeight="1" spans="1:7">
      <c r="A200" s="66" t="s">
        <v>148</v>
      </c>
      <c r="B200" s="66" t="s">
        <v>149</v>
      </c>
      <c r="C200" s="66"/>
      <c r="D200" s="66" t="s">
        <v>150</v>
      </c>
      <c r="E200" s="90">
        <v>20.61</v>
      </c>
      <c r="F200" s="90">
        <v>20.61</v>
      </c>
      <c r="G200" s="90"/>
    </row>
    <row r="201" ht="15.4" customHeight="1" spans="1:7">
      <c r="A201" s="66" t="s">
        <v>148</v>
      </c>
      <c r="B201" s="66" t="s">
        <v>149</v>
      </c>
      <c r="C201" s="66" t="s">
        <v>149</v>
      </c>
      <c r="D201" s="66" t="s">
        <v>151</v>
      </c>
      <c r="E201" s="90">
        <v>20.61</v>
      </c>
      <c r="F201" s="90">
        <v>20.61</v>
      </c>
      <c r="G201" s="90"/>
    </row>
    <row r="202" ht="16.35" customHeight="1" spans="1:7">
      <c r="A202" s="66" t="s">
        <v>148</v>
      </c>
      <c r="B202" s="66" t="s">
        <v>152</v>
      </c>
      <c r="C202" s="66"/>
      <c r="D202" s="66" t="s">
        <v>153</v>
      </c>
      <c r="E202" s="90">
        <v>0.44</v>
      </c>
      <c r="F202" s="90">
        <v>0.44</v>
      </c>
      <c r="G202" s="90"/>
    </row>
    <row r="203" ht="15.4" customHeight="1" spans="1:7">
      <c r="A203" s="66" t="s">
        <v>148</v>
      </c>
      <c r="B203" s="66" t="s">
        <v>152</v>
      </c>
      <c r="C203" s="66" t="s">
        <v>152</v>
      </c>
      <c r="D203" s="66" t="s">
        <v>153</v>
      </c>
      <c r="E203" s="90">
        <v>0.44</v>
      </c>
      <c r="F203" s="90">
        <v>0.44</v>
      </c>
      <c r="G203" s="90"/>
    </row>
    <row r="204" ht="16.35" customHeight="1" spans="1:7">
      <c r="A204" s="66" t="s">
        <v>154</v>
      </c>
      <c r="B204" s="66"/>
      <c r="C204" s="66"/>
      <c r="D204" s="66" t="s">
        <v>39</v>
      </c>
      <c r="E204" s="90">
        <v>6.85</v>
      </c>
      <c r="F204" s="90">
        <v>6.85</v>
      </c>
      <c r="G204" s="90"/>
    </row>
    <row r="205" ht="16.35" customHeight="1" spans="1:7">
      <c r="A205" s="66" t="s">
        <v>154</v>
      </c>
      <c r="B205" s="66" t="s">
        <v>155</v>
      </c>
      <c r="C205" s="66"/>
      <c r="D205" s="66" t="s">
        <v>156</v>
      </c>
      <c r="E205" s="90">
        <v>6.85</v>
      </c>
      <c r="F205" s="90">
        <v>6.85</v>
      </c>
      <c r="G205" s="90"/>
    </row>
    <row r="206" ht="15.4" customHeight="1" spans="1:7">
      <c r="A206" s="66" t="s">
        <v>154</v>
      </c>
      <c r="B206" s="66" t="s">
        <v>155</v>
      </c>
      <c r="C206" s="66" t="s">
        <v>136</v>
      </c>
      <c r="D206" s="66" t="s">
        <v>157</v>
      </c>
      <c r="E206" s="90">
        <v>0.53</v>
      </c>
      <c r="F206" s="90">
        <v>0.53</v>
      </c>
      <c r="G206" s="90"/>
    </row>
    <row r="207" ht="15.4" customHeight="1" spans="1:7">
      <c r="A207" s="66" t="s">
        <v>154</v>
      </c>
      <c r="B207" s="66" t="s">
        <v>155</v>
      </c>
      <c r="C207" s="66" t="s">
        <v>138</v>
      </c>
      <c r="D207" s="66" t="s">
        <v>158</v>
      </c>
      <c r="E207" s="90">
        <v>6.04</v>
      </c>
      <c r="F207" s="90">
        <v>6.04</v>
      </c>
      <c r="G207" s="90"/>
    </row>
    <row r="208" ht="15.4" customHeight="1" spans="1:7">
      <c r="A208" s="66" t="s">
        <v>154</v>
      </c>
      <c r="B208" s="66" t="s">
        <v>155</v>
      </c>
      <c r="C208" s="66" t="s">
        <v>152</v>
      </c>
      <c r="D208" s="66" t="s">
        <v>159</v>
      </c>
      <c r="E208" s="90">
        <v>0.28</v>
      </c>
      <c r="F208" s="90">
        <v>0.28</v>
      </c>
      <c r="G208" s="90"/>
    </row>
    <row r="209" ht="16.35" customHeight="1" spans="1:7">
      <c r="A209" s="66" t="s">
        <v>160</v>
      </c>
      <c r="B209" s="66"/>
      <c r="C209" s="66"/>
      <c r="D209" s="66" t="s">
        <v>60</v>
      </c>
      <c r="E209" s="90">
        <v>23.14</v>
      </c>
      <c r="F209" s="90">
        <v>23.14</v>
      </c>
      <c r="G209" s="90"/>
    </row>
    <row r="210" ht="16.35" customHeight="1" spans="1:7">
      <c r="A210" s="66" t="s">
        <v>160</v>
      </c>
      <c r="B210" s="66" t="s">
        <v>138</v>
      </c>
      <c r="C210" s="66"/>
      <c r="D210" s="66" t="s">
        <v>161</v>
      </c>
      <c r="E210" s="90">
        <v>23.14</v>
      </c>
      <c r="F210" s="90">
        <v>23.14</v>
      </c>
      <c r="G210" s="90"/>
    </row>
    <row r="211" ht="15.4" customHeight="1" spans="1:7">
      <c r="A211" s="66" t="s">
        <v>160</v>
      </c>
      <c r="B211" s="66" t="s">
        <v>138</v>
      </c>
      <c r="C211" s="66" t="s">
        <v>136</v>
      </c>
      <c r="D211" s="66" t="s">
        <v>162</v>
      </c>
      <c r="E211" s="90">
        <v>23.14</v>
      </c>
      <c r="F211" s="90">
        <v>23.14</v>
      </c>
      <c r="G211" s="90"/>
    </row>
    <row r="212" ht="16.35" customHeight="1" spans="1:7">
      <c r="A212" s="89" t="s">
        <v>102</v>
      </c>
      <c r="B212" s="89"/>
      <c r="C212" s="89"/>
      <c r="D212" s="89"/>
      <c r="E212" s="89"/>
      <c r="F212" s="89"/>
      <c r="G212" s="89"/>
    </row>
    <row r="213" ht="16.35" customHeight="1" spans="1:7">
      <c r="A213" s="66" t="s">
        <v>133</v>
      </c>
      <c r="B213" s="66"/>
      <c r="C213" s="66"/>
      <c r="D213" s="66" t="s">
        <v>15</v>
      </c>
      <c r="E213" s="90">
        <v>11.21</v>
      </c>
      <c r="F213" s="90"/>
      <c r="G213" s="90">
        <v>11.21</v>
      </c>
    </row>
    <row r="214" ht="16.35" customHeight="1" spans="1:7">
      <c r="A214" s="66" t="s">
        <v>133</v>
      </c>
      <c r="B214" s="66" t="s">
        <v>146</v>
      </c>
      <c r="C214" s="66"/>
      <c r="D214" s="66" t="s">
        <v>147</v>
      </c>
      <c r="E214" s="90">
        <v>11.21</v>
      </c>
      <c r="F214" s="90"/>
      <c r="G214" s="90">
        <v>11.21</v>
      </c>
    </row>
    <row r="215" ht="15.4" customHeight="1" spans="1:7">
      <c r="A215" s="66" t="s">
        <v>133</v>
      </c>
      <c r="B215" s="66" t="s">
        <v>146</v>
      </c>
      <c r="C215" s="66" t="s">
        <v>138</v>
      </c>
      <c r="D215" s="66" t="s">
        <v>139</v>
      </c>
      <c r="E215" s="90">
        <v>11.21</v>
      </c>
      <c r="F215" s="90"/>
      <c r="G215" s="90">
        <v>11.21</v>
      </c>
    </row>
    <row r="216" ht="16.35" customHeight="1" spans="1:7">
      <c r="A216" s="66" t="s">
        <v>148</v>
      </c>
      <c r="B216" s="66"/>
      <c r="C216" s="66"/>
      <c r="D216" s="66" t="s">
        <v>36</v>
      </c>
      <c r="E216" s="90">
        <v>30.88</v>
      </c>
      <c r="F216" s="90">
        <v>30.88</v>
      </c>
      <c r="G216" s="90"/>
    </row>
    <row r="217" ht="16.35" customHeight="1" spans="1:7">
      <c r="A217" s="66" t="s">
        <v>148</v>
      </c>
      <c r="B217" s="66" t="s">
        <v>149</v>
      </c>
      <c r="C217" s="66"/>
      <c r="D217" s="66" t="s">
        <v>150</v>
      </c>
      <c r="E217" s="90">
        <v>30.22</v>
      </c>
      <c r="F217" s="90">
        <v>30.22</v>
      </c>
      <c r="G217" s="90"/>
    </row>
    <row r="218" ht="15.4" customHeight="1" spans="1:7">
      <c r="A218" s="66" t="s">
        <v>148</v>
      </c>
      <c r="B218" s="66" t="s">
        <v>149</v>
      </c>
      <c r="C218" s="66" t="s">
        <v>149</v>
      </c>
      <c r="D218" s="66" t="s">
        <v>151</v>
      </c>
      <c r="E218" s="90">
        <v>30.22</v>
      </c>
      <c r="F218" s="90">
        <v>30.22</v>
      </c>
      <c r="G218" s="90"/>
    </row>
    <row r="219" ht="16.35" customHeight="1" spans="1:7">
      <c r="A219" s="66" t="s">
        <v>148</v>
      </c>
      <c r="B219" s="66" t="s">
        <v>152</v>
      </c>
      <c r="C219" s="66"/>
      <c r="D219" s="66" t="s">
        <v>153</v>
      </c>
      <c r="E219" s="90">
        <v>0.66</v>
      </c>
      <c r="F219" s="90">
        <v>0.66</v>
      </c>
      <c r="G219" s="90"/>
    </row>
    <row r="220" ht="15.4" customHeight="1" spans="1:7">
      <c r="A220" s="66" t="s">
        <v>148</v>
      </c>
      <c r="B220" s="66" t="s">
        <v>152</v>
      </c>
      <c r="C220" s="66" t="s">
        <v>152</v>
      </c>
      <c r="D220" s="66" t="s">
        <v>153</v>
      </c>
      <c r="E220" s="90">
        <v>0.66</v>
      </c>
      <c r="F220" s="90">
        <v>0.66</v>
      </c>
      <c r="G220" s="90"/>
    </row>
    <row r="221" ht="16.35" customHeight="1" spans="1:7">
      <c r="A221" s="66" t="s">
        <v>154</v>
      </c>
      <c r="B221" s="66"/>
      <c r="C221" s="66"/>
      <c r="D221" s="66" t="s">
        <v>39</v>
      </c>
      <c r="E221" s="90">
        <v>10.16</v>
      </c>
      <c r="F221" s="90">
        <v>10.16</v>
      </c>
      <c r="G221" s="90"/>
    </row>
    <row r="222" ht="16.35" customHeight="1" spans="1:7">
      <c r="A222" s="66" t="s">
        <v>154</v>
      </c>
      <c r="B222" s="66" t="s">
        <v>155</v>
      </c>
      <c r="C222" s="66"/>
      <c r="D222" s="66" t="s">
        <v>156</v>
      </c>
      <c r="E222" s="90">
        <v>10.16</v>
      </c>
      <c r="F222" s="90">
        <v>10.16</v>
      </c>
      <c r="G222" s="90"/>
    </row>
    <row r="223" ht="15.4" customHeight="1" spans="1:7">
      <c r="A223" s="66" t="s">
        <v>154</v>
      </c>
      <c r="B223" s="66" t="s">
        <v>155</v>
      </c>
      <c r="C223" s="66" t="s">
        <v>136</v>
      </c>
      <c r="D223" s="66" t="s">
        <v>157</v>
      </c>
      <c r="E223" s="90">
        <v>0.53</v>
      </c>
      <c r="F223" s="90">
        <v>0.53</v>
      </c>
      <c r="G223" s="90"/>
    </row>
    <row r="224" ht="15.4" customHeight="1" spans="1:7">
      <c r="A224" s="66" t="s">
        <v>154</v>
      </c>
      <c r="B224" s="66" t="s">
        <v>155</v>
      </c>
      <c r="C224" s="66" t="s">
        <v>138</v>
      </c>
      <c r="D224" s="66" t="s">
        <v>158</v>
      </c>
      <c r="E224" s="90">
        <v>9.21</v>
      </c>
      <c r="F224" s="90">
        <v>9.21</v>
      </c>
      <c r="G224" s="90"/>
    </row>
    <row r="225" ht="15.4" customHeight="1" spans="1:7">
      <c r="A225" s="66" t="s">
        <v>154</v>
      </c>
      <c r="B225" s="66" t="s">
        <v>155</v>
      </c>
      <c r="C225" s="66" t="s">
        <v>152</v>
      </c>
      <c r="D225" s="66" t="s">
        <v>159</v>
      </c>
      <c r="E225" s="90">
        <v>0.42</v>
      </c>
      <c r="F225" s="90">
        <v>0.42</v>
      </c>
      <c r="G225" s="90"/>
    </row>
    <row r="226" ht="16.35" customHeight="1" spans="1:7">
      <c r="A226" s="66" t="s">
        <v>209</v>
      </c>
      <c r="B226" s="66"/>
      <c r="C226" s="66"/>
      <c r="D226" s="66" t="s">
        <v>42</v>
      </c>
      <c r="E226" s="90">
        <v>5095</v>
      </c>
      <c r="F226" s="90"/>
      <c r="G226" s="90">
        <v>5095</v>
      </c>
    </row>
    <row r="227" ht="16.35" customHeight="1" spans="1:7">
      <c r="A227" s="66" t="s">
        <v>209</v>
      </c>
      <c r="B227" s="66" t="s">
        <v>134</v>
      </c>
      <c r="C227" s="66"/>
      <c r="D227" s="66" t="s">
        <v>210</v>
      </c>
      <c r="E227" s="90">
        <v>5095</v>
      </c>
      <c r="F227" s="90"/>
      <c r="G227" s="90">
        <v>5095</v>
      </c>
    </row>
    <row r="228" ht="15.4" customHeight="1" spans="1:7">
      <c r="A228" s="66" t="s">
        <v>209</v>
      </c>
      <c r="B228" s="66" t="s">
        <v>134</v>
      </c>
      <c r="C228" s="66" t="s">
        <v>138</v>
      </c>
      <c r="D228" s="66" t="s">
        <v>211</v>
      </c>
      <c r="E228" s="90">
        <v>5095</v>
      </c>
      <c r="F228" s="90"/>
      <c r="G228" s="90">
        <v>5095</v>
      </c>
    </row>
    <row r="229" ht="16.35" customHeight="1" spans="1:7">
      <c r="A229" s="66" t="s">
        <v>188</v>
      </c>
      <c r="B229" s="66"/>
      <c r="C229" s="66"/>
      <c r="D229" s="66" t="s">
        <v>44</v>
      </c>
      <c r="E229" s="90">
        <v>11601.32</v>
      </c>
      <c r="F229" s="90">
        <v>703.28</v>
      </c>
      <c r="G229" s="90">
        <v>10898.04</v>
      </c>
    </row>
    <row r="230" ht="16.35" customHeight="1" spans="1:7">
      <c r="A230" s="66" t="s">
        <v>188</v>
      </c>
      <c r="B230" s="66" t="s">
        <v>136</v>
      </c>
      <c r="C230" s="66"/>
      <c r="D230" s="66" t="s">
        <v>212</v>
      </c>
      <c r="E230" s="90">
        <v>959.99</v>
      </c>
      <c r="F230" s="90">
        <v>703.28</v>
      </c>
      <c r="G230" s="90">
        <v>256.71</v>
      </c>
    </row>
    <row r="231" ht="15.4" customHeight="1" spans="1:7">
      <c r="A231" s="66" t="s">
        <v>188</v>
      </c>
      <c r="B231" s="66" t="s">
        <v>136</v>
      </c>
      <c r="C231" s="66" t="s">
        <v>136</v>
      </c>
      <c r="D231" s="66" t="s">
        <v>137</v>
      </c>
      <c r="E231" s="90">
        <v>11.71</v>
      </c>
      <c r="F231" s="90">
        <v>11.71</v>
      </c>
      <c r="G231" s="90"/>
    </row>
    <row r="232" ht="15.4" customHeight="1" spans="1:7">
      <c r="A232" s="66" t="s">
        <v>188</v>
      </c>
      <c r="B232" s="66" t="s">
        <v>136</v>
      </c>
      <c r="C232" s="66" t="s">
        <v>138</v>
      </c>
      <c r="D232" s="66" t="s">
        <v>139</v>
      </c>
      <c r="E232" s="90">
        <v>94</v>
      </c>
      <c r="F232" s="90"/>
      <c r="G232" s="90">
        <v>94</v>
      </c>
    </row>
    <row r="233" ht="15.4" customHeight="1" spans="1:7">
      <c r="A233" s="66" t="s">
        <v>188</v>
      </c>
      <c r="B233" s="66" t="s">
        <v>136</v>
      </c>
      <c r="C233" s="66" t="s">
        <v>152</v>
      </c>
      <c r="D233" s="66" t="s">
        <v>213</v>
      </c>
      <c r="E233" s="90">
        <v>854.28</v>
      </c>
      <c r="F233" s="90">
        <v>691.57</v>
      </c>
      <c r="G233" s="90">
        <v>162.71</v>
      </c>
    </row>
    <row r="234" ht="16.35" customHeight="1" spans="1:7">
      <c r="A234" s="66" t="s">
        <v>188</v>
      </c>
      <c r="B234" s="66" t="s">
        <v>134</v>
      </c>
      <c r="C234" s="66"/>
      <c r="D234" s="66" t="s">
        <v>214</v>
      </c>
      <c r="E234" s="90">
        <v>2728.33</v>
      </c>
      <c r="F234" s="90"/>
      <c r="G234" s="90">
        <v>2728.33</v>
      </c>
    </row>
    <row r="235" ht="15.4" customHeight="1" spans="1:7">
      <c r="A235" s="66" t="s">
        <v>188</v>
      </c>
      <c r="B235" s="66" t="s">
        <v>134</v>
      </c>
      <c r="C235" s="66" t="s">
        <v>152</v>
      </c>
      <c r="D235" s="66" t="s">
        <v>215</v>
      </c>
      <c r="E235" s="90">
        <v>2728.33</v>
      </c>
      <c r="F235" s="90"/>
      <c r="G235" s="90">
        <v>2728.33</v>
      </c>
    </row>
    <row r="236" ht="16.35" customHeight="1" spans="1:7">
      <c r="A236" s="66" t="s">
        <v>188</v>
      </c>
      <c r="B236" s="66" t="s">
        <v>149</v>
      </c>
      <c r="C236" s="66"/>
      <c r="D236" s="66" t="s">
        <v>216</v>
      </c>
      <c r="E236" s="90">
        <v>7913</v>
      </c>
      <c r="F236" s="90"/>
      <c r="G236" s="90">
        <v>7913</v>
      </c>
    </row>
    <row r="237" ht="15.4" customHeight="1" spans="1:7">
      <c r="A237" s="66" t="s">
        <v>188</v>
      </c>
      <c r="B237" s="66" t="s">
        <v>149</v>
      </c>
      <c r="C237" s="66" t="s">
        <v>136</v>
      </c>
      <c r="D237" s="66" t="s">
        <v>216</v>
      </c>
      <c r="E237" s="90">
        <v>7913</v>
      </c>
      <c r="F237" s="90"/>
      <c r="G237" s="90">
        <v>7913</v>
      </c>
    </row>
    <row r="238" ht="16.35" customHeight="1" spans="1:7">
      <c r="A238" s="66" t="s">
        <v>160</v>
      </c>
      <c r="B238" s="66"/>
      <c r="C238" s="66"/>
      <c r="D238" s="66" t="s">
        <v>60</v>
      </c>
      <c r="E238" s="90">
        <v>74.15</v>
      </c>
      <c r="F238" s="90">
        <v>33.25</v>
      </c>
      <c r="G238" s="90">
        <v>40.9</v>
      </c>
    </row>
    <row r="239" ht="16.35" customHeight="1" spans="1:7">
      <c r="A239" s="66" t="s">
        <v>160</v>
      </c>
      <c r="B239" s="66" t="s">
        <v>136</v>
      </c>
      <c r="C239" s="66"/>
      <c r="D239" s="66" t="s">
        <v>220</v>
      </c>
      <c r="E239" s="90">
        <v>40.9</v>
      </c>
      <c r="F239" s="90"/>
      <c r="G239" s="90">
        <v>40.9</v>
      </c>
    </row>
    <row r="240" ht="15.4" customHeight="1" spans="1:7">
      <c r="A240" s="66" t="s">
        <v>160</v>
      </c>
      <c r="B240" s="66" t="s">
        <v>136</v>
      </c>
      <c r="C240" s="66" t="s">
        <v>168</v>
      </c>
      <c r="D240" s="66" t="s">
        <v>221</v>
      </c>
      <c r="E240" s="90">
        <v>40.9</v>
      </c>
      <c r="F240" s="90"/>
      <c r="G240" s="90">
        <v>40.9</v>
      </c>
    </row>
    <row r="241" ht="16.35" customHeight="1" spans="1:7">
      <c r="A241" s="66" t="s">
        <v>160</v>
      </c>
      <c r="B241" s="66" t="s">
        <v>138</v>
      </c>
      <c r="C241" s="66"/>
      <c r="D241" s="66" t="s">
        <v>161</v>
      </c>
      <c r="E241" s="90">
        <v>33.25</v>
      </c>
      <c r="F241" s="90">
        <v>33.25</v>
      </c>
      <c r="G241" s="90"/>
    </row>
    <row r="242" ht="15.4" customHeight="1" spans="1:7">
      <c r="A242" s="66" t="s">
        <v>160</v>
      </c>
      <c r="B242" s="66" t="s">
        <v>138</v>
      </c>
      <c r="C242" s="66" t="s">
        <v>136</v>
      </c>
      <c r="D242" s="66" t="s">
        <v>162</v>
      </c>
      <c r="E242" s="90">
        <v>33.25</v>
      </c>
      <c r="F242" s="90">
        <v>33.25</v>
      </c>
      <c r="G242" s="90"/>
    </row>
    <row r="243" ht="16.35" customHeight="1" spans="1:7">
      <c r="A243" s="89" t="s">
        <v>111</v>
      </c>
      <c r="B243" s="89"/>
      <c r="C243" s="89"/>
      <c r="D243" s="89"/>
      <c r="E243" s="89"/>
      <c r="F243" s="89"/>
      <c r="G243" s="89"/>
    </row>
    <row r="244" ht="16.35" customHeight="1" spans="1:7">
      <c r="A244" s="66" t="s">
        <v>133</v>
      </c>
      <c r="B244" s="66"/>
      <c r="C244" s="66"/>
      <c r="D244" s="66" t="s">
        <v>15</v>
      </c>
      <c r="E244" s="90">
        <v>6</v>
      </c>
      <c r="F244" s="90"/>
      <c r="G244" s="90">
        <v>6</v>
      </c>
    </row>
    <row r="245" ht="16.35" customHeight="1" spans="1:7">
      <c r="A245" s="66" t="s">
        <v>133</v>
      </c>
      <c r="B245" s="66" t="s">
        <v>146</v>
      </c>
      <c r="C245" s="66"/>
      <c r="D245" s="66" t="s">
        <v>147</v>
      </c>
      <c r="E245" s="90">
        <v>6</v>
      </c>
      <c r="F245" s="90"/>
      <c r="G245" s="90">
        <v>6</v>
      </c>
    </row>
    <row r="246" ht="15.4" customHeight="1" spans="1:7">
      <c r="A246" s="66" t="s">
        <v>133</v>
      </c>
      <c r="B246" s="66" t="s">
        <v>146</v>
      </c>
      <c r="C246" s="66" t="s">
        <v>138</v>
      </c>
      <c r="D246" s="66" t="s">
        <v>139</v>
      </c>
      <c r="E246" s="90">
        <v>6</v>
      </c>
      <c r="F246" s="90"/>
      <c r="G246" s="90">
        <v>6</v>
      </c>
    </row>
    <row r="247" ht="16.35" customHeight="1" spans="1:7">
      <c r="A247" s="66" t="s">
        <v>225</v>
      </c>
      <c r="B247" s="66"/>
      <c r="C247" s="66"/>
      <c r="D247" s="66" t="s">
        <v>58</v>
      </c>
      <c r="E247" s="90">
        <v>963.07</v>
      </c>
      <c r="F247" s="90">
        <v>23.7</v>
      </c>
      <c r="G247" s="90">
        <v>939.37</v>
      </c>
    </row>
    <row r="248" ht="16.35" customHeight="1" spans="1:7">
      <c r="A248" s="66" t="s">
        <v>225</v>
      </c>
      <c r="B248" s="66" t="s">
        <v>136</v>
      </c>
      <c r="C248" s="66"/>
      <c r="D248" s="66" t="s">
        <v>226</v>
      </c>
      <c r="E248" s="90">
        <v>963.07</v>
      </c>
      <c r="F248" s="90">
        <v>23.7</v>
      </c>
      <c r="G248" s="90">
        <v>939.37</v>
      </c>
    </row>
    <row r="249" ht="15.4" customHeight="1" spans="1:7">
      <c r="A249" s="66" t="s">
        <v>225</v>
      </c>
      <c r="B249" s="66" t="s">
        <v>136</v>
      </c>
      <c r="C249" s="66" t="s">
        <v>138</v>
      </c>
      <c r="D249" s="66" t="s">
        <v>139</v>
      </c>
      <c r="E249" s="90">
        <v>230.37</v>
      </c>
      <c r="F249" s="90"/>
      <c r="G249" s="90">
        <v>230.37</v>
      </c>
    </row>
    <row r="250" ht="15.4" customHeight="1" spans="1:7">
      <c r="A250" s="66" t="s">
        <v>225</v>
      </c>
      <c r="B250" s="66" t="s">
        <v>136</v>
      </c>
      <c r="C250" s="66" t="s">
        <v>171</v>
      </c>
      <c r="D250" s="66" t="s">
        <v>227</v>
      </c>
      <c r="E250" s="90">
        <v>699</v>
      </c>
      <c r="F250" s="90"/>
      <c r="G250" s="90">
        <v>699</v>
      </c>
    </row>
    <row r="251" ht="15.4" customHeight="1" spans="1:7">
      <c r="A251" s="66" t="s">
        <v>225</v>
      </c>
      <c r="B251" s="66" t="s">
        <v>136</v>
      </c>
      <c r="C251" s="66" t="s">
        <v>228</v>
      </c>
      <c r="D251" s="66" t="s">
        <v>229</v>
      </c>
      <c r="E251" s="90">
        <v>10</v>
      </c>
      <c r="F251" s="90"/>
      <c r="G251" s="90">
        <v>10</v>
      </c>
    </row>
    <row r="252" ht="15.4" customHeight="1" spans="1:7">
      <c r="A252" s="66" t="s">
        <v>225</v>
      </c>
      <c r="B252" s="66" t="s">
        <v>136</v>
      </c>
      <c r="C252" s="66" t="s">
        <v>152</v>
      </c>
      <c r="D252" s="66" t="s">
        <v>230</v>
      </c>
      <c r="E252" s="90">
        <v>23.7</v>
      </c>
      <c r="F252" s="90">
        <v>23.7</v>
      </c>
      <c r="G252" s="90"/>
    </row>
    <row r="253" ht="16.35" customHeight="1" spans="1:7">
      <c r="A253" s="89" t="s">
        <v>99</v>
      </c>
      <c r="B253" s="89"/>
      <c r="C253" s="89"/>
      <c r="D253" s="89"/>
      <c r="E253" s="89"/>
      <c r="F253" s="89"/>
      <c r="G253" s="89"/>
    </row>
    <row r="254" ht="16.35" customHeight="1" spans="1:7">
      <c r="A254" s="66" t="s">
        <v>133</v>
      </c>
      <c r="B254" s="66"/>
      <c r="C254" s="66"/>
      <c r="D254" s="66" t="s">
        <v>15</v>
      </c>
      <c r="E254" s="90">
        <v>584.07</v>
      </c>
      <c r="F254" s="90">
        <v>482.29</v>
      </c>
      <c r="G254" s="90">
        <v>101.78</v>
      </c>
    </row>
    <row r="255" ht="16.35" customHeight="1" spans="1:7">
      <c r="A255" s="66" t="s">
        <v>133</v>
      </c>
      <c r="B255" s="66" t="s">
        <v>232</v>
      </c>
      <c r="C255" s="66"/>
      <c r="D255" s="66" t="s">
        <v>233</v>
      </c>
      <c r="E255" s="90">
        <v>123.5</v>
      </c>
      <c r="F255" s="90">
        <v>123.5</v>
      </c>
      <c r="G255" s="90"/>
    </row>
    <row r="256" ht="15.4" customHeight="1" spans="1:7">
      <c r="A256" s="66" t="s">
        <v>133</v>
      </c>
      <c r="B256" s="66" t="s">
        <v>232</v>
      </c>
      <c r="C256" s="66" t="s">
        <v>168</v>
      </c>
      <c r="D256" s="66" t="s">
        <v>234</v>
      </c>
      <c r="E256" s="90">
        <v>123.5</v>
      </c>
      <c r="F256" s="90">
        <v>123.5</v>
      </c>
      <c r="G256" s="90"/>
    </row>
    <row r="257" ht="16.35" customHeight="1" spans="1:7">
      <c r="A257" s="66" t="s">
        <v>133</v>
      </c>
      <c r="B257" s="66" t="s">
        <v>235</v>
      </c>
      <c r="C257" s="66"/>
      <c r="D257" s="66" t="s">
        <v>236</v>
      </c>
      <c r="E257" s="90">
        <v>380.57</v>
      </c>
      <c r="F257" s="90">
        <v>358.79</v>
      </c>
      <c r="G257" s="90">
        <v>21.78</v>
      </c>
    </row>
    <row r="258" ht="15.4" customHeight="1" spans="1:7">
      <c r="A258" s="66" t="s">
        <v>133</v>
      </c>
      <c r="B258" s="66" t="s">
        <v>235</v>
      </c>
      <c r="C258" s="66" t="s">
        <v>136</v>
      </c>
      <c r="D258" s="66" t="s">
        <v>137</v>
      </c>
      <c r="E258" s="90">
        <v>25.48</v>
      </c>
      <c r="F258" s="90">
        <v>25.48</v>
      </c>
      <c r="G258" s="90"/>
    </row>
    <row r="259" ht="15.4" customHeight="1" spans="1:7">
      <c r="A259" s="66" t="s">
        <v>133</v>
      </c>
      <c r="B259" s="66" t="s">
        <v>235</v>
      </c>
      <c r="C259" s="66" t="s">
        <v>138</v>
      </c>
      <c r="D259" s="66" t="s">
        <v>139</v>
      </c>
      <c r="E259" s="90">
        <v>21.78</v>
      </c>
      <c r="F259" s="90"/>
      <c r="G259" s="90">
        <v>21.78</v>
      </c>
    </row>
    <row r="260" ht="15.4" customHeight="1" spans="1:7">
      <c r="A260" s="66" t="s">
        <v>133</v>
      </c>
      <c r="B260" s="66" t="s">
        <v>235</v>
      </c>
      <c r="C260" s="66" t="s">
        <v>140</v>
      </c>
      <c r="D260" s="66" t="s">
        <v>141</v>
      </c>
      <c r="E260" s="90">
        <v>333.31</v>
      </c>
      <c r="F260" s="90">
        <v>333.31</v>
      </c>
      <c r="G260" s="90"/>
    </row>
    <row r="261" ht="16.35" customHeight="1" spans="1:7">
      <c r="A261" s="66" t="s">
        <v>133</v>
      </c>
      <c r="B261" s="66" t="s">
        <v>237</v>
      </c>
      <c r="C261" s="66"/>
      <c r="D261" s="66" t="s">
        <v>238</v>
      </c>
      <c r="E261" s="90">
        <v>80</v>
      </c>
      <c r="F261" s="90"/>
      <c r="G261" s="90">
        <v>80</v>
      </c>
    </row>
    <row r="262" ht="15.4" customHeight="1" spans="1:7">
      <c r="A262" s="66" t="s">
        <v>133</v>
      </c>
      <c r="B262" s="66" t="s">
        <v>237</v>
      </c>
      <c r="C262" s="66" t="s">
        <v>138</v>
      </c>
      <c r="D262" s="66" t="s">
        <v>139</v>
      </c>
      <c r="E262" s="90">
        <v>80</v>
      </c>
      <c r="F262" s="90"/>
      <c r="G262" s="90">
        <v>80</v>
      </c>
    </row>
    <row r="263" ht="16.35" customHeight="1" spans="1:7">
      <c r="A263" s="66" t="s">
        <v>239</v>
      </c>
      <c r="B263" s="66"/>
      <c r="C263" s="66"/>
      <c r="D263" s="66" t="s">
        <v>27</v>
      </c>
      <c r="E263" s="90">
        <v>28</v>
      </c>
      <c r="F263" s="90"/>
      <c r="G263" s="90">
        <v>28</v>
      </c>
    </row>
    <row r="264" ht="16.35" customHeight="1" spans="1:7">
      <c r="A264" s="66" t="s">
        <v>239</v>
      </c>
      <c r="B264" s="66" t="s">
        <v>144</v>
      </c>
      <c r="C264" s="66"/>
      <c r="D264" s="66" t="s">
        <v>240</v>
      </c>
      <c r="E264" s="90">
        <v>28</v>
      </c>
      <c r="F264" s="90"/>
      <c r="G264" s="90">
        <v>28</v>
      </c>
    </row>
    <row r="265" ht="15.4" customHeight="1" spans="1:7">
      <c r="A265" s="66" t="s">
        <v>239</v>
      </c>
      <c r="B265" s="66" t="s">
        <v>144</v>
      </c>
      <c r="C265" s="66" t="s">
        <v>134</v>
      </c>
      <c r="D265" s="66" t="s">
        <v>241</v>
      </c>
      <c r="E265" s="90">
        <v>28</v>
      </c>
      <c r="F265" s="90"/>
      <c r="G265" s="90">
        <v>28</v>
      </c>
    </row>
    <row r="266" ht="16.35" customHeight="1" spans="1:7">
      <c r="A266" s="66" t="s">
        <v>148</v>
      </c>
      <c r="B266" s="66"/>
      <c r="C266" s="66"/>
      <c r="D266" s="66" t="s">
        <v>36</v>
      </c>
      <c r="E266" s="90">
        <v>58.52</v>
      </c>
      <c r="F266" s="90">
        <v>23.52</v>
      </c>
      <c r="G266" s="90">
        <v>35</v>
      </c>
    </row>
    <row r="267" ht="16.35" customHeight="1" spans="1:7">
      <c r="A267" s="66" t="s">
        <v>148</v>
      </c>
      <c r="B267" s="66" t="s">
        <v>136</v>
      </c>
      <c r="C267" s="66"/>
      <c r="D267" s="66" t="s">
        <v>242</v>
      </c>
      <c r="E267" s="90">
        <v>15</v>
      </c>
      <c r="F267" s="90"/>
      <c r="G267" s="90">
        <v>15</v>
      </c>
    </row>
    <row r="268" ht="15.4" customHeight="1" spans="1:7">
      <c r="A268" s="66" t="s">
        <v>148</v>
      </c>
      <c r="B268" s="66" t="s">
        <v>136</v>
      </c>
      <c r="C268" s="66" t="s">
        <v>168</v>
      </c>
      <c r="D268" s="66" t="s">
        <v>243</v>
      </c>
      <c r="E268" s="90">
        <v>15</v>
      </c>
      <c r="F268" s="90"/>
      <c r="G268" s="90">
        <v>15</v>
      </c>
    </row>
    <row r="269" ht="16.35" customHeight="1" spans="1:7">
      <c r="A269" s="66" t="s">
        <v>148</v>
      </c>
      <c r="B269" s="66" t="s">
        <v>149</v>
      </c>
      <c r="C269" s="66"/>
      <c r="D269" s="66" t="s">
        <v>150</v>
      </c>
      <c r="E269" s="90">
        <v>23.22</v>
      </c>
      <c r="F269" s="90">
        <v>23.22</v>
      </c>
      <c r="G269" s="90"/>
    </row>
    <row r="270" ht="15.4" customHeight="1" spans="1:7">
      <c r="A270" s="66" t="s">
        <v>148</v>
      </c>
      <c r="B270" s="66" t="s">
        <v>149</v>
      </c>
      <c r="C270" s="66" t="s">
        <v>138</v>
      </c>
      <c r="D270" s="66" t="s">
        <v>185</v>
      </c>
      <c r="E270" s="90">
        <v>6.83</v>
      </c>
      <c r="F270" s="90">
        <v>6.83</v>
      </c>
      <c r="G270" s="90"/>
    </row>
    <row r="271" ht="15.4" customHeight="1" spans="1:7">
      <c r="A271" s="66" t="s">
        <v>148</v>
      </c>
      <c r="B271" s="66" t="s">
        <v>149</v>
      </c>
      <c r="C271" s="66" t="s">
        <v>149</v>
      </c>
      <c r="D271" s="66" t="s">
        <v>151</v>
      </c>
      <c r="E271" s="90">
        <v>16.39</v>
      </c>
      <c r="F271" s="90">
        <v>16.39</v>
      </c>
      <c r="G271" s="90"/>
    </row>
    <row r="272" ht="16.35" customHeight="1" spans="1:7">
      <c r="A272" s="66" t="s">
        <v>148</v>
      </c>
      <c r="B272" s="66" t="s">
        <v>174</v>
      </c>
      <c r="C272" s="66"/>
      <c r="D272" s="66" t="s">
        <v>244</v>
      </c>
      <c r="E272" s="90">
        <v>20</v>
      </c>
      <c r="F272" s="90"/>
      <c r="G272" s="90">
        <v>20</v>
      </c>
    </row>
    <row r="273" ht="15.4" customHeight="1" spans="1:7">
      <c r="A273" s="66" t="s">
        <v>148</v>
      </c>
      <c r="B273" s="66" t="s">
        <v>174</v>
      </c>
      <c r="C273" s="66" t="s">
        <v>152</v>
      </c>
      <c r="D273" s="66" t="s">
        <v>245</v>
      </c>
      <c r="E273" s="90">
        <v>20</v>
      </c>
      <c r="F273" s="90"/>
      <c r="G273" s="90">
        <v>20</v>
      </c>
    </row>
    <row r="274" ht="16.35" customHeight="1" spans="1:7">
      <c r="A274" s="66" t="s">
        <v>148</v>
      </c>
      <c r="B274" s="66" t="s">
        <v>152</v>
      </c>
      <c r="C274" s="66"/>
      <c r="D274" s="66" t="s">
        <v>153</v>
      </c>
      <c r="E274" s="90">
        <v>0.3</v>
      </c>
      <c r="F274" s="90">
        <v>0.3</v>
      </c>
      <c r="G274" s="90"/>
    </row>
    <row r="275" ht="15.4" customHeight="1" spans="1:7">
      <c r="A275" s="66" t="s">
        <v>148</v>
      </c>
      <c r="B275" s="66" t="s">
        <v>152</v>
      </c>
      <c r="C275" s="66" t="s">
        <v>152</v>
      </c>
      <c r="D275" s="66" t="s">
        <v>153</v>
      </c>
      <c r="E275" s="90">
        <v>0.3</v>
      </c>
      <c r="F275" s="90">
        <v>0.3</v>
      </c>
      <c r="G275" s="90"/>
    </row>
    <row r="276" ht="16.35" customHeight="1" spans="1:7">
      <c r="A276" s="66" t="s">
        <v>154</v>
      </c>
      <c r="B276" s="66"/>
      <c r="C276" s="66"/>
      <c r="D276" s="66" t="s">
        <v>39</v>
      </c>
      <c r="E276" s="90">
        <v>5.5</v>
      </c>
      <c r="F276" s="90">
        <v>5.5</v>
      </c>
      <c r="G276" s="90"/>
    </row>
    <row r="277" ht="16.35" customHeight="1" spans="1:7">
      <c r="A277" s="66" t="s">
        <v>154</v>
      </c>
      <c r="B277" s="66" t="s">
        <v>155</v>
      </c>
      <c r="C277" s="66"/>
      <c r="D277" s="66" t="s">
        <v>156</v>
      </c>
      <c r="E277" s="90">
        <v>5.5</v>
      </c>
      <c r="F277" s="90">
        <v>5.5</v>
      </c>
      <c r="G277" s="90"/>
    </row>
    <row r="278" ht="15.4" customHeight="1" spans="1:7">
      <c r="A278" s="66" t="s">
        <v>154</v>
      </c>
      <c r="B278" s="66" t="s">
        <v>155</v>
      </c>
      <c r="C278" s="66" t="s">
        <v>136</v>
      </c>
      <c r="D278" s="66" t="s">
        <v>157</v>
      </c>
      <c r="E278" s="90">
        <v>1.08</v>
      </c>
      <c r="F278" s="90">
        <v>1.08</v>
      </c>
      <c r="G278" s="90"/>
    </row>
    <row r="279" ht="15.4" customHeight="1" spans="1:7">
      <c r="A279" s="66" t="s">
        <v>154</v>
      </c>
      <c r="B279" s="66" t="s">
        <v>155</v>
      </c>
      <c r="C279" s="66" t="s">
        <v>138</v>
      </c>
      <c r="D279" s="66" t="s">
        <v>158</v>
      </c>
      <c r="E279" s="90">
        <v>4.2</v>
      </c>
      <c r="F279" s="90">
        <v>4.2</v>
      </c>
      <c r="G279" s="90"/>
    </row>
    <row r="280" ht="15.4" customHeight="1" spans="1:7">
      <c r="A280" s="66" t="s">
        <v>154</v>
      </c>
      <c r="B280" s="66" t="s">
        <v>155</v>
      </c>
      <c r="C280" s="66" t="s">
        <v>152</v>
      </c>
      <c r="D280" s="66" t="s">
        <v>159</v>
      </c>
      <c r="E280" s="90">
        <v>0.22</v>
      </c>
      <c r="F280" s="90">
        <v>0.22</v>
      </c>
      <c r="G280" s="90"/>
    </row>
    <row r="281" ht="16.35" customHeight="1" spans="1:7">
      <c r="A281" s="66" t="s">
        <v>160</v>
      </c>
      <c r="B281" s="66"/>
      <c r="C281" s="66"/>
      <c r="D281" s="66" t="s">
        <v>60</v>
      </c>
      <c r="E281" s="90">
        <v>17.93</v>
      </c>
      <c r="F281" s="90">
        <v>17.93</v>
      </c>
      <c r="G281" s="90"/>
    </row>
    <row r="282" ht="16.35" customHeight="1" spans="1:7">
      <c r="A282" s="66" t="s">
        <v>160</v>
      </c>
      <c r="B282" s="66" t="s">
        <v>138</v>
      </c>
      <c r="C282" s="66"/>
      <c r="D282" s="66" t="s">
        <v>161</v>
      </c>
      <c r="E282" s="90">
        <v>17.93</v>
      </c>
      <c r="F282" s="90">
        <v>17.93</v>
      </c>
      <c r="G282" s="90"/>
    </row>
    <row r="283" ht="15.4" customHeight="1" spans="1:7">
      <c r="A283" s="66" t="s">
        <v>160</v>
      </c>
      <c r="B283" s="66" t="s">
        <v>138</v>
      </c>
      <c r="C283" s="66" t="s">
        <v>136</v>
      </c>
      <c r="D283" s="66" t="s">
        <v>162</v>
      </c>
      <c r="E283" s="90">
        <v>17.93</v>
      </c>
      <c r="F283" s="90">
        <v>17.93</v>
      </c>
      <c r="G283" s="90"/>
    </row>
    <row r="284" ht="16.35" customHeight="1" spans="1:7">
      <c r="A284" s="89" t="s">
        <v>117</v>
      </c>
      <c r="B284" s="89"/>
      <c r="C284" s="89"/>
      <c r="D284" s="89"/>
      <c r="E284" s="89"/>
      <c r="F284" s="89"/>
      <c r="G284" s="89"/>
    </row>
    <row r="285" ht="16.35" customHeight="1" spans="1:7">
      <c r="A285" s="66" t="s">
        <v>133</v>
      </c>
      <c r="B285" s="66"/>
      <c r="C285" s="66"/>
      <c r="D285" s="66" t="s">
        <v>15</v>
      </c>
      <c r="E285" s="90">
        <v>2.94</v>
      </c>
      <c r="F285" s="90">
        <v>2.94</v>
      </c>
      <c r="G285" s="90"/>
    </row>
    <row r="286" ht="16.35" customHeight="1" spans="1:7">
      <c r="A286" s="66" t="s">
        <v>133</v>
      </c>
      <c r="B286" s="66" t="s">
        <v>232</v>
      </c>
      <c r="C286" s="66"/>
      <c r="D286" s="66" t="s">
        <v>233</v>
      </c>
      <c r="E286" s="90">
        <v>2.94</v>
      </c>
      <c r="F286" s="90">
        <v>2.94</v>
      </c>
      <c r="G286" s="90"/>
    </row>
    <row r="287" ht="15.4" customHeight="1" spans="1:7">
      <c r="A287" s="66" t="s">
        <v>133</v>
      </c>
      <c r="B287" s="66" t="s">
        <v>232</v>
      </c>
      <c r="C287" s="66" t="s">
        <v>168</v>
      </c>
      <c r="D287" s="66" t="s">
        <v>234</v>
      </c>
      <c r="E287" s="90">
        <v>2.94</v>
      </c>
      <c r="F287" s="90">
        <v>2.94</v>
      </c>
      <c r="G287" s="90"/>
    </row>
    <row r="288" ht="16.35" customHeight="1" spans="1:7">
      <c r="A288" s="66" t="s">
        <v>247</v>
      </c>
      <c r="B288" s="66"/>
      <c r="C288" s="66"/>
      <c r="D288" s="66" t="s">
        <v>64</v>
      </c>
      <c r="E288" s="90">
        <v>981.28</v>
      </c>
      <c r="F288" s="90">
        <v>484.39</v>
      </c>
      <c r="G288" s="90">
        <v>496.89</v>
      </c>
    </row>
    <row r="289" ht="16.35" customHeight="1" spans="1:7">
      <c r="A289" s="66" t="s">
        <v>247</v>
      </c>
      <c r="B289" s="66" t="s">
        <v>138</v>
      </c>
      <c r="C289" s="66"/>
      <c r="D289" s="66" t="s">
        <v>248</v>
      </c>
      <c r="E289" s="90">
        <v>981.28</v>
      </c>
      <c r="F289" s="90">
        <v>484.39</v>
      </c>
      <c r="G289" s="90">
        <v>496.89</v>
      </c>
    </row>
    <row r="290" ht="15.4" customHeight="1" spans="1:7">
      <c r="A290" s="66" t="s">
        <v>247</v>
      </c>
      <c r="B290" s="66" t="s">
        <v>138</v>
      </c>
      <c r="C290" s="66" t="s">
        <v>171</v>
      </c>
      <c r="D290" s="66" t="s">
        <v>249</v>
      </c>
      <c r="E290" s="90">
        <v>981.28</v>
      </c>
      <c r="F290" s="90">
        <v>484.39</v>
      </c>
      <c r="G290" s="90">
        <v>496.89</v>
      </c>
    </row>
    <row r="291" ht="16.35" customHeight="1" spans="1:7">
      <c r="A291" s="89" t="s">
        <v>114</v>
      </c>
      <c r="B291" s="89"/>
      <c r="C291" s="89"/>
      <c r="D291" s="89"/>
      <c r="E291" s="89"/>
      <c r="F291" s="89"/>
      <c r="G291" s="89"/>
    </row>
    <row r="292" ht="16.35" customHeight="1" spans="1:7">
      <c r="A292" s="66"/>
      <c r="B292" s="66"/>
      <c r="C292" s="66"/>
      <c r="D292" s="66" t="s">
        <v>24</v>
      </c>
      <c r="E292" s="90">
        <v>16.15</v>
      </c>
      <c r="F292" s="90">
        <v>16.15</v>
      </c>
      <c r="G292" s="90"/>
    </row>
    <row r="293" ht="16.35" customHeight="1" spans="1:7">
      <c r="A293" s="66"/>
      <c r="B293" s="66"/>
      <c r="C293" s="66"/>
      <c r="D293" s="66" t="s">
        <v>24</v>
      </c>
      <c r="E293" s="90">
        <v>16.15</v>
      </c>
      <c r="F293" s="90">
        <v>16.15</v>
      </c>
      <c r="G293" s="90"/>
    </row>
    <row r="294" ht="15.4" customHeight="1" spans="1:7">
      <c r="A294" s="66"/>
      <c r="B294" s="66"/>
      <c r="C294" s="66"/>
      <c r="D294" s="66" t="s">
        <v>24</v>
      </c>
      <c r="E294" s="90">
        <v>16.15</v>
      </c>
      <c r="F294" s="90">
        <v>16.15</v>
      </c>
      <c r="G294" s="90"/>
    </row>
    <row r="295" ht="16.35" customHeight="1" spans="1:7">
      <c r="A295" s="66"/>
      <c r="B295" s="66"/>
      <c r="C295" s="66"/>
      <c r="D295" s="66" t="s">
        <v>24</v>
      </c>
      <c r="E295" s="90">
        <v>2058.75</v>
      </c>
      <c r="F295" s="90">
        <v>1283.6</v>
      </c>
      <c r="G295" s="90">
        <v>775.15</v>
      </c>
    </row>
    <row r="296" ht="16.35" customHeight="1" spans="1:7">
      <c r="A296" s="66"/>
      <c r="B296" s="66"/>
      <c r="C296" s="66"/>
      <c r="D296" s="66" t="s">
        <v>24</v>
      </c>
      <c r="E296" s="90">
        <v>2058.75</v>
      </c>
      <c r="F296" s="90">
        <v>1283.6</v>
      </c>
      <c r="G296" s="90">
        <v>775.15</v>
      </c>
    </row>
    <row r="297" ht="15.4" customHeight="1" spans="1:7">
      <c r="A297" s="66"/>
      <c r="B297" s="66"/>
      <c r="C297" s="66"/>
      <c r="D297" s="66" t="s">
        <v>24</v>
      </c>
      <c r="E297" s="90">
        <v>2058.75</v>
      </c>
      <c r="F297" s="90">
        <v>1283.6</v>
      </c>
      <c r="G297" s="90">
        <v>775.15</v>
      </c>
    </row>
    <row r="298" ht="16.35" customHeight="1" spans="1:7">
      <c r="A298" s="89" t="s">
        <v>114</v>
      </c>
      <c r="B298" s="89"/>
      <c r="C298" s="89"/>
      <c r="D298" s="89"/>
      <c r="E298" s="89"/>
      <c r="F298" s="89"/>
      <c r="G298" s="89"/>
    </row>
    <row r="299" ht="16.35" customHeight="1" spans="1:7">
      <c r="A299" s="66"/>
      <c r="B299" s="66"/>
      <c r="C299" s="66"/>
      <c r="D299" s="66" t="s">
        <v>24</v>
      </c>
      <c r="E299" s="90">
        <v>3.24</v>
      </c>
      <c r="F299" s="90">
        <v>3.24</v>
      </c>
      <c r="G299" s="90"/>
    </row>
    <row r="300" ht="16.35" customHeight="1" spans="1:7">
      <c r="A300" s="66"/>
      <c r="B300" s="66"/>
      <c r="C300" s="66"/>
      <c r="D300" s="66" t="s">
        <v>24</v>
      </c>
      <c r="E300" s="90">
        <v>3.24</v>
      </c>
      <c r="F300" s="90">
        <v>3.24</v>
      </c>
      <c r="G300" s="90"/>
    </row>
    <row r="301" ht="15.4" customHeight="1" spans="1:7">
      <c r="A301" s="66"/>
      <c r="B301" s="66"/>
      <c r="C301" s="66"/>
      <c r="D301" s="66" t="s">
        <v>24</v>
      </c>
      <c r="E301" s="90">
        <v>3.24</v>
      </c>
      <c r="F301" s="90">
        <v>3.24</v>
      </c>
      <c r="G301" s="90"/>
    </row>
    <row r="302" ht="16.35" customHeight="1" spans="1:7">
      <c r="A302" s="89" t="s">
        <v>105</v>
      </c>
      <c r="B302" s="89"/>
      <c r="C302" s="89"/>
      <c r="D302" s="89"/>
      <c r="E302" s="89"/>
      <c r="F302" s="89"/>
      <c r="G302" s="89"/>
    </row>
    <row r="303" ht="16.35" customHeight="1" spans="1:7">
      <c r="A303" s="66" t="s">
        <v>148</v>
      </c>
      <c r="B303" s="66"/>
      <c r="C303" s="66"/>
      <c r="D303" s="66" t="s">
        <v>36</v>
      </c>
      <c r="E303" s="90">
        <v>34.23</v>
      </c>
      <c r="F303" s="90">
        <v>34.23</v>
      </c>
      <c r="G303" s="90"/>
    </row>
    <row r="304" ht="16.35" customHeight="1" spans="1:7">
      <c r="A304" s="66" t="s">
        <v>148</v>
      </c>
      <c r="B304" s="66" t="s">
        <v>149</v>
      </c>
      <c r="C304" s="66"/>
      <c r="D304" s="66" t="s">
        <v>150</v>
      </c>
      <c r="E304" s="90">
        <v>33.47</v>
      </c>
      <c r="F304" s="90">
        <v>33.47</v>
      </c>
      <c r="G304" s="90"/>
    </row>
    <row r="305" ht="15.4" customHeight="1" spans="1:7">
      <c r="A305" s="66" t="s">
        <v>148</v>
      </c>
      <c r="B305" s="66" t="s">
        <v>149</v>
      </c>
      <c r="C305" s="66" t="s">
        <v>149</v>
      </c>
      <c r="D305" s="66" t="s">
        <v>151</v>
      </c>
      <c r="E305" s="90">
        <v>33.47</v>
      </c>
      <c r="F305" s="90">
        <v>33.47</v>
      </c>
      <c r="G305" s="90"/>
    </row>
    <row r="306" ht="16.35" customHeight="1" spans="1:7">
      <c r="A306" s="66" t="s">
        <v>148</v>
      </c>
      <c r="B306" s="66" t="s">
        <v>152</v>
      </c>
      <c r="C306" s="66"/>
      <c r="D306" s="66" t="s">
        <v>153</v>
      </c>
      <c r="E306" s="90">
        <v>0.76</v>
      </c>
      <c r="F306" s="90">
        <v>0.76</v>
      </c>
      <c r="G306" s="90"/>
    </row>
    <row r="307" ht="15.4" customHeight="1" spans="1:7">
      <c r="A307" s="66" t="s">
        <v>148</v>
      </c>
      <c r="B307" s="66" t="s">
        <v>152</v>
      </c>
      <c r="C307" s="66" t="s">
        <v>152</v>
      </c>
      <c r="D307" s="66" t="s">
        <v>153</v>
      </c>
      <c r="E307" s="90">
        <v>0.76</v>
      </c>
      <c r="F307" s="90">
        <v>0.76</v>
      </c>
      <c r="G307" s="90"/>
    </row>
    <row r="308" ht="16.35" customHeight="1" spans="1:7">
      <c r="A308" s="66" t="s">
        <v>154</v>
      </c>
      <c r="B308" s="66"/>
      <c r="C308" s="66"/>
      <c r="D308" s="66" t="s">
        <v>39</v>
      </c>
      <c r="E308" s="90">
        <v>11.04</v>
      </c>
      <c r="F308" s="90">
        <v>11.04</v>
      </c>
      <c r="G308" s="90"/>
    </row>
    <row r="309" ht="16.35" customHeight="1" spans="1:7">
      <c r="A309" s="66" t="s">
        <v>154</v>
      </c>
      <c r="B309" s="66" t="s">
        <v>155</v>
      </c>
      <c r="C309" s="66"/>
      <c r="D309" s="66" t="s">
        <v>156</v>
      </c>
      <c r="E309" s="90">
        <v>11.04</v>
      </c>
      <c r="F309" s="90">
        <v>11.04</v>
      </c>
      <c r="G309" s="90"/>
    </row>
    <row r="310" ht="15.4" customHeight="1" spans="1:7">
      <c r="A310" s="66" t="s">
        <v>154</v>
      </c>
      <c r="B310" s="66" t="s">
        <v>155</v>
      </c>
      <c r="C310" s="66" t="s">
        <v>138</v>
      </c>
      <c r="D310" s="66" t="s">
        <v>158</v>
      </c>
      <c r="E310" s="90">
        <v>10.6</v>
      </c>
      <c r="F310" s="90">
        <v>10.6</v>
      </c>
      <c r="G310" s="90"/>
    </row>
    <row r="311" ht="15.4" customHeight="1" spans="1:7">
      <c r="A311" s="66" t="s">
        <v>154</v>
      </c>
      <c r="B311" s="66" t="s">
        <v>155</v>
      </c>
      <c r="C311" s="66" t="s">
        <v>152</v>
      </c>
      <c r="D311" s="66" t="s">
        <v>159</v>
      </c>
      <c r="E311" s="90">
        <v>0.44</v>
      </c>
      <c r="F311" s="90">
        <v>0.44</v>
      </c>
      <c r="G311" s="90"/>
    </row>
    <row r="312" ht="16.35" customHeight="1" spans="1:7">
      <c r="A312" s="66" t="s">
        <v>160</v>
      </c>
      <c r="B312" s="66"/>
      <c r="C312" s="66"/>
      <c r="D312" s="66" t="s">
        <v>60</v>
      </c>
      <c r="E312" s="90">
        <v>38.98</v>
      </c>
      <c r="F312" s="90">
        <v>38.98</v>
      </c>
      <c r="G312" s="90"/>
    </row>
    <row r="313" ht="16.35" customHeight="1" spans="1:7">
      <c r="A313" s="66" t="s">
        <v>160</v>
      </c>
      <c r="B313" s="66" t="s">
        <v>138</v>
      </c>
      <c r="C313" s="66"/>
      <c r="D313" s="66" t="s">
        <v>161</v>
      </c>
      <c r="E313" s="90">
        <v>38.98</v>
      </c>
      <c r="F313" s="90">
        <v>38.98</v>
      </c>
      <c r="G313" s="90"/>
    </row>
    <row r="314" ht="15.4" customHeight="1" spans="1:7">
      <c r="A314" s="66" t="s">
        <v>160</v>
      </c>
      <c r="B314" s="66" t="s">
        <v>138</v>
      </c>
      <c r="C314" s="66" t="s">
        <v>136</v>
      </c>
      <c r="D314" s="66" t="s">
        <v>162</v>
      </c>
      <c r="E314" s="90">
        <v>38.98</v>
      </c>
      <c r="F314" s="90">
        <v>38.98</v>
      </c>
      <c r="G314" s="90"/>
    </row>
    <row r="315" ht="16.35" customHeight="1" spans="1:7">
      <c r="A315" s="66" t="s">
        <v>247</v>
      </c>
      <c r="B315" s="66"/>
      <c r="C315" s="66"/>
      <c r="D315" s="66" t="s">
        <v>64</v>
      </c>
      <c r="E315" s="90">
        <v>4171.89</v>
      </c>
      <c r="F315" s="90">
        <v>899.77</v>
      </c>
      <c r="G315" s="90">
        <v>3272.12</v>
      </c>
    </row>
    <row r="316" ht="16.35" customHeight="1" spans="1:7">
      <c r="A316" s="66" t="s">
        <v>247</v>
      </c>
      <c r="B316" s="66" t="s">
        <v>136</v>
      </c>
      <c r="C316" s="66"/>
      <c r="D316" s="66" t="s">
        <v>251</v>
      </c>
      <c r="E316" s="90">
        <v>1619.42</v>
      </c>
      <c r="F316" s="90">
        <v>399.01</v>
      </c>
      <c r="G316" s="90">
        <v>1220.41</v>
      </c>
    </row>
    <row r="317" ht="15.4" customHeight="1" spans="1:7">
      <c r="A317" s="66" t="s">
        <v>247</v>
      </c>
      <c r="B317" s="66" t="s">
        <v>136</v>
      </c>
      <c r="C317" s="66" t="s">
        <v>138</v>
      </c>
      <c r="D317" s="66" t="s">
        <v>139</v>
      </c>
      <c r="E317" s="90">
        <v>958.14</v>
      </c>
      <c r="F317" s="90"/>
      <c r="G317" s="90">
        <v>958.14</v>
      </c>
    </row>
    <row r="318" ht="15.4" customHeight="1" spans="1:7">
      <c r="A318" s="66" t="s">
        <v>247</v>
      </c>
      <c r="B318" s="66" t="s">
        <v>136</v>
      </c>
      <c r="C318" s="66" t="s">
        <v>168</v>
      </c>
      <c r="D318" s="66" t="s">
        <v>252</v>
      </c>
      <c r="E318" s="90">
        <v>250.27</v>
      </c>
      <c r="F318" s="90"/>
      <c r="G318" s="90">
        <v>250.27</v>
      </c>
    </row>
    <row r="319" ht="15.4" customHeight="1" spans="1:7">
      <c r="A319" s="66" t="s">
        <v>247</v>
      </c>
      <c r="B319" s="66" t="s">
        <v>136</v>
      </c>
      <c r="C319" s="66" t="s">
        <v>144</v>
      </c>
      <c r="D319" s="66" t="s">
        <v>253</v>
      </c>
      <c r="E319" s="90">
        <v>12</v>
      </c>
      <c r="F319" s="90"/>
      <c r="G319" s="90">
        <v>12</v>
      </c>
    </row>
    <row r="320" ht="15.4" customHeight="1" spans="1:7">
      <c r="A320" s="66" t="s">
        <v>247</v>
      </c>
      <c r="B320" s="66" t="s">
        <v>136</v>
      </c>
      <c r="C320" s="66" t="s">
        <v>140</v>
      </c>
      <c r="D320" s="66" t="s">
        <v>141</v>
      </c>
      <c r="E320" s="90">
        <v>399.01</v>
      </c>
      <c r="F320" s="90">
        <v>399.01</v>
      </c>
      <c r="G320" s="90"/>
    </row>
    <row r="321" ht="16.35" customHeight="1" spans="1:7">
      <c r="A321" s="66" t="s">
        <v>247</v>
      </c>
      <c r="B321" s="66" t="s">
        <v>138</v>
      </c>
      <c r="C321" s="66"/>
      <c r="D321" s="66" t="s">
        <v>248</v>
      </c>
      <c r="E321" s="90">
        <v>2552.47</v>
      </c>
      <c r="F321" s="90">
        <v>500.76</v>
      </c>
      <c r="G321" s="90">
        <v>2051.71</v>
      </c>
    </row>
    <row r="322" ht="15.4" customHeight="1" spans="1:7">
      <c r="A322" s="66" t="s">
        <v>247</v>
      </c>
      <c r="B322" s="66" t="s">
        <v>138</v>
      </c>
      <c r="C322" s="66" t="s">
        <v>171</v>
      </c>
      <c r="D322" s="66" t="s">
        <v>249</v>
      </c>
      <c r="E322" s="90">
        <v>2552.47</v>
      </c>
      <c r="F322" s="90">
        <v>500.76</v>
      </c>
      <c r="G322" s="90">
        <v>2051.71</v>
      </c>
    </row>
    <row r="323" ht="16.35" customHeight="1" spans="1:7">
      <c r="A323" s="89" t="s">
        <v>110</v>
      </c>
      <c r="B323" s="89"/>
      <c r="C323" s="89"/>
      <c r="D323" s="89"/>
      <c r="E323" s="89"/>
      <c r="F323" s="89"/>
      <c r="G323" s="89"/>
    </row>
    <row r="324" ht="16.35" customHeight="1" spans="1:7">
      <c r="A324" s="66" t="s">
        <v>209</v>
      </c>
      <c r="B324" s="66"/>
      <c r="C324" s="66"/>
      <c r="D324" s="66" t="s">
        <v>42</v>
      </c>
      <c r="E324" s="90">
        <v>543.29</v>
      </c>
      <c r="F324" s="90">
        <v>4.44</v>
      </c>
      <c r="G324" s="90">
        <v>538.85</v>
      </c>
    </row>
    <row r="325" ht="16.35" customHeight="1" spans="1:7">
      <c r="A325" s="66" t="s">
        <v>209</v>
      </c>
      <c r="B325" s="66" t="s">
        <v>136</v>
      </c>
      <c r="C325" s="66"/>
      <c r="D325" s="66" t="s">
        <v>255</v>
      </c>
      <c r="E325" s="90">
        <v>35.44</v>
      </c>
      <c r="F325" s="90">
        <v>4.44</v>
      </c>
      <c r="G325" s="90">
        <v>31</v>
      </c>
    </row>
    <row r="326" ht="15.4" customHeight="1" spans="1:7">
      <c r="A326" s="66" t="s">
        <v>209</v>
      </c>
      <c r="B326" s="66" t="s">
        <v>136</v>
      </c>
      <c r="C326" s="66" t="s">
        <v>171</v>
      </c>
      <c r="D326" s="66" t="s">
        <v>256</v>
      </c>
      <c r="E326" s="90">
        <v>2</v>
      </c>
      <c r="F326" s="90"/>
      <c r="G326" s="90">
        <v>2</v>
      </c>
    </row>
    <row r="327" ht="15.4" customHeight="1" spans="1:7">
      <c r="A327" s="66" t="s">
        <v>209</v>
      </c>
      <c r="B327" s="66" t="s">
        <v>136</v>
      </c>
      <c r="C327" s="66" t="s">
        <v>149</v>
      </c>
      <c r="D327" s="66" t="s">
        <v>257</v>
      </c>
      <c r="E327" s="90">
        <v>13</v>
      </c>
      <c r="F327" s="90"/>
      <c r="G327" s="90">
        <v>13</v>
      </c>
    </row>
    <row r="328" ht="15.4" customHeight="1" spans="1:7">
      <c r="A328" s="66" t="s">
        <v>209</v>
      </c>
      <c r="B328" s="66" t="s">
        <v>136</v>
      </c>
      <c r="C328" s="66" t="s">
        <v>152</v>
      </c>
      <c r="D328" s="66" t="s">
        <v>258</v>
      </c>
      <c r="E328" s="90">
        <v>20.44</v>
      </c>
      <c r="F328" s="90">
        <v>4.44</v>
      </c>
      <c r="G328" s="90">
        <v>16</v>
      </c>
    </row>
    <row r="329" ht="16.35" customHeight="1" spans="1:7">
      <c r="A329" s="66" t="s">
        <v>209</v>
      </c>
      <c r="B329" s="66" t="s">
        <v>138</v>
      </c>
      <c r="C329" s="66"/>
      <c r="D329" s="66" t="s">
        <v>259</v>
      </c>
      <c r="E329" s="90">
        <v>250</v>
      </c>
      <c r="F329" s="90"/>
      <c r="G329" s="90">
        <v>250</v>
      </c>
    </row>
    <row r="330" ht="15.4" customHeight="1" spans="1:7">
      <c r="A330" s="66" t="s">
        <v>209</v>
      </c>
      <c r="B330" s="66" t="s">
        <v>138</v>
      </c>
      <c r="C330" s="66" t="s">
        <v>134</v>
      </c>
      <c r="D330" s="66" t="s">
        <v>260</v>
      </c>
      <c r="E330" s="90">
        <v>150</v>
      </c>
      <c r="F330" s="90"/>
      <c r="G330" s="90">
        <v>150</v>
      </c>
    </row>
    <row r="331" ht="15.4" customHeight="1" spans="1:7">
      <c r="A331" s="66" t="s">
        <v>209</v>
      </c>
      <c r="B331" s="66" t="s">
        <v>138</v>
      </c>
      <c r="C331" s="66" t="s">
        <v>152</v>
      </c>
      <c r="D331" s="66" t="s">
        <v>261</v>
      </c>
      <c r="E331" s="90">
        <v>100</v>
      </c>
      <c r="F331" s="90"/>
      <c r="G331" s="90">
        <v>100</v>
      </c>
    </row>
    <row r="332" ht="16.35" customHeight="1" spans="1:7">
      <c r="A332" s="66" t="s">
        <v>209</v>
      </c>
      <c r="B332" s="66" t="s">
        <v>134</v>
      </c>
      <c r="C332" s="66"/>
      <c r="D332" s="66" t="s">
        <v>210</v>
      </c>
      <c r="E332" s="90">
        <v>200</v>
      </c>
      <c r="F332" s="90"/>
      <c r="G332" s="90">
        <v>200</v>
      </c>
    </row>
    <row r="333" ht="15.4" customHeight="1" spans="1:7">
      <c r="A333" s="66" t="s">
        <v>209</v>
      </c>
      <c r="B333" s="66" t="s">
        <v>134</v>
      </c>
      <c r="C333" s="66" t="s">
        <v>136</v>
      </c>
      <c r="D333" s="66" t="s">
        <v>262</v>
      </c>
      <c r="E333" s="90">
        <v>100</v>
      </c>
      <c r="F333" s="90"/>
      <c r="G333" s="90">
        <v>100</v>
      </c>
    </row>
    <row r="334" ht="15.4" customHeight="1" spans="1:7">
      <c r="A334" s="66" t="s">
        <v>209</v>
      </c>
      <c r="B334" s="66" t="s">
        <v>134</v>
      </c>
      <c r="C334" s="66" t="s">
        <v>152</v>
      </c>
      <c r="D334" s="66" t="s">
        <v>263</v>
      </c>
      <c r="E334" s="90">
        <v>100</v>
      </c>
      <c r="F334" s="90"/>
      <c r="G334" s="90">
        <v>100</v>
      </c>
    </row>
    <row r="335" ht="16.35" customHeight="1" spans="1:7">
      <c r="A335" s="66" t="s">
        <v>209</v>
      </c>
      <c r="B335" s="66" t="s">
        <v>155</v>
      </c>
      <c r="C335" s="66"/>
      <c r="D335" s="66" t="s">
        <v>264</v>
      </c>
      <c r="E335" s="90">
        <v>57.85</v>
      </c>
      <c r="F335" s="90"/>
      <c r="G335" s="90">
        <v>57.85</v>
      </c>
    </row>
    <row r="336" ht="15.4" customHeight="1" spans="1:7">
      <c r="A336" s="66" t="s">
        <v>209</v>
      </c>
      <c r="B336" s="66" t="s">
        <v>155</v>
      </c>
      <c r="C336" s="66" t="s">
        <v>136</v>
      </c>
      <c r="D336" s="66" t="s">
        <v>265</v>
      </c>
      <c r="E336" s="90">
        <v>49</v>
      </c>
      <c r="F336" s="90"/>
      <c r="G336" s="90">
        <v>49</v>
      </c>
    </row>
    <row r="337" ht="15.4" customHeight="1" spans="1:7">
      <c r="A337" s="66" t="s">
        <v>209</v>
      </c>
      <c r="B337" s="66" t="s">
        <v>155</v>
      </c>
      <c r="C337" s="66" t="s">
        <v>134</v>
      </c>
      <c r="D337" s="66" t="s">
        <v>266</v>
      </c>
      <c r="E337" s="90">
        <v>8.85</v>
      </c>
      <c r="F337" s="90"/>
      <c r="G337" s="90">
        <v>8.85</v>
      </c>
    </row>
    <row r="338" ht="16.35" customHeight="1" spans="1:7">
      <c r="A338" s="66" t="s">
        <v>225</v>
      </c>
      <c r="B338" s="66"/>
      <c r="C338" s="66"/>
      <c r="D338" s="66" t="s">
        <v>58</v>
      </c>
      <c r="E338" s="90">
        <v>330</v>
      </c>
      <c r="F338" s="90"/>
      <c r="G338" s="90">
        <v>330</v>
      </c>
    </row>
    <row r="339" ht="16.35" customHeight="1" spans="1:7">
      <c r="A339" s="66" t="s">
        <v>225</v>
      </c>
      <c r="B339" s="66" t="s">
        <v>136</v>
      </c>
      <c r="C339" s="66"/>
      <c r="D339" s="66" t="s">
        <v>226</v>
      </c>
      <c r="E339" s="90">
        <v>330</v>
      </c>
      <c r="F339" s="90"/>
      <c r="G339" s="90">
        <v>330</v>
      </c>
    </row>
    <row r="340" ht="15.4" customHeight="1" spans="1:7">
      <c r="A340" s="66" t="s">
        <v>225</v>
      </c>
      <c r="B340" s="66" t="s">
        <v>136</v>
      </c>
      <c r="C340" s="66" t="s">
        <v>267</v>
      </c>
      <c r="D340" s="66" t="s">
        <v>268</v>
      </c>
      <c r="E340" s="90">
        <v>330</v>
      </c>
      <c r="F340" s="90"/>
      <c r="G340" s="90">
        <v>330</v>
      </c>
    </row>
    <row r="341" ht="16.35" customHeight="1" spans="1:7">
      <c r="A341" s="89" t="s">
        <v>112</v>
      </c>
      <c r="B341" s="89"/>
      <c r="C341" s="89"/>
      <c r="D341" s="89"/>
      <c r="E341" s="89"/>
      <c r="F341" s="89"/>
      <c r="G341" s="89"/>
    </row>
    <row r="342" ht="16.35" customHeight="1" spans="1:7">
      <c r="A342" s="66" t="s">
        <v>188</v>
      </c>
      <c r="B342" s="66"/>
      <c r="C342" s="66"/>
      <c r="D342" s="66" t="s">
        <v>44</v>
      </c>
      <c r="E342" s="90">
        <v>188.03</v>
      </c>
      <c r="F342" s="90">
        <v>3.24</v>
      </c>
      <c r="G342" s="90">
        <v>184.79</v>
      </c>
    </row>
    <row r="343" ht="16.35" customHeight="1" spans="1:7">
      <c r="A343" s="66" t="s">
        <v>188</v>
      </c>
      <c r="B343" s="66" t="s">
        <v>136</v>
      </c>
      <c r="C343" s="66"/>
      <c r="D343" s="66" t="s">
        <v>212</v>
      </c>
      <c r="E343" s="90">
        <v>188.03</v>
      </c>
      <c r="F343" s="90">
        <v>3.24</v>
      </c>
      <c r="G343" s="90">
        <v>184.79</v>
      </c>
    </row>
    <row r="344" ht="15.4" customHeight="1" spans="1:7">
      <c r="A344" s="66" t="s">
        <v>188</v>
      </c>
      <c r="B344" s="66" t="s">
        <v>136</v>
      </c>
      <c r="C344" s="66" t="s">
        <v>171</v>
      </c>
      <c r="D344" s="66" t="s">
        <v>270</v>
      </c>
      <c r="E344" s="90">
        <v>184.79</v>
      </c>
      <c r="F344" s="90"/>
      <c r="G344" s="90">
        <v>184.79</v>
      </c>
    </row>
    <row r="345" ht="15.4" customHeight="1" spans="1:7">
      <c r="A345" s="66" t="s">
        <v>188</v>
      </c>
      <c r="B345" s="66" t="s">
        <v>136</v>
      </c>
      <c r="C345" s="66" t="s">
        <v>152</v>
      </c>
      <c r="D345" s="66" t="s">
        <v>213</v>
      </c>
      <c r="E345" s="90">
        <v>3.24</v>
      </c>
      <c r="F345" s="90">
        <v>3.24</v>
      </c>
      <c r="G345" s="90"/>
    </row>
    <row r="346" ht="16.35" customHeight="1" spans="1:7">
      <c r="A346" s="89" t="s">
        <v>113</v>
      </c>
      <c r="B346" s="89"/>
      <c r="C346" s="89"/>
      <c r="D346" s="89"/>
      <c r="E346" s="89"/>
      <c r="F346" s="89"/>
      <c r="G346" s="89"/>
    </row>
    <row r="347" ht="16.35" customHeight="1" spans="1:7">
      <c r="A347" s="66" t="s">
        <v>272</v>
      </c>
      <c r="B347" s="66"/>
      <c r="C347" s="66"/>
      <c r="D347" s="66" t="s">
        <v>48</v>
      </c>
      <c r="E347" s="90">
        <v>3.24</v>
      </c>
      <c r="F347" s="90">
        <v>3.24</v>
      </c>
      <c r="G347" s="90"/>
    </row>
    <row r="348" ht="16.35" customHeight="1" spans="1:7">
      <c r="A348" s="66" t="s">
        <v>272</v>
      </c>
      <c r="B348" s="66" t="s">
        <v>136</v>
      </c>
      <c r="C348" s="66"/>
      <c r="D348" s="66" t="s">
        <v>273</v>
      </c>
      <c r="E348" s="90">
        <v>3.24</v>
      </c>
      <c r="F348" s="90">
        <v>3.24</v>
      </c>
      <c r="G348" s="90"/>
    </row>
    <row r="349" ht="15.4" customHeight="1" spans="1:7">
      <c r="A349" s="66" t="s">
        <v>272</v>
      </c>
      <c r="B349" s="66" t="s">
        <v>136</v>
      </c>
      <c r="C349" s="66" t="s">
        <v>152</v>
      </c>
      <c r="D349" s="66" t="s">
        <v>274</v>
      </c>
      <c r="E349" s="90">
        <v>3.24</v>
      </c>
      <c r="F349" s="90">
        <v>3.24</v>
      </c>
      <c r="G349" s="90"/>
    </row>
    <row r="350" ht="16.35" customHeight="1"/>
  </sheetData>
  <mergeCells count="28">
    <mergeCell ref="A1:G1"/>
    <mergeCell ref="A2:C2"/>
    <mergeCell ref="A3:C3"/>
    <mergeCell ref="A6:G6"/>
    <mergeCell ref="A29:G29"/>
    <mergeCell ref="A50:G50"/>
    <mergeCell ref="A69:G69"/>
    <mergeCell ref="A93:G93"/>
    <mergeCell ref="A113:G113"/>
    <mergeCell ref="A139:G139"/>
    <mergeCell ref="A143:G143"/>
    <mergeCell ref="A160:G160"/>
    <mergeCell ref="A164:G164"/>
    <mergeCell ref="A190:G190"/>
    <mergeCell ref="A212:G212"/>
    <mergeCell ref="A243:G243"/>
    <mergeCell ref="A253:G253"/>
    <mergeCell ref="A284:G284"/>
    <mergeCell ref="A291:G291"/>
    <mergeCell ref="A298:G298"/>
    <mergeCell ref="A302:G302"/>
    <mergeCell ref="A323:G323"/>
    <mergeCell ref="A341:G341"/>
    <mergeCell ref="A346:G346"/>
    <mergeCell ref="D3:D4"/>
    <mergeCell ref="E3:E4"/>
    <mergeCell ref="F3:F4"/>
    <mergeCell ref="G3:G4"/>
  </mergeCells>
  <pageMargins left="0.75" right="0.75" top="1" bottom="1" header="0.504999995231628" footer="0.504999995231628"/>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8"/>
  <sheetViews>
    <sheetView topLeftCell="A4" workbookViewId="0">
      <selection activeCell="E8" sqref="E8"/>
    </sheetView>
  </sheetViews>
  <sheetFormatPr defaultColWidth="10" defaultRowHeight="13.5" outlineLevelCol="2"/>
  <cols>
    <col min="1" max="1" width="30.9416666666667" customWidth="1"/>
    <col min="2" max="2" width="65.1416666666667" customWidth="1"/>
    <col min="3" max="3" width="31.4833333333333" customWidth="1"/>
  </cols>
  <sheetData>
    <row r="1" ht="37.75" customHeight="1" spans="1:3">
      <c r="A1" s="75" t="s">
        <v>281</v>
      </c>
      <c r="B1" s="75"/>
      <c r="C1" s="75"/>
    </row>
    <row r="2" ht="22.85" customHeight="1" spans="1:3">
      <c r="A2" s="59" t="s">
        <v>4</v>
      </c>
      <c r="B2" s="59"/>
      <c r="C2" s="76" t="s">
        <v>119</v>
      </c>
    </row>
    <row r="3" ht="22.85" customHeight="1" spans="1:3">
      <c r="A3" s="77" t="s">
        <v>120</v>
      </c>
      <c r="B3" s="88" t="s">
        <v>121</v>
      </c>
      <c r="C3" s="77" t="s">
        <v>282</v>
      </c>
    </row>
    <row r="4" ht="22.85" customHeight="1" spans="1:3">
      <c r="A4" s="89"/>
      <c r="B4" s="66"/>
      <c r="C4" s="90">
        <v>9252.34</v>
      </c>
    </row>
    <row r="5" ht="22.85" customHeight="1" spans="1:3">
      <c r="A5" s="89" t="s">
        <v>283</v>
      </c>
      <c r="B5" s="66" t="s">
        <v>284</v>
      </c>
      <c r="C5" s="90">
        <v>744.58</v>
      </c>
    </row>
    <row r="6" ht="22.85" customHeight="1" spans="1:3">
      <c r="A6" s="89" t="s">
        <v>285</v>
      </c>
      <c r="B6" s="66" t="s">
        <v>286</v>
      </c>
      <c r="C6" s="90">
        <v>109.78</v>
      </c>
    </row>
    <row r="7" ht="22.85" customHeight="1" spans="1:3">
      <c r="A7" s="89" t="s">
        <v>287</v>
      </c>
      <c r="B7" s="66" t="s">
        <v>288</v>
      </c>
      <c r="C7" s="90">
        <v>94.01</v>
      </c>
    </row>
    <row r="8" ht="22.85" customHeight="1" spans="1:3">
      <c r="A8" s="89" t="s">
        <v>289</v>
      </c>
      <c r="B8" s="66" t="s">
        <v>290</v>
      </c>
      <c r="C8" s="90">
        <v>1028.33</v>
      </c>
    </row>
    <row r="9" ht="22.85" customHeight="1" spans="1:3">
      <c r="A9" s="89" t="s">
        <v>291</v>
      </c>
      <c r="B9" s="66" t="s">
        <v>292</v>
      </c>
      <c r="C9" s="90">
        <v>272.16</v>
      </c>
    </row>
    <row r="10" ht="22.85" customHeight="1" spans="1:3">
      <c r="A10" s="89" t="s">
        <v>293</v>
      </c>
      <c r="B10" s="66" t="s">
        <v>294</v>
      </c>
      <c r="C10" s="90"/>
    </row>
    <row r="11" ht="22.85" customHeight="1" spans="1:3">
      <c r="A11" s="89" t="s">
        <v>295</v>
      </c>
      <c r="B11" s="66" t="s">
        <v>296</v>
      </c>
      <c r="C11" s="90">
        <v>88.13</v>
      </c>
    </row>
    <row r="12" ht="22.85" customHeight="1" spans="1:3">
      <c r="A12" s="89" t="s">
        <v>297</v>
      </c>
      <c r="B12" s="66" t="s">
        <v>298</v>
      </c>
      <c r="C12" s="90"/>
    </row>
    <row r="13" ht="22.85" customHeight="1" spans="1:3">
      <c r="A13" s="89" t="s">
        <v>299</v>
      </c>
      <c r="B13" s="66" t="s">
        <v>300</v>
      </c>
      <c r="C13" s="90">
        <v>48.07</v>
      </c>
    </row>
    <row r="14" ht="22.85" customHeight="1" spans="1:3">
      <c r="A14" s="89" t="s">
        <v>301</v>
      </c>
      <c r="B14" s="66" t="s">
        <v>302</v>
      </c>
      <c r="C14" s="90">
        <v>302.22</v>
      </c>
    </row>
    <row r="15" ht="22.85" customHeight="1" spans="1:3">
      <c r="A15" s="89" t="s">
        <v>303</v>
      </c>
      <c r="B15" s="66" t="s">
        <v>304</v>
      </c>
      <c r="C15" s="90">
        <v>63.7</v>
      </c>
    </row>
    <row r="16" ht="22.85" customHeight="1" spans="1:3">
      <c r="A16" s="89" t="s">
        <v>305</v>
      </c>
      <c r="B16" s="66" t="s">
        <v>306</v>
      </c>
      <c r="C16" s="90">
        <v>3135.44</v>
      </c>
    </row>
    <row r="17" ht="22.85" customHeight="1" spans="1:3">
      <c r="A17" s="89" t="s">
        <v>307</v>
      </c>
      <c r="B17" s="66" t="s">
        <v>308</v>
      </c>
      <c r="C17" s="90">
        <v>103.2</v>
      </c>
    </row>
    <row r="18" ht="22.85" customHeight="1" spans="1:3">
      <c r="A18" s="89" t="s">
        <v>309</v>
      </c>
      <c r="B18" s="66" t="s">
        <v>310</v>
      </c>
      <c r="C18" s="90">
        <v>48.18</v>
      </c>
    </row>
    <row r="19" ht="22.85" customHeight="1" spans="1:3">
      <c r="A19" s="89" t="s">
        <v>311</v>
      </c>
      <c r="B19" s="66" t="s">
        <v>312</v>
      </c>
      <c r="C19" s="90"/>
    </row>
    <row r="20" ht="22.85" customHeight="1" spans="1:3">
      <c r="A20" s="89" t="s">
        <v>313</v>
      </c>
      <c r="B20" s="66" t="s">
        <v>314</v>
      </c>
      <c r="C20" s="90">
        <v>0.02</v>
      </c>
    </row>
    <row r="21" ht="22.85" customHeight="1" spans="1:3">
      <c r="A21" s="89" t="s">
        <v>315</v>
      </c>
      <c r="B21" s="66" t="s">
        <v>316</v>
      </c>
      <c r="C21" s="90">
        <v>40</v>
      </c>
    </row>
    <row r="22" ht="22.85" customHeight="1" spans="1:3">
      <c r="A22" s="89" t="s">
        <v>317</v>
      </c>
      <c r="B22" s="66" t="s">
        <v>318</v>
      </c>
      <c r="C22" s="90">
        <v>592.16</v>
      </c>
    </row>
    <row r="23" ht="22.85" customHeight="1" spans="1:3">
      <c r="A23" s="89" t="s">
        <v>319</v>
      </c>
      <c r="B23" s="66" t="s">
        <v>320</v>
      </c>
      <c r="C23" s="90">
        <v>34.3</v>
      </c>
    </row>
    <row r="24" ht="22.85" customHeight="1" spans="1:3">
      <c r="A24" s="89" t="s">
        <v>321</v>
      </c>
      <c r="B24" s="66" t="s">
        <v>322</v>
      </c>
      <c r="C24" s="90">
        <v>418.31</v>
      </c>
    </row>
    <row r="25" ht="22.85" customHeight="1" spans="1:3">
      <c r="A25" s="89" t="s">
        <v>323</v>
      </c>
      <c r="B25" s="66" t="s">
        <v>324</v>
      </c>
      <c r="C25" s="90">
        <v>675</v>
      </c>
    </row>
    <row r="26" ht="22.85" customHeight="1" spans="1:3">
      <c r="A26" s="89" t="s">
        <v>325</v>
      </c>
      <c r="B26" s="66" t="s">
        <v>326</v>
      </c>
      <c r="C26" s="90">
        <v>31.45</v>
      </c>
    </row>
    <row r="27" ht="22.85" customHeight="1" spans="1:3">
      <c r="A27" s="89" t="s">
        <v>327</v>
      </c>
      <c r="B27" s="66" t="s">
        <v>328</v>
      </c>
      <c r="C27" s="90"/>
    </row>
    <row r="28" ht="22.85" customHeight="1" spans="1:3">
      <c r="A28" s="89" t="s">
        <v>329</v>
      </c>
      <c r="B28" s="66" t="s">
        <v>330</v>
      </c>
      <c r="C28" s="90">
        <v>59.1</v>
      </c>
    </row>
    <row r="29" ht="22.85" customHeight="1" spans="1:3">
      <c r="A29" s="89" t="s">
        <v>331</v>
      </c>
      <c r="B29" s="66" t="s">
        <v>332</v>
      </c>
      <c r="C29" s="90">
        <v>140.2</v>
      </c>
    </row>
    <row r="30" ht="22.85" customHeight="1" spans="1:3">
      <c r="A30" s="89" t="s">
        <v>333</v>
      </c>
      <c r="B30" s="66" t="s">
        <v>334</v>
      </c>
      <c r="C30" s="90">
        <v>1.2</v>
      </c>
    </row>
    <row r="31" ht="22.85" customHeight="1" spans="1:3">
      <c r="A31" s="89" t="s">
        <v>335</v>
      </c>
      <c r="B31" s="66" t="s">
        <v>336</v>
      </c>
      <c r="C31" s="90">
        <v>4.1</v>
      </c>
    </row>
    <row r="32" ht="22.85" customHeight="1" spans="1:3">
      <c r="A32" s="89" t="s">
        <v>337</v>
      </c>
      <c r="B32" s="66" t="s">
        <v>338</v>
      </c>
      <c r="C32" s="90">
        <v>0.1</v>
      </c>
    </row>
    <row r="33" ht="22.85" customHeight="1" spans="1:3">
      <c r="A33" s="89" t="s">
        <v>339</v>
      </c>
      <c r="B33" s="66" t="s">
        <v>340</v>
      </c>
      <c r="C33" s="90"/>
    </row>
    <row r="34" ht="22.85" customHeight="1" spans="1:3">
      <c r="A34" s="89" t="s">
        <v>341</v>
      </c>
      <c r="B34" s="66" t="s">
        <v>342</v>
      </c>
      <c r="C34" s="90"/>
    </row>
    <row r="35" ht="22.85" customHeight="1" spans="1:3">
      <c r="A35" s="89" t="s">
        <v>343</v>
      </c>
      <c r="B35" s="66" t="s">
        <v>344</v>
      </c>
      <c r="C35" s="90"/>
    </row>
    <row r="36" ht="22.85" customHeight="1" spans="1:3">
      <c r="A36" s="89" t="s">
        <v>345</v>
      </c>
      <c r="B36" s="66" t="s">
        <v>346</v>
      </c>
      <c r="C36" s="90"/>
    </row>
    <row r="37" ht="22.85" customHeight="1" spans="1:3">
      <c r="A37" s="89" t="s">
        <v>347</v>
      </c>
      <c r="B37" s="66" t="s">
        <v>348</v>
      </c>
      <c r="C37" s="90">
        <v>40.45</v>
      </c>
    </row>
    <row r="38" ht="22.85" customHeight="1" spans="1:3">
      <c r="A38" s="89" t="s">
        <v>349</v>
      </c>
      <c r="B38" s="66" t="s">
        <v>350</v>
      </c>
      <c r="C38" s="90">
        <v>142.59</v>
      </c>
    </row>
    <row r="39" ht="22.85" customHeight="1" spans="1:3">
      <c r="A39" s="89" t="s">
        <v>351</v>
      </c>
      <c r="B39" s="66" t="s">
        <v>352</v>
      </c>
      <c r="C39" s="90"/>
    </row>
    <row r="40" ht="22.85" customHeight="1" spans="1:3">
      <c r="A40" s="89" t="s">
        <v>353</v>
      </c>
      <c r="B40" s="66" t="s">
        <v>354</v>
      </c>
      <c r="C40" s="90"/>
    </row>
    <row r="41" ht="22.85" customHeight="1" spans="1:3">
      <c r="A41" s="89" t="s">
        <v>355</v>
      </c>
      <c r="B41" s="66" t="s">
        <v>356</v>
      </c>
      <c r="C41" s="90">
        <v>18.34</v>
      </c>
    </row>
    <row r="42" ht="22.85" customHeight="1" spans="1:3">
      <c r="A42" s="89" t="s">
        <v>357</v>
      </c>
      <c r="B42" s="66" t="s">
        <v>358</v>
      </c>
      <c r="C42" s="90"/>
    </row>
    <row r="43" ht="22.85" customHeight="1" spans="1:3">
      <c r="A43" s="89" t="s">
        <v>359</v>
      </c>
      <c r="B43" s="66" t="s">
        <v>360</v>
      </c>
      <c r="C43" s="90">
        <v>981.61</v>
      </c>
    </row>
    <row r="44" ht="22.85" customHeight="1" spans="1:3">
      <c r="A44" s="89" t="s">
        <v>361</v>
      </c>
      <c r="B44" s="66" t="s">
        <v>362</v>
      </c>
      <c r="C44" s="90">
        <v>6.19</v>
      </c>
    </row>
    <row r="45" ht="22.85" customHeight="1" spans="1:3">
      <c r="A45" s="89" t="s">
        <v>363</v>
      </c>
      <c r="B45" s="66" t="s">
        <v>364</v>
      </c>
      <c r="C45" s="90"/>
    </row>
    <row r="46" ht="22.85" customHeight="1" spans="1:3">
      <c r="A46" s="89" t="s">
        <v>365</v>
      </c>
      <c r="B46" s="66" t="s">
        <v>366</v>
      </c>
      <c r="C46" s="90"/>
    </row>
    <row r="47" ht="22.85" customHeight="1" spans="1:3">
      <c r="A47" s="89" t="s">
        <v>367</v>
      </c>
      <c r="B47" s="66" t="s">
        <v>368</v>
      </c>
      <c r="C47" s="90">
        <v>6.42</v>
      </c>
    </row>
    <row r="48" ht="22.85" customHeight="1" spans="1:3">
      <c r="A48" s="89" t="s">
        <v>369</v>
      </c>
      <c r="B48" s="66" t="s">
        <v>370</v>
      </c>
      <c r="C48" s="90">
        <v>23</v>
      </c>
    </row>
  </sheetData>
  <mergeCells count="1">
    <mergeCell ref="A1:C1"/>
  </mergeCells>
  <pageMargins left="0.75" right="0.75" top="0.589999973773956" bottom="0.275000005960464" header="0.509999990463257" footer="0.275000005960464"/>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E8" sqref="E8"/>
    </sheetView>
  </sheetViews>
  <sheetFormatPr defaultColWidth="10" defaultRowHeight="13.5" outlineLevelCol="5"/>
  <cols>
    <col min="1" max="1" width="24.1583333333333" customWidth="1"/>
    <col min="2" max="2" width="26.1916666666667" customWidth="1"/>
    <col min="3" max="3" width="25.375" customWidth="1"/>
    <col min="4" max="6" width="18.8583333333333" customWidth="1"/>
  </cols>
  <sheetData>
    <row r="1" ht="30" customHeight="1" spans="1:6">
      <c r="A1" s="83"/>
      <c r="F1" s="84"/>
    </row>
    <row r="2" ht="41.15" customHeight="1" spans="1:6">
      <c r="A2" s="75" t="s">
        <v>371</v>
      </c>
      <c r="B2" s="75"/>
      <c r="C2" s="75"/>
      <c r="D2" s="75"/>
      <c r="E2" s="75"/>
      <c r="F2" s="75"/>
    </row>
    <row r="3" ht="28.3" customHeight="1" spans="1:6">
      <c r="A3" s="85" t="s">
        <v>4</v>
      </c>
      <c r="B3" s="83"/>
      <c r="C3" s="83"/>
      <c r="D3" s="83"/>
      <c r="E3" s="83"/>
      <c r="F3" s="76" t="s">
        <v>81</v>
      </c>
    </row>
    <row r="4" ht="32.6" customHeight="1" spans="1:6">
      <c r="A4" s="78" t="s">
        <v>372</v>
      </c>
      <c r="B4" s="77" t="s">
        <v>373</v>
      </c>
      <c r="C4" s="77" t="s">
        <v>374</v>
      </c>
      <c r="D4" s="77"/>
      <c r="E4" s="77"/>
      <c r="F4" s="77" t="s">
        <v>375</v>
      </c>
    </row>
    <row r="5" ht="31.75" customHeight="1" spans="1:6">
      <c r="A5" s="78"/>
      <c r="B5" s="77"/>
      <c r="C5" s="77" t="s">
        <v>92</v>
      </c>
      <c r="D5" s="77" t="s">
        <v>376</v>
      </c>
      <c r="E5" s="77" t="s">
        <v>377</v>
      </c>
      <c r="F5" s="77"/>
    </row>
    <row r="6" ht="52.3" customHeight="1" spans="1:6">
      <c r="A6" s="86">
        <v>257.1</v>
      </c>
      <c r="B6" s="86">
        <v>42</v>
      </c>
      <c r="C6" s="86">
        <v>79</v>
      </c>
      <c r="D6" s="86">
        <v>30</v>
      </c>
      <c r="E6" s="86">
        <v>49</v>
      </c>
      <c r="F6" s="86">
        <v>23.1</v>
      </c>
    </row>
    <row r="7" ht="52.3" customHeight="1" spans="1:6">
      <c r="A7" s="86"/>
      <c r="B7" s="86"/>
      <c r="C7" s="86">
        <v>113</v>
      </c>
      <c r="D7" s="86"/>
      <c r="E7" s="86">
        <v>6</v>
      </c>
      <c r="F7" s="86"/>
    </row>
    <row r="8" ht="52.3" customHeight="1" spans="1:6">
      <c r="A8" s="86"/>
      <c r="B8" s="86"/>
      <c r="C8" s="86"/>
      <c r="D8" s="86"/>
      <c r="E8" s="86">
        <v>107</v>
      </c>
      <c r="F8" s="86"/>
    </row>
    <row r="9" ht="16.25" customHeight="1" spans="1:6">
      <c r="A9" s="83"/>
      <c r="B9" s="83"/>
      <c r="C9" s="83"/>
      <c r="D9" s="83"/>
      <c r="E9" s="83"/>
      <c r="F9" s="83"/>
    </row>
    <row r="10" ht="16.25" customHeight="1" spans="1:1">
      <c r="A10" s="87"/>
    </row>
    <row r="11" ht="16.25" customHeight="1" spans="1:1">
      <c r="A11" s="87"/>
    </row>
    <row r="12" ht="16.35" customHeight="1"/>
    <row r="13" ht="16.35" customHeight="1"/>
    <row r="14" ht="16.35" customHeight="1"/>
    <row r="15" ht="16.35" customHeight="1" spans="2:2">
      <c r="B15" s="83"/>
    </row>
  </sheetData>
  <mergeCells count="9">
    <mergeCell ref="A2:F2"/>
    <mergeCell ref="C4:E4"/>
    <mergeCell ref="A4:A5"/>
    <mergeCell ref="A6:A8"/>
    <mergeCell ref="B4:B5"/>
    <mergeCell ref="B7:B8"/>
    <mergeCell ref="C7:C8"/>
    <mergeCell ref="D7:D8"/>
    <mergeCell ref="F4:F5"/>
  </mergeCells>
  <pageMargins left="0.75" right="0.75" top="1" bottom="1" header="0.504999995231628" footer="0.504999995231628"/>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D7" sqref="D7"/>
    </sheetView>
  </sheetViews>
  <sheetFormatPr defaultColWidth="10" defaultRowHeight="13.5"/>
  <cols>
    <col min="1" max="1" width="9.325" customWidth="1"/>
    <col min="2" max="3" width="7.875" customWidth="1"/>
    <col min="4" max="4" width="26.6" customWidth="1"/>
    <col min="5" max="5" width="15.0666666666667" customWidth="1"/>
    <col min="6" max="11" width="13.3" customWidth="1"/>
  </cols>
  <sheetData>
    <row r="1" ht="36.6" customHeight="1" spans="1:11">
      <c r="A1" s="75" t="s">
        <v>378</v>
      </c>
      <c r="B1" s="75"/>
      <c r="C1" s="75"/>
      <c r="D1" s="75"/>
      <c r="E1" s="75"/>
      <c r="F1" s="75"/>
      <c r="G1" s="75"/>
      <c r="H1" s="75"/>
      <c r="I1" s="75"/>
      <c r="J1" s="75"/>
      <c r="K1" s="75"/>
    </row>
    <row r="2" ht="25" customHeight="1" spans="1:11">
      <c r="A2" s="59" t="s">
        <v>4</v>
      </c>
      <c r="B2" s="59"/>
      <c r="D2" s="59"/>
      <c r="E2" s="59"/>
      <c r="F2" s="59"/>
      <c r="G2" s="59"/>
      <c r="H2" s="76"/>
      <c r="K2" s="76" t="s">
        <v>119</v>
      </c>
    </row>
    <row r="3" ht="22.85" customHeight="1" spans="1:11">
      <c r="A3" s="77" t="s">
        <v>277</v>
      </c>
      <c r="B3" s="77"/>
      <c r="C3" s="77"/>
      <c r="D3" s="77" t="s">
        <v>278</v>
      </c>
      <c r="E3" s="77" t="s">
        <v>84</v>
      </c>
      <c r="F3" s="77" t="s">
        <v>379</v>
      </c>
      <c r="G3" s="77"/>
      <c r="H3" s="77"/>
      <c r="I3" s="77"/>
      <c r="J3" s="77"/>
      <c r="K3" s="77"/>
    </row>
    <row r="4" ht="22.85" customHeight="1" spans="1:11">
      <c r="A4" s="77" t="s">
        <v>129</v>
      </c>
      <c r="B4" s="77" t="s">
        <v>130</v>
      </c>
      <c r="C4" s="77" t="s">
        <v>131</v>
      </c>
      <c r="D4" s="77"/>
      <c r="E4" s="77"/>
      <c r="F4" s="77" t="s">
        <v>86</v>
      </c>
      <c r="G4" s="77" t="s">
        <v>279</v>
      </c>
      <c r="H4" s="77"/>
      <c r="I4" s="77"/>
      <c r="J4" s="77"/>
      <c r="K4" s="77" t="s">
        <v>280</v>
      </c>
    </row>
    <row r="5" ht="41.15" customHeight="1" spans="1:11">
      <c r="A5" s="77"/>
      <c r="B5" s="77"/>
      <c r="C5" s="77"/>
      <c r="D5" s="77"/>
      <c r="E5" s="77"/>
      <c r="F5" s="77"/>
      <c r="G5" s="77" t="s">
        <v>122</v>
      </c>
      <c r="H5" s="78" t="s">
        <v>123</v>
      </c>
      <c r="I5" s="78" t="s">
        <v>124</v>
      </c>
      <c r="J5" s="78" t="s">
        <v>126</v>
      </c>
      <c r="K5" s="77"/>
    </row>
    <row r="6" ht="24" customHeight="1" spans="1:11">
      <c r="A6" s="79" t="s">
        <v>188</v>
      </c>
      <c r="B6" s="80"/>
      <c r="C6" s="80"/>
      <c r="D6" s="79" t="s">
        <v>380</v>
      </c>
      <c r="E6" s="81">
        <v>5661.23</v>
      </c>
      <c r="F6" s="81"/>
      <c r="G6" s="81"/>
      <c r="H6" s="81"/>
      <c r="I6" s="81"/>
      <c r="J6" s="81"/>
      <c r="K6" s="81">
        <v>5661.23</v>
      </c>
    </row>
    <row r="7" ht="24" customHeight="1" spans="1:11">
      <c r="A7" s="79" t="s">
        <v>188</v>
      </c>
      <c r="B7" s="61" t="s">
        <v>217</v>
      </c>
      <c r="C7" s="82"/>
      <c r="D7" s="61"/>
      <c r="E7" s="81">
        <v>5661.23</v>
      </c>
      <c r="F7" s="81"/>
      <c r="G7" s="81"/>
      <c r="H7" s="81"/>
      <c r="I7" s="81"/>
      <c r="J7" s="81"/>
      <c r="K7" s="81">
        <v>5661.23</v>
      </c>
    </row>
    <row r="8" ht="24" customHeight="1" spans="1:11">
      <c r="A8" s="79"/>
      <c r="B8" s="61" t="s">
        <v>144</v>
      </c>
      <c r="C8" s="82"/>
      <c r="D8" s="61"/>
      <c r="E8" s="81">
        <v>5661.23</v>
      </c>
      <c r="F8" s="81"/>
      <c r="G8" s="81"/>
      <c r="H8" s="81"/>
      <c r="I8" s="81"/>
      <c r="J8" s="81"/>
      <c r="K8" s="81">
        <v>5661.23</v>
      </c>
    </row>
    <row r="9" ht="24" customHeight="1" spans="1:11">
      <c r="A9" s="79" t="s">
        <v>188</v>
      </c>
      <c r="B9" s="61" t="s">
        <v>217</v>
      </c>
      <c r="C9" s="61" t="s">
        <v>136</v>
      </c>
      <c r="D9" s="61" t="s">
        <v>219</v>
      </c>
      <c r="E9" s="81">
        <v>5000</v>
      </c>
      <c r="F9" s="81"/>
      <c r="G9" s="81"/>
      <c r="H9" s="81"/>
      <c r="I9" s="81"/>
      <c r="J9" s="81"/>
      <c r="K9" s="81">
        <v>5000</v>
      </c>
    </row>
    <row r="10" ht="24" customHeight="1" spans="1:11">
      <c r="A10" s="79"/>
      <c r="B10" s="61" t="s">
        <v>144</v>
      </c>
      <c r="C10" s="61" t="s">
        <v>136</v>
      </c>
      <c r="D10" s="61" t="s">
        <v>224</v>
      </c>
      <c r="E10" s="81">
        <v>661.23</v>
      </c>
      <c r="F10" s="81"/>
      <c r="G10" s="81"/>
      <c r="H10" s="81"/>
      <c r="I10" s="81"/>
      <c r="J10" s="81"/>
      <c r="K10" s="81">
        <v>661.23</v>
      </c>
    </row>
    <row r="11" ht="15.4" customHeight="1"/>
    <row r="12" ht="15.4" customHeight="1"/>
    <row r="13" ht="15.4" customHeight="1"/>
    <row r="14" ht="15.4" customHeight="1"/>
    <row r="15" ht="15.4" customHeight="1"/>
    <row r="16" ht="15.4" customHeight="1"/>
    <row r="17" ht="15.4" customHeight="1"/>
    <row r="18" ht="15.4" customHeight="1"/>
    <row r="19" ht="15.4" customHeight="1"/>
    <row r="20" ht="15.4" customHeight="1"/>
    <row r="21" ht="15.4" customHeight="1" spans="1:1">
      <c r="A21" s="59"/>
    </row>
  </sheetData>
  <mergeCells count="14">
    <mergeCell ref="A1:K1"/>
    <mergeCell ref="A2:B2"/>
    <mergeCell ref="A3:C3"/>
    <mergeCell ref="F3:K3"/>
    <mergeCell ref="G4:J4"/>
    <mergeCell ref="A4:A5"/>
    <mergeCell ref="A7:A8"/>
    <mergeCell ref="A9:A10"/>
    <mergeCell ref="B4:B5"/>
    <mergeCell ref="C4:C5"/>
    <mergeCell ref="D3:D5"/>
    <mergeCell ref="E3:E5"/>
    <mergeCell ref="F4:F5"/>
    <mergeCell ref="K4:K5"/>
  </mergeCells>
  <pageMargins left="0.75" right="0.550000011920929" top="1" bottom="1" header="0.504999995231628" footer="0.504999995231628"/>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2"/>
  <sheetViews>
    <sheetView tabSelected="1" zoomScale="80" zoomScaleNormal="80" topLeftCell="A136" workbookViewId="0">
      <selection activeCell="F151" sqref="F151"/>
    </sheetView>
  </sheetViews>
  <sheetFormatPr defaultColWidth="10" defaultRowHeight="13.5"/>
  <cols>
    <col min="1" max="1" width="29.8583333333333" customWidth="1"/>
    <col min="2" max="2" width="15.7416666666667" customWidth="1"/>
    <col min="3" max="3" width="20.625" customWidth="1"/>
    <col min="4" max="4" width="44" customWidth="1"/>
    <col min="5" max="6" width="9.05" customWidth="1"/>
    <col min="7" max="14" width="13.5666666666667" customWidth="1"/>
    <col min="15" max="15" width="10" hidden="1" customWidth="1"/>
  </cols>
  <sheetData>
    <row r="1" ht="60.9" customHeight="1" spans="1:14">
      <c r="A1" s="58" t="s">
        <v>381</v>
      </c>
      <c r="B1" s="58"/>
      <c r="C1" s="58"/>
      <c r="D1" s="58"/>
      <c r="E1" s="58"/>
      <c r="F1" s="58"/>
      <c r="G1" s="58"/>
      <c r="H1" s="58"/>
      <c r="I1" s="58"/>
      <c r="J1" s="58"/>
      <c r="K1" s="58"/>
      <c r="L1" s="58"/>
      <c r="M1" s="58"/>
      <c r="N1" s="58"/>
    </row>
    <row r="2" ht="29.15" customHeight="1" spans="1:14">
      <c r="A2" s="59" t="s">
        <v>4</v>
      </c>
      <c r="B2" s="60"/>
      <c r="D2" s="59"/>
      <c r="H2" s="59"/>
      <c r="J2" s="70"/>
      <c r="K2" s="71"/>
      <c r="L2" s="71"/>
      <c r="M2" s="71"/>
      <c r="N2" s="71" t="s">
        <v>6</v>
      </c>
    </row>
    <row r="3" ht="29.15" customHeight="1" spans="1:14">
      <c r="A3" s="61" t="s">
        <v>82</v>
      </c>
      <c r="B3" s="62" t="s">
        <v>382</v>
      </c>
      <c r="C3" s="61" t="s">
        <v>383</v>
      </c>
      <c r="D3" s="61" t="s">
        <v>384</v>
      </c>
      <c r="E3" s="62" t="s">
        <v>385</v>
      </c>
      <c r="F3" s="62" t="s">
        <v>386</v>
      </c>
      <c r="G3" s="61" t="s">
        <v>387</v>
      </c>
      <c r="H3" s="61"/>
      <c r="I3" s="61"/>
      <c r="J3" s="61"/>
      <c r="K3" s="61"/>
      <c r="L3" s="61"/>
      <c r="M3" s="61"/>
      <c r="N3" s="61"/>
    </row>
    <row r="4" ht="76.35" customHeight="1" spans="1:14">
      <c r="A4" s="61"/>
      <c r="B4" s="62"/>
      <c r="C4" s="61"/>
      <c r="D4" s="61"/>
      <c r="E4" s="62"/>
      <c r="F4" s="62"/>
      <c r="G4" s="61" t="s">
        <v>86</v>
      </c>
      <c r="H4" s="62" t="s">
        <v>388</v>
      </c>
      <c r="I4" s="62" t="s">
        <v>389</v>
      </c>
      <c r="J4" s="62" t="s">
        <v>390</v>
      </c>
      <c r="K4" s="62" t="s">
        <v>391</v>
      </c>
      <c r="L4" s="62" t="s">
        <v>392</v>
      </c>
      <c r="M4" s="62" t="s">
        <v>393</v>
      </c>
      <c r="N4" s="62" t="s">
        <v>394</v>
      </c>
    </row>
    <row r="5" ht="33.1" customHeight="1" spans="1:14">
      <c r="A5" s="63" t="s">
        <v>395</v>
      </c>
      <c r="B5" s="63" t="s">
        <v>395</v>
      </c>
      <c r="C5" s="63" t="s">
        <v>395</v>
      </c>
      <c r="D5" s="63" t="s">
        <v>395</v>
      </c>
      <c r="E5" s="63" t="s">
        <v>395</v>
      </c>
      <c r="F5" s="63" t="s">
        <v>395</v>
      </c>
      <c r="G5" s="64">
        <v>37259.94</v>
      </c>
      <c r="H5" s="64">
        <v>29129.59</v>
      </c>
      <c r="I5" s="64"/>
      <c r="J5" s="64">
        <v>5661.23</v>
      </c>
      <c r="K5" s="64"/>
      <c r="L5" s="64"/>
      <c r="M5" s="64"/>
      <c r="N5" s="64">
        <v>2469.12</v>
      </c>
    </row>
    <row r="6" ht="33.1" customHeight="1" spans="1:14">
      <c r="A6" s="65" t="s">
        <v>396</v>
      </c>
      <c r="B6" s="63"/>
      <c r="C6" s="63"/>
      <c r="D6" s="63"/>
      <c r="E6" s="63"/>
      <c r="F6" s="63"/>
      <c r="G6" s="64">
        <v>32109.54</v>
      </c>
      <c r="H6" s="64">
        <v>25091.94</v>
      </c>
      <c r="I6" s="64"/>
      <c r="J6" s="64">
        <v>5000</v>
      </c>
      <c r="K6" s="64"/>
      <c r="L6" s="64"/>
      <c r="M6" s="64"/>
      <c r="N6" s="64">
        <v>2017.6</v>
      </c>
    </row>
    <row r="7" ht="33.1" customHeight="1" spans="1:14">
      <c r="A7" s="65" t="s">
        <v>98</v>
      </c>
      <c r="B7" s="66"/>
      <c r="C7" s="66"/>
      <c r="D7" s="66"/>
      <c r="E7" s="66"/>
      <c r="F7" s="66"/>
      <c r="G7" s="64">
        <v>4210.19</v>
      </c>
      <c r="H7" s="64">
        <v>4210.19</v>
      </c>
      <c r="I7" s="64"/>
      <c r="J7" s="64"/>
      <c r="K7" s="64"/>
      <c r="L7" s="64"/>
      <c r="M7" s="64"/>
      <c r="N7" s="64"/>
    </row>
    <row r="8" ht="33.1" customHeight="1" spans="1:14">
      <c r="A8" s="65"/>
      <c r="B8" s="67" t="s">
        <v>123</v>
      </c>
      <c r="C8" s="65" t="s">
        <v>397</v>
      </c>
      <c r="D8" s="65" t="s">
        <v>398</v>
      </c>
      <c r="E8" s="68" t="s">
        <v>399</v>
      </c>
      <c r="F8" s="68" t="s">
        <v>399</v>
      </c>
      <c r="G8" s="64">
        <v>10.08</v>
      </c>
      <c r="H8" s="64">
        <v>10.08</v>
      </c>
      <c r="I8" s="64"/>
      <c r="J8" s="64"/>
      <c r="K8" s="64"/>
      <c r="L8" s="64"/>
      <c r="M8" s="64"/>
      <c r="N8" s="64"/>
    </row>
    <row r="9" ht="33.1" customHeight="1" spans="1:15">
      <c r="A9" s="65"/>
      <c r="B9" s="67" t="s">
        <v>123</v>
      </c>
      <c r="C9" s="65" t="s">
        <v>400</v>
      </c>
      <c r="D9" s="65" t="s">
        <v>401</v>
      </c>
      <c r="E9" s="68" t="s">
        <v>402</v>
      </c>
      <c r="F9" s="68" t="s">
        <v>402</v>
      </c>
      <c r="G9" s="64">
        <v>10</v>
      </c>
      <c r="H9" s="64">
        <v>10</v>
      </c>
      <c r="I9" s="64"/>
      <c r="J9" s="64"/>
      <c r="K9" s="64"/>
      <c r="L9" s="64"/>
      <c r="M9" s="64"/>
      <c r="N9" s="64"/>
      <c r="O9">
        <v>4</v>
      </c>
    </row>
    <row r="10" ht="33.1" customHeight="1" spans="1:14">
      <c r="A10" s="65"/>
      <c r="B10" s="67" t="s">
        <v>123</v>
      </c>
      <c r="C10" s="65" t="s">
        <v>403</v>
      </c>
      <c r="D10" s="65" t="s">
        <v>404</v>
      </c>
      <c r="E10" s="68" t="s">
        <v>399</v>
      </c>
      <c r="F10" s="68" t="s">
        <v>399</v>
      </c>
      <c r="G10" s="64">
        <v>4</v>
      </c>
      <c r="H10" s="64">
        <v>4</v>
      </c>
      <c r="I10" s="64"/>
      <c r="J10" s="64"/>
      <c r="K10" s="64"/>
      <c r="L10" s="64"/>
      <c r="M10" s="64"/>
      <c r="N10" s="64"/>
    </row>
    <row r="11" ht="33.1" customHeight="1" spans="1:15">
      <c r="A11" s="65"/>
      <c r="B11" s="67" t="s">
        <v>123</v>
      </c>
      <c r="C11" s="65" t="s">
        <v>405</v>
      </c>
      <c r="D11" s="65" t="s">
        <v>406</v>
      </c>
      <c r="E11" s="68" t="s">
        <v>402</v>
      </c>
      <c r="F11" s="68" t="s">
        <v>399</v>
      </c>
      <c r="G11" s="64">
        <v>14.1</v>
      </c>
      <c r="H11" s="64">
        <v>14.1</v>
      </c>
      <c r="I11" s="64"/>
      <c r="J11" s="64"/>
      <c r="K11" s="64"/>
      <c r="L11" s="64"/>
      <c r="M11" s="64"/>
      <c r="N11" s="64"/>
      <c r="O11">
        <v>1</v>
      </c>
    </row>
    <row r="12" ht="45" customHeight="1" spans="1:15">
      <c r="A12" s="65"/>
      <c r="B12" s="67" t="s">
        <v>123</v>
      </c>
      <c r="C12" s="65" t="s">
        <v>407</v>
      </c>
      <c r="D12" s="65" t="s">
        <v>408</v>
      </c>
      <c r="E12" s="68" t="s">
        <v>402</v>
      </c>
      <c r="F12" s="68" t="s">
        <v>399</v>
      </c>
      <c r="G12" s="64">
        <v>4</v>
      </c>
      <c r="H12" s="64">
        <v>4</v>
      </c>
      <c r="I12" s="64"/>
      <c r="J12" s="64"/>
      <c r="K12" s="64"/>
      <c r="L12" s="64"/>
      <c r="M12" s="64"/>
      <c r="N12" s="64"/>
      <c r="O12">
        <v>1</v>
      </c>
    </row>
    <row r="13" ht="33.1" customHeight="1" spans="1:15">
      <c r="A13" s="65"/>
      <c r="B13" s="67" t="s">
        <v>123</v>
      </c>
      <c r="C13" s="65" t="s">
        <v>409</v>
      </c>
      <c r="D13" s="65" t="s">
        <v>410</v>
      </c>
      <c r="E13" s="68" t="s">
        <v>402</v>
      </c>
      <c r="F13" s="68" t="s">
        <v>402</v>
      </c>
      <c r="G13" s="64">
        <v>11.8</v>
      </c>
      <c r="H13" s="64">
        <v>11.8</v>
      </c>
      <c r="I13" s="64"/>
      <c r="J13" s="64"/>
      <c r="K13" s="64"/>
      <c r="L13" s="64"/>
      <c r="M13" s="64"/>
      <c r="N13" s="64"/>
      <c r="O13">
        <v>9</v>
      </c>
    </row>
    <row r="14" ht="33.1" customHeight="1" spans="1:15">
      <c r="A14" s="65"/>
      <c r="B14" s="67" t="s">
        <v>126</v>
      </c>
      <c r="C14" s="65" t="s">
        <v>411</v>
      </c>
      <c r="D14" s="65" t="s">
        <v>412</v>
      </c>
      <c r="E14" s="68" t="s">
        <v>402</v>
      </c>
      <c r="F14" s="68" t="s">
        <v>399</v>
      </c>
      <c r="G14" s="64">
        <v>30</v>
      </c>
      <c r="H14" s="64">
        <v>30</v>
      </c>
      <c r="I14" s="64"/>
      <c r="J14" s="64"/>
      <c r="K14" s="64"/>
      <c r="L14" s="64"/>
      <c r="M14" s="64"/>
      <c r="N14" s="64"/>
      <c r="O14">
        <v>8</v>
      </c>
    </row>
    <row r="15" ht="33.1" customHeight="1" spans="1:14">
      <c r="A15" s="65"/>
      <c r="B15" s="67" t="s">
        <v>123</v>
      </c>
      <c r="C15" s="65" t="s">
        <v>413</v>
      </c>
      <c r="D15" s="65" t="s">
        <v>414</v>
      </c>
      <c r="E15" s="68" t="s">
        <v>399</v>
      </c>
      <c r="F15" s="68" t="s">
        <v>399</v>
      </c>
      <c r="G15" s="64">
        <v>12</v>
      </c>
      <c r="H15" s="64">
        <v>12</v>
      </c>
      <c r="I15" s="64"/>
      <c r="J15" s="64"/>
      <c r="K15" s="64"/>
      <c r="L15" s="64"/>
      <c r="M15" s="64"/>
      <c r="N15" s="64"/>
    </row>
    <row r="16" ht="33.1" customHeight="1" spans="1:15">
      <c r="A16" s="65"/>
      <c r="B16" s="67" t="s">
        <v>123</v>
      </c>
      <c r="C16" s="65" t="s">
        <v>415</v>
      </c>
      <c r="D16" s="65" t="s">
        <v>416</v>
      </c>
      <c r="E16" s="68" t="s">
        <v>402</v>
      </c>
      <c r="F16" s="68" t="s">
        <v>402</v>
      </c>
      <c r="G16" s="64">
        <v>220</v>
      </c>
      <c r="H16" s="64">
        <v>220</v>
      </c>
      <c r="I16" s="64"/>
      <c r="J16" s="64"/>
      <c r="K16" s="64"/>
      <c r="L16" s="64"/>
      <c r="M16" s="64"/>
      <c r="N16" s="64"/>
      <c r="O16">
        <v>6</v>
      </c>
    </row>
    <row r="17" ht="33.1" customHeight="1" spans="1:14">
      <c r="A17" s="65"/>
      <c r="B17" s="67" t="s">
        <v>123</v>
      </c>
      <c r="C17" s="65" t="s">
        <v>417</v>
      </c>
      <c r="D17" s="65" t="s">
        <v>418</v>
      </c>
      <c r="E17" s="68" t="s">
        <v>399</v>
      </c>
      <c r="F17" s="68" t="s">
        <v>399</v>
      </c>
      <c r="G17" s="64">
        <v>3678.79</v>
      </c>
      <c r="H17" s="64">
        <v>3678.79</v>
      </c>
      <c r="I17" s="64"/>
      <c r="J17" s="64"/>
      <c r="K17" s="64"/>
      <c r="L17" s="64"/>
      <c r="M17" s="64"/>
      <c r="N17" s="64"/>
    </row>
    <row r="18" ht="33.1" customHeight="1" spans="1:15">
      <c r="A18" s="65"/>
      <c r="B18" s="67" t="s">
        <v>123</v>
      </c>
      <c r="C18" s="65" t="s">
        <v>419</v>
      </c>
      <c r="D18" s="65" t="s">
        <v>420</v>
      </c>
      <c r="E18" s="68" t="s">
        <v>402</v>
      </c>
      <c r="F18" s="68" t="s">
        <v>402</v>
      </c>
      <c r="G18" s="64">
        <v>44</v>
      </c>
      <c r="H18" s="64">
        <v>44</v>
      </c>
      <c r="I18" s="64"/>
      <c r="J18" s="64"/>
      <c r="K18" s="64"/>
      <c r="L18" s="64"/>
      <c r="M18" s="64"/>
      <c r="N18" s="64"/>
      <c r="O18">
        <v>9</v>
      </c>
    </row>
    <row r="19" ht="33.1" customHeight="1" spans="1:14">
      <c r="A19" s="65"/>
      <c r="B19" s="67" t="s">
        <v>123</v>
      </c>
      <c r="C19" s="65" t="s">
        <v>421</v>
      </c>
      <c r="D19" s="65" t="s">
        <v>421</v>
      </c>
      <c r="E19" s="68" t="s">
        <v>399</v>
      </c>
      <c r="F19" s="68" t="s">
        <v>399</v>
      </c>
      <c r="G19" s="64">
        <v>6</v>
      </c>
      <c r="H19" s="64">
        <v>6</v>
      </c>
      <c r="I19" s="64"/>
      <c r="J19" s="64"/>
      <c r="K19" s="64"/>
      <c r="L19" s="64"/>
      <c r="M19" s="64"/>
      <c r="N19" s="64"/>
    </row>
    <row r="20" ht="33.1" customHeight="1" spans="1:14">
      <c r="A20" s="65"/>
      <c r="B20" s="67" t="s">
        <v>123</v>
      </c>
      <c r="C20" s="65" t="s">
        <v>422</v>
      </c>
      <c r="D20" s="65" t="s">
        <v>423</v>
      </c>
      <c r="E20" s="68" t="s">
        <v>399</v>
      </c>
      <c r="F20" s="68" t="s">
        <v>399</v>
      </c>
      <c r="G20" s="64">
        <v>0.77</v>
      </c>
      <c r="H20" s="64">
        <v>0.77</v>
      </c>
      <c r="I20" s="64"/>
      <c r="J20" s="64"/>
      <c r="K20" s="64"/>
      <c r="L20" s="64"/>
      <c r="M20" s="64"/>
      <c r="N20" s="64"/>
    </row>
    <row r="21" ht="33.1" customHeight="1" spans="1:14">
      <c r="A21" s="65"/>
      <c r="B21" s="67" t="s">
        <v>123</v>
      </c>
      <c r="C21" s="65" t="s">
        <v>424</v>
      </c>
      <c r="D21" s="65" t="s">
        <v>425</v>
      </c>
      <c r="E21" s="68" t="s">
        <v>399</v>
      </c>
      <c r="F21" s="68" t="s">
        <v>399</v>
      </c>
      <c r="G21" s="64">
        <v>3.15</v>
      </c>
      <c r="H21" s="64">
        <v>3.15</v>
      </c>
      <c r="I21" s="64"/>
      <c r="J21" s="64"/>
      <c r="K21" s="64"/>
      <c r="L21" s="64"/>
      <c r="M21" s="64"/>
      <c r="N21" s="64"/>
    </row>
    <row r="22" ht="33.1" customHeight="1" spans="1:14">
      <c r="A22" s="65"/>
      <c r="B22" s="67" t="s">
        <v>123</v>
      </c>
      <c r="C22" s="65" t="s">
        <v>426</v>
      </c>
      <c r="D22" s="65" t="s">
        <v>427</v>
      </c>
      <c r="E22" s="68" t="s">
        <v>399</v>
      </c>
      <c r="F22" s="68" t="s">
        <v>399</v>
      </c>
      <c r="G22" s="64">
        <v>1.5</v>
      </c>
      <c r="H22" s="64">
        <v>1.5</v>
      </c>
      <c r="I22" s="64"/>
      <c r="J22" s="64"/>
      <c r="K22" s="64"/>
      <c r="L22" s="64"/>
      <c r="M22" s="64"/>
      <c r="N22" s="64"/>
    </row>
    <row r="23" ht="33.1" customHeight="1" spans="1:14">
      <c r="A23" s="65"/>
      <c r="B23" s="67" t="s">
        <v>123</v>
      </c>
      <c r="C23" s="65" t="s">
        <v>428</v>
      </c>
      <c r="D23" s="65" t="s">
        <v>429</v>
      </c>
      <c r="E23" s="68" t="s">
        <v>399</v>
      </c>
      <c r="F23" s="68" t="s">
        <v>399</v>
      </c>
      <c r="G23" s="64">
        <v>30</v>
      </c>
      <c r="H23" s="64">
        <v>30</v>
      </c>
      <c r="I23" s="64"/>
      <c r="J23" s="64"/>
      <c r="K23" s="64"/>
      <c r="L23" s="64"/>
      <c r="M23" s="64"/>
      <c r="N23" s="64"/>
    </row>
    <row r="24" ht="33.1" customHeight="1" spans="1:14">
      <c r="A24" s="65"/>
      <c r="B24" s="67" t="s">
        <v>123</v>
      </c>
      <c r="C24" s="65" t="s">
        <v>375</v>
      </c>
      <c r="D24" s="65" t="s">
        <v>430</v>
      </c>
      <c r="E24" s="68" t="s">
        <v>399</v>
      </c>
      <c r="F24" s="68" t="s">
        <v>399</v>
      </c>
      <c r="G24" s="64">
        <v>19</v>
      </c>
      <c r="H24" s="64">
        <v>19</v>
      </c>
      <c r="I24" s="64"/>
      <c r="J24" s="64"/>
      <c r="K24" s="64"/>
      <c r="L24" s="64"/>
      <c r="M24" s="64"/>
      <c r="N24" s="64"/>
    </row>
    <row r="25" ht="33.1" customHeight="1" spans="1:15">
      <c r="A25" s="65"/>
      <c r="B25" s="67" t="s">
        <v>123</v>
      </c>
      <c r="C25" s="65" t="s">
        <v>431</v>
      </c>
      <c r="D25" s="65" t="s">
        <v>432</v>
      </c>
      <c r="E25" s="68" t="s">
        <v>402</v>
      </c>
      <c r="F25" s="68" t="s">
        <v>402</v>
      </c>
      <c r="G25" s="64">
        <v>48</v>
      </c>
      <c r="H25" s="64">
        <v>48</v>
      </c>
      <c r="I25" s="64"/>
      <c r="J25" s="64"/>
      <c r="K25" s="64"/>
      <c r="L25" s="64"/>
      <c r="M25" s="64"/>
      <c r="N25" s="64"/>
      <c r="O25">
        <v>9</v>
      </c>
    </row>
    <row r="26" ht="44.85" customHeight="1" spans="1:15">
      <c r="A26" s="65"/>
      <c r="B26" s="67" t="s">
        <v>123</v>
      </c>
      <c r="C26" s="65" t="s">
        <v>433</v>
      </c>
      <c r="D26" s="65" t="s">
        <v>433</v>
      </c>
      <c r="E26" s="68" t="s">
        <v>402</v>
      </c>
      <c r="F26" s="68" t="s">
        <v>399</v>
      </c>
      <c r="G26" s="64">
        <v>40</v>
      </c>
      <c r="H26" s="64">
        <v>40</v>
      </c>
      <c r="I26" s="64"/>
      <c r="J26" s="64"/>
      <c r="K26" s="64"/>
      <c r="L26" s="64"/>
      <c r="M26" s="64"/>
      <c r="N26" s="64"/>
      <c r="O26">
        <v>6</v>
      </c>
    </row>
    <row r="27" ht="33.1" customHeight="1" spans="1:15">
      <c r="A27" s="65"/>
      <c r="B27" s="67" t="s">
        <v>126</v>
      </c>
      <c r="C27" s="65" t="s">
        <v>434</v>
      </c>
      <c r="D27" s="65" t="s">
        <v>434</v>
      </c>
      <c r="E27" s="68" t="s">
        <v>402</v>
      </c>
      <c r="F27" s="68" t="s">
        <v>399</v>
      </c>
      <c r="G27" s="64">
        <v>23</v>
      </c>
      <c r="H27" s="64">
        <v>23</v>
      </c>
      <c r="I27" s="64"/>
      <c r="J27" s="64"/>
      <c r="K27" s="64"/>
      <c r="L27" s="64"/>
      <c r="M27" s="64"/>
      <c r="N27" s="64"/>
      <c r="O27">
        <v>1</v>
      </c>
    </row>
    <row r="28" ht="33.1" customHeight="1" spans="1:14">
      <c r="A28" s="65" t="s">
        <v>99</v>
      </c>
      <c r="B28" s="66"/>
      <c r="C28" s="66"/>
      <c r="D28" s="66"/>
      <c r="E28" s="66"/>
      <c r="F28" s="66"/>
      <c r="G28" s="64">
        <v>164.78</v>
      </c>
      <c r="H28" s="64">
        <v>164.78</v>
      </c>
      <c r="I28" s="64"/>
      <c r="J28" s="64"/>
      <c r="K28" s="64"/>
      <c r="L28" s="64"/>
      <c r="M28" s="64"/>
      <c r="N28" s="64"/>
    </row>
    <row r="29" ht="45" customHeight="1" spans="1:15">
      <c r="A29" s="65"/>
      <c r="B29" s="67" t="s">
        <v>123</v>
      </c>
      <c r="C29" s="65" t="s">
        <v>435</v>
      </c>
      <c r="D29" s="65" t="s">
        <v>436</v>
      </c>
      <c r="E29" s="68" t="s">
        <v>402</v>
      </c>
      <c r="F29" s="68" t="s">
        <v>402</v>
      </c>
      <c r="G29" s="64">
        <v>80</v>
      </c>
      <c r="H29" s="64">
        <v>80</v>
      </c>
      <c r="I29" s="64"/>
      <c r="J29" s="64"/>
      <c r="K29" s="64"/>
      <c r="L29" s="64"/>
      <c r="M29" s="64"/>
      <c r="N29" s="64"/>
      <c r="O29">
        <v>6</v>
      </c>
    </row>
    <row r="30" ht="33.1" customHeight="1" spans="1:14">
      <c r="A30" s="65"/>
      <c r="B30" s="67" t="s">
        <v>123</v>
      </c>
      <c r="C30" s="65" t="s">
        <v>437</v>
      </c>
      <c r="D30" s="65" t="s">
        <v>438</v>
      </c>
      <c r="E30" s="68" t="s">
        <v>399</v>
      </c>
      <c r="F30" s="68" t="s">
        <v>399</v>
      </c>
      <c r="G30" s="64">
        <v>1.5</v>
      </c>
      <c r="H30" s="64">
        <v>1.5</v>
      </c>
      <c r="I30" s="64"/>
      <c r="J30" s="64"/>
      <c r="K30" s="64"/>
      <c r="L30" s="64"/>
      <c r="M30" s="64"/>
      <c r="N30" s="64"/>
    </row>
    <row r="31" ht="33.1" customHeight="1" spans="1:14">
      <c r="A31" s="65"/>
      <c r="B31" s="67" t="s">
        <v>123</v>
      </c>
      <c r="C31" s="65" t="s">
        <v>439</v>
      </c>
      <c r="D31" s="65" t="s">
        <v>440</v>
      </c>
      <c r="E31" s="68" t="s">
        <v>399</v>
      </c>
      <c r="F31" s="68" t="s">
        <v>399</v>
      </c>
      <c r="G31" s="64">
        <v>28</v>
      </c>
      <c r="H31" s="64">
        <v>28</v>
      </c>
      <c r="I31" s="64"/>
      <c r="J31" s="64"/>
      <c r="K31" s="64"/>
      <c r="L31" s="64"/>
      <c r="M31" s="64"/>
      <c r="N31" s="64"/>
    </row>
    <row r="32" ht="33.1" customHeight="1" spans="1:14">
      <c r="A32" s="65"/>
      <c r="B32" s="67" t="s">
        <v>123</v>
      </c>
      <c r="C32" s="65" t="s">
        <v>441</v>
      </c>
      <c r="D32" s="65" t="s">
        <v>442</v>
      </c>
      <c r="E32" s="68" t="s">
        <v>399</v>
      </c>
      <c r="F32" s="68" t="s">
        <v>399</v>
      </c>
      <c r="G32" s="64">
        <v>15</v>
      </c>
      <c r="H32" s="64">
        <v>15</v>
      </c>
      <c r="I32" s="64"/>
      <c r="J32" s="64"/>
      <c r="K32" s="64"/>
      <c r="L32" s="64"/>
      <c r="M32" s="64"/>
      <c r="N32" s="64"/>
    </row>
    <row r="33" ht="44.85" customHeight="1" spans="1:14">
      <c r="A33" s="65"/>
      <c r="B33" s="67" t="s">
        <v>123</v>
      </c>
      <c r="C33" s="65" t="s">
        <v>443</v>
      </c>
      <c r="D33" s="65" t="s">
        <v>444</v>
      </c>
      <c r="E33" s="68" t="s">
        <v>399</v>
      </c>
      <c r="F33" s="68" t="s">
        <v>399</v>
      </c>
      <c r="G33" s="64">
        <v>2</v>
      </c>
      <c r="H33" s="64">
        <v>2</v>
      </c>
      <c r="I33" s="64"/>
      <c r="J33" s="64"/>
      <c r="K33" s="64"/>
      <c r="L33" s="64"/>
      <c r="M33" s="64"/>
      <c r="N33" s="64"/>
    </row>
    <row r="34" ht="33.1" customHeight="1" spans="1:14">
      <c r="A34" s="65"/>
      <c r="B34" s="67" t="s">
        <v>124</v>
      </c>
      <c r="C34" s="65" t="s">
        <v>445</v>
      </c>
      <c r="D34" s="65" t="s">
        <v>446</v>
      </c>
      <c r="E34" s="68" t="s">
        <v>399</v>
      </c>
      <c r="F34" s="68" t="s">
        <v>399</v>
      </c>
      <c r="G34" s="64">
        <v>20</v>
      </c>
      <c r="H34" s="64">
        <v>20</v>
      </c>
      <c r="I34" s="64"/>
      <c r="J34" s="64"/>
      <c r="K34" s="64"/>
      <c r="L34" s="64"/>
      <c r="M34" s="64"/>
      <c r="N34" s="64"/>
    </row>
    <row r="35" ht="53" customHeight="1" spans="1:14">
      <c r="A35" s="65"/>
      <c r="B35" s="67" t="s">
        <v>123</v>
      </c>
      <c r="C35" s="65" t="s">
        <v>447</v>
      </c>
      <c r="D35" s="65" t="s">
        <v>448</v>
      </c>
      <c r="E35" s="68" t="s">
        <v>399</v>
      </c>
      <c r="F35" s="68" t="s">
        <v>399</v>
      </c>
      <c r="G35" s="64">
        <v>13.76</v>
      </c>
      <c r="H35" s="64">
        <v>13.76</v>
      </c>
      <c r="I35" s="64"/>
      <c r="J35" s="64"/>
      <c r="K35" s="64"/>
      <c r="L35" s="64"/>
      <c r="M35" s="64"/>
      <c r="N35" s="64"/>
    </row>
    <row r="36" ht="33.1" customHeight="1" spans="1:15">
      <c r="A36" s="65"/>
      <c r="B36" s="67" t="s">
        <v>126</v>
      </c>
      <c r="C36" s="65" t="s">
        <v>449</v>
      </c>
      <c r="D36" s="65" t="s">
        <v>450</v>
      </c>
      <c r="E36" s="68" t="s">
        <v>402</v>
      </c>
      <c r="F36" s="68" t="s">
        <v>399</v>
      </c>
      <c r="G36" s="64">
        <v>4.52</v>
      </c>
      <c r="H36" s="64">
        <v>4.52</v>
      </c>
      <c r="I36" s="64"/>
      <c r="J36" s="64"/>
      <c r="K36" s="64"/>
      <c r="L36" s="64"/>
      <c r="M36" s="64"/>
      <c r="N36" s="64"/>
      <c r="O36">
        <v>2</v>
      </c>
    </row>
    <row r="37" ht="33.1" customHeight="1" spans="1:14">
      <c r="A37" s="65" t="s">
        <v>100</v>
      </c>
      <c r="B37" s="66"/>
      <c r="C37" s="66"/>
      <c r="D37" s="66"/>
      <c r="E37" s="66"/>
      <c r="F37" s="66"/>
      <c r="G37" s="64">
        <v>1295.92</v>
      </c>
      <c r="H37" s="64">
        <v>293.2</v>
      </c>
      <c r="I37" s="64"/>
      <c r="J37" s="64"/>
      <c r="K37" s="64"/>
      <c r="L37" s="64"/>
      <c r="M37" s="64"/>
      <c r="N37" s="64">
        <v>1002.72</v>
      </c>
    </row>
    <row r="38" ht="33.1" customHeight="1" spans="1:15">
      <c r="A38" s="65"/>
      <c r="B38" s="67" t="s">
        <v>123</v>
      </c>
      <c r="C38" s="65" t="s">
        <v>451</v>
      </c>
      <c r="D38" s="65" t="s">
        <v>452</v>
      </c>
      <c r="E38" s="68" t="s">
        <v>402</v>
      </c>
      <c r="F38" s="68" t="s">
        <v>402</v>
      </c>
      <c r="G38" s="64">
        <v>14</v>
      </c>
      <c r="H38" s="64">
        <v>14</v>
      </c>
      <c r="I38" s="64"/>
      <c r="J38" s="64"/>
      <c r="K38" s="64"/>
      <c r="L38" s="64"/>
      <c r="M38" s="64"/>
      <c r="N38" s="64"/>
      <c r="O38">
        <v>6</v>
      </c>
    </row>
    <row r="39" ht="33.1" customHeight="1" spans="1:14">
      <c r="A39" s="65"/>
      <c r="B39" s="67" t="s">
        <v>123</v>
      </c>
      <c r="C39" s="65" t="s">
        <v>394</v>
      </c>
      <c r="D39" s="65" t="s">
        <v>453</v>
      </c>
      <c r="E39" s="68" t="s">
        <v>399</v>
      </c>
      <c r="F39" s="68" t="s">
        <v>399</v>
      </c>
      <c r="G39" s="64">
        <v>2.72</v>
      </c>
      <c r="H39" s="64"/>
      <c r="I39" s="64"/>
      <c r="J39" s="64"/>
      <c r="K39" s="64"/>
      <c r="L39" s="64"/>
      <c r="M39" s="64"/>
      <c r="N39" s="64">
        <v>2.72</v>
      </c>
    </row>
    <row r="40" ht="33.1" customHeight="1" spans="1:15">
      <c r="A40" s="65"/>
      <c r="B40" s="67" t="s">
        <v>123</v>
      </c>
      <c r="C40" s="65" t="s">
        <v>454</v>
      </c>
      <c r="D40" s="65" t="s">
        <v>455</v>
      </c>
      <c r="E40" s="68" t="s">
        <v>402</v>
      </c>
      <c r="F40" s="68" t="s">
        <v>402</v>
      </c>
      <c r="G40" s="64">
        <v>259</v>
      </c>
      <c r="H40" s="64">
        <v>259</v>
      </c>
      <c r="I40" s="64"/>
      <c r="J40" s="64"/>
      <c r="K40" s="64"/>
      <c r="L40" s="64"/>
      <c r="M40" s="64"/>
      <c r="N40" s="64"/>
      <c r="O40">
        <v>6</v>
      </c>
    </row>
    <row r="41" ht="33.1" customHeight="1" spans="1:14">
      <c r="A41" s="65"/>
      <c r="B41" s="67" t="s">
        <v>123</v>
      </c>
      <c r="C41" s="65" t="s">
        <v>456</v>
      </c>
      <c r="D41" s="65" t="s">
        <v>457</v>
      </c>
      <c r="E41" s="68" t="s">
        <v>399</v>
      </c>
      <c r="F41" s="68" t="s">
        <v>399</v>
      </c>
      <c r="G41" s="64">
        <v>17.71</v>
      </c>
      <c r="H41" s="64">
        <v>17.71</v>
      </c>
      <c r="I41" s="64"/>
      <c r="J41" s="64"/>
      <c r="K41" s="64"/>
      <c r="L41" s="64"/>
      <c r="M41" s="64"/>
      <c r="N41" s="64"/>
    </row>
    <row r="42" ht="33.1" customHeight="1" spans="1:15">
      <c r="A42" s="65"/>
      <c r="B42" s="67" t="s">
        <v>123</v>
      </c>
      <c r="C42" s="65" t="s">
        <v>458</v>
      </c>
      <c r="D42" s="65" t="s">
        <v>459</v>
      </c>
      <c r="E42" s="68" t="s">
        <v>402</v>
      </c>
      <c r="F42" s="68" t="s">
        <v>399</v>
      </c>
      <c r="G42" s="64">
        <v>2.49</v>
      </c>
      <c r="H42" s="64">
        <v>2.49</v>
      </c>
      <c r="I42" s="64"/>
      <c r="J42" s="64"/>
      <c r="K42" s="64"/>
      <c r="L42" s="64"/>
      <c r="M42" s="64"/>
      <c r="N42" s="64"/>
      <c r="O42">
        <v>7</v>
      </c>
    </row>
    <row r="43" ht="33.1" customHeight="1" spans="1:14">
      <c r="A43" s="65"/>
      <c r="B43" s="67" t="s">
        <v>127</v>
      </c>
      <c r="C43" s="65" t="s">
        <v>394</v>
      </c>
      <c r="D43" s="65" t="s">
        <v>460</v>
      </c>
      <c r="E43" s="68" t="s">
        <v>399</v>
      </c>
      <c r="F43" s="68" t="s">
        <v>399</v>
      </c>
      <c r="G43" s="64">
        <v>1000</v>
      </c>
      <c r="H43" s="64"/>
      <c r="I43" s="64"/>
      <c r="J43" s="64"/>
      <c r="K43" s="64"/>
      <c r="L43" s="64"/>
      <c r="M43" s="64"/>
      <c r="N43" s="64">
        <v>1000</v>
      </c>
    </row>
    <row r="44" ht="33.1" customHeight="1" spans="1:14">
      <c r="A44" s="65" t="s">
        <v>101</v>
      </c>
      <c r="B44" s="66"/>
      <c r="C44" s="66"/>
      <c r="D44" s="66"/>
      <c r="E44" s="66"/>
      <c r="F44" s="66"/>
      <c r="G44" s="64">
        <v>557.6</v>
      </c>
      <c r="H44" s="64">
        <v>554.6</v>
      </c>
      <c r="I44" s="64"/>
      <c r="J44" s="64"/>
      <c r="K44" s="64"/>
      <c r="L44" s="64"/>
      <c r="M44" s="64"/>
      <c r="N44" s="64">
        <v>3</v>
      </c>
    </row>
    <row r="45" ht="33.1" customHeight="1" spans="1:14">
      <c r="A45" s="65"/>
      <c r="B45" s="67" t="s">
        <v>123</v>
      </c>
      <c r="C45" s="65" t="s">
        <v>461</v>
      </c>
      <c r="D45" s="65" t="s">
        <v>462</v>
      </c>
      <c r="E45" s="68" t="s">
        <v>399</v>
      </c>
      <c r="F45" s="68" t="s">
        <v>399</v>
      </c>
      <c r="G45" s="64">
        <v>3</v>
      </c>
      <c r="H45" s="64">
        <v>3</v>
      </c>
      <c r="I45" s="64"/>
      <c r="J45" s="64"/>
      <c r="K45" s="64"/>
      <c r="L45" s="64"/>
      <c r="M45" s="64"/>
      <c r="N45" s="64"/>
    </row>
    <row r="46" ht="33.1" customHeight="1" spans="1:14">
      <c r="A46" s="65"/>
      <c r="B46" s="67" t="s">
        <v>122</v>
      </c>
      <c r="C46" s="65" t="s">
        <v>463</v>
      </c>
      <c r="D46" s="65" t="s">
        <v>464</v>
      </c>
      <c r="E46" s="68" t="s">
        <v>399</v>
      </c>
      <c r="F46" s="68" t="s">
        <v>399</v>
      </c>
      <c r="G46" s="64">
        <v>5</v>
      </c>
      <c r="H46" s="64">
        <v>5</v>
      </c>
      <c r="I46" s="64"/>
      <c r="J46" s="64"/>
      <c r="K46" s="64"/>
      <c r="L46" s="64"/>
      <c r="M46" s="64"/>
      <c r="N46" s="64"/>
    </row>
    <row r="47" ht="33.1" customHeight="1" spans="1:14">
      <c r="A47" s="65"/>
      <c r="B47" s="67" t="s">
        <v>123</v>
      </c>
      <c r="C47" s="65" t="s">
        <v>394</v>
      </c>
      <c r="D47" s="65" t="s">
        <v>465</v>
      </c>
      <c r="E47" s="68" t="s">
        <v>399</v>
      </c>
      <c r="F47" s="68" t="s">
        <v>399</v>
      </c>
      <c r="G47" s="64">
        <v>3</v>
      </c>
      <c r="H47" s="64"/>
      <c r="I47" s="64"/>
      <c r="J47" s="64"/>
      <c r="K47" s="64"/>
      <c r="L47" s="64"/>
      <c r="M47" s="64"/>
      <c r="N47" s="64">
        <v>3</v>
      </c>
    </row>
    <row r="48" ht="33.1" customHeight="1" spans="1:14">
      <c r="A48" s="65"/>
      <c r="B48" s="67" t="s">
        <v>124</v>
      </c>
      <c r="C48" s="65" t="s">
        <v>466</v>
      </c>
      <c r="D48" s="65" t="s">
        <v>467</v>
      </c>
      <c r="E48" s="68" t="s">
        <v>399</v>
      </c>
      <c r="F48" s="68" t="s">
        <v>399</v>
      </c>
      <c r="G48" s="64">
        <v>60</v>
      </c>
      <c r="H48" s="64">
        <v>60</v>
      </c>
      <c r="I48" s="64"/>
      <c r="J48" s="64"/>
      <c r="K48" s="64"/>
      <c r="L48" s="64"/>
      <c r="M48" s="64"/>
      <c r="N48" s="64"/>
    </row>
    <row r="49" ht="33.1" customHeight="1" spans="1:15">
      <c r="A49" s="65"/>
      <c r="B49" s="67" t="s">
        <v>123</v>
      </c>
      <c r="C49" s="65" t="s">
        <v>468</v>
      </c>
      <c r="D49" s="65" t="s">
        <v>469</v>
      </c>
      <c r="E49" s="68" t="s">
        <v>402</v>
      </c>
      <c r="F49" s="68" t="s">
        <v>402</v>
      </c>
      <c r="G49" s="64">
        <v>414</v>
      </c>
      <c r="H49" s="64">
        <v>414</v>
      </c>
      <c r="I49" s="64"/>
      <c r="J49" s="64"/>
      <c r="K49" s="64"/>
      <c r="L49" s="64"/>
      <c r="M49" s="64"/>
      <c r="N49" s="64"/>
      <c r="O49">
        <v>6</v>
      </c>
    </row>
    <row r="50" ht="33.1" customHeight="1" spans="1:15">
      <c r="A50" s="65"/>
      <c r="B50" s="67" t="s">
        <v>123</v>
      </c>
      <c r="C50" s="65" t="s">
        <v>470</v>
      </c>
      <c r="D50" s="65" t="s">
        <v>471</v>
      </c>
      <c r="E50" s="68" t="s">
        <v>402</v>
      </c>
      <c r="F50" s="68" t="s">
        <v>399</v>
      </c>
      <c r="G50" s="64">
        <v>72.6</v>
      </c>
      <c r="H50" s="64">
        <v>72.6</v>
      </c>
      <c r="I50" s="64"/>
      <c r="J50" s="64"/>
      <c r="K50" s="64"/>
      <c r="L50" s="64"/>
      <c r="M50" s="64"/>
      <c r="N50" s="64"/>
      <c r="O50">
        <v>5</v>
      </c>
    </row>
    <row r="51" ht="33.1" customHeight="1" spans="1:14">
      <c r="A51" s="65" t="s">
        <v>102</v>
      </c>
      <c r="B51" s="66"/>
      <c r="C51" s="66"/>
      <c r="D51" s="66"/>
      <c r="E51" s="66"/>
      <c r="F51" s="66"/>
      <c r="G51" s="64">
        <v>21045.15</v>
      </c>
      <c r="H51" s="64">
        <v>15570.02</v>
      </c>
      <c r="I51" s="64"/>
      <c r="J51" s="64">
        <v>5000</v>
      </c>
      <c r="K51" s="64"/>
      <c r="L51" s="64"/>
      <c r="M51" s="64"/>
      <c r="N51" s="64">
        <v>475.13</v>
      </c>
    </row>
    <row r="52" ht="33.1" customHeight="1" spans="1:15">
      <c r="A52" s="65"/>
      <c r="B52" s="67" t="s">
        <v>123</v>
      </c>
      <c r="C52" s="65" t="s">
        <v>472</v>
      </c>
      <c r="D52" s="65" t="s">
        <v>473</v>
      </c>
      <c r="E52" s="68" t="s">
        <v>402</v>
      </c>
      <c r="F52" s="68" t="s">
        <v>402</v>
      </c>
      <c r="G52" s="64">
        <v>95.8</v>
      </c>
      <c r="H52" s="64">
        <v>95.8</v>
      </c>
      <c r="I52" s="64"/>
      <c r="J52" s="64"/>
      <c r="K52" s="64"/>
      <c r="L52" s="64"/>
      <c r="M52" s="64"/>
      <c r="N52" s="64"/>
      <c r="O52">
        <v>9</v>
      </c>
    </row>
    <row r="53" ht="33.1" customHeight="1" spans="1:15">
      <c r="A53" s="65"/>
      <c r="B53" s="67" t="s">
        <v>123</v>
      </c>
      <c r="C53" s="65" t="s">
        <v>474</v>
      </c>
      <c r="D53" s="65" t="s">
        <v>475</v>
      </c>
      <c r="E53" s="68" t="s">
        <v>402</v>
      </c>
      <c r="F53" s="68" t="s">
        <v>402</v>
      </c>
      <c r="G53" s="64">
        <v>160</v>
      </c>
      <c r="H53" s="64">
        <v>160</v>
      </c>
      <c r="I53" s="64"/>
      <c r="J53" s="64"/>
      <c r="K53" s="64"/>
      <c r="L53" s="64"/>
      <c r="M53" s="64"/>
      <c r="N53" s="64"/>
      <c r="O53">
        <v>6</v>
      </c>
    </row>
    <row r="54" ht="33.1" customHeight="1" spans="1:14">
      <c r="A54" s="65"/>
      <c r="B54" s="67" t="s">
        <v>123</v>
      </c>
      <c r="C54" s="65" t="s">
        <v>476</v>
      </c>
      <c r="D54" s="65" t="s">
        <v>477</v>
      </c>
      <c r="E54" s="68" t="s">
        <v>399</v>
      </c>
      <c r="F54" s="68" t="s">
        <v>399</v>
      </c>
      <c r="G54" s="64">
        <v>637</v>
      </c>
      <c r="H54" s="64"/>
      <c r="I54" s="64"/>
      <c r="J54" s="64">
        <v>637</v>
      </c>
      <c r="K54" s="64"/>
      <c r="L54" s="64"/>
      <c r="M54" s="64"/>
      <c r="N54" s="64"/>
    </row>
    <row r="55" ht="33.1" customHeight="1" spans="1:14">
      <c r="A55" s="65"/>
      <c r="B55" s="67" t="s">
        <v>123</v>
      </c>
      <c r="C55" s="65" t="s">
        <v>478</v>
      </c>
      <c r="D55" s="65" t="s">
        <v>479</v>
      </c>
      <c r="E55" s="68" t="s">
        <v>399</v>
      </c>
      <c r="F55" s="68" t="s">
        <v>399</v>
      </c>
      <c r="G55" s="64">
        <v>4363</v>
      </c>
      <c r="H55" s="64"/>
      <c r="I55" s="64"/>
      <c r="J55" s="64">
        <v>4363</v>
      </c>
      <c r="K55" s="64"/>
      <c r="L55" s="64"/>
      <c r="M55" s="64"/>
      <c r="N55" s="64"/>
    </row>
    <row r="56" ht="33.1" customHeight="1" spans="1:14">
      <c r="A56" s="65"/>
      <c r="B56" s="67" t="s">
        <v>123</v>
      </c>
      <c r="C56" s="65" t="s">
        <v>394</v>
      </c>
      <c r="D56" s="65" t="s">
        <v>480</v>
      </c>
      <c r="E56" s="68" t="s">
        <v>399</v>
      </c>
      <c r="F56" s="68" t="s">
        <v>399</v>
      </c>
      <c r="G56" s="64">
        <v>475.13</v>
      </c>
      <c r="H56" s="64"/>
      <c r="I56" s="64"/>
      <c r="J56" s="64"/>
      <c r="K56" s="64"/>
      <c r="L56" s="64"/>
      <c r="M56" s="64"/>
      <c r="N56" s="64">
        <v>475.13</v>
      </c>
    </row>
    <row r="57" ht="33.1" customHeight="1" spans="1:15">
      <c r="A57" s="65"/>
      <c r="B57" s="67" t="s">
        <v>123</v>
      </c>
      <c r="C57" s="65" t="s">
        <v>481</v>
      </c>
      <c r="D57" s="65" t="s">
        <v>482</v>
      </c>
      <c r="E57" s="68" t="s">
        <v>402</v>
      </c>
      <c r="F57" s="68" t="s">
        <v>402</v>
      </c>
      <c r="G57" s="64">
        <v>500</v>
      </c>
      <c r="H57" s="64">
        <v>500</v>
      </c>
      <c r="I57" s="64"/>
      <c r="J57" s="64"/>
      <c r="K57" s="64"/>
      <c r="L57" s="64"/>
      <c r="M57" s="64"/>
      <c r="N57" s="64"/>
      <c r="O57">
        <v>9</v>
      </c>
    </row>
    <row r="58" ht="33.1" customHeight="1" spans="1:14">
      <c r="A58" s="65"/>
      <c r="B58" s="67" t="s">
        <v>124</v>
      </c>
      <c r="C58" s="65" t="s">
        <v>483</v>
      </c>
      <c r="D58" s="65" t="s">
        <v>484</v>
      </c>
      <c r="E58" s="68" t="s">
        <v>399</v>
      </c>
      <c r="F58" s="68" t="s">
        <v>399</v>
      </c>
      <c r="G58" s="64">
        <v>5.9</v>
      </c>
      <c r="H58" s="64">
        <v>5.9</v>
      </c>
      <c r="I58" s="64"/>
      <c r="J58" s="64"/>
      <c r="K58" s="64"/>
      <c r="L58" s="64"/>
      <c r="M58" s="64"/>
      <c r="N58" s="64"/>
    </row>
    <row r="59" ht="33.1" customHeight="1" spans="1:15">
      <c r="A59" s="65"/>
      <c r="B59" s="67" t="s">
        <v>123</v>
      </c>
      <c r="C59" s="65" t="s">
        <v>485</v>
      </c>
      <c r="D59" s="69" t="s">
        <v>486</v>
      </c>
      <c r="E59" s="68" t="s">
        <v>402</v>
      </c>
      <c r="F59" s="68" t="s">
        <v>402</v>
      </c>
      <c r="G59" s="64">
        <v>213</v>
      </c>
      <c r="H59" s="64">
        <v>213</v>
      </c>
      <c r="I59" s="64"/>
      <c r="J59" s="64"/>
      <c r="K59" s="64"/>
      <c r="L59" s="64"/>
      <c r="M59" s="64"/>
      <c r="N59" s="64"/>
      <c r="O59">
        <v>6</v>
      </c>
    </row>
    <row r="60" ht="33.1" customHeight="1" spans="1:15">
      <c r="A60" s="65"/>
      <c r="B60" s="67" t="s">
        <v>123</v>
      </c>
      <c r="C60" s="65" t="s">
        <v>487</v>
      </c>
      <c r="D60" s="65" t="s">
        <v>488</v>
      </c>
      <c r="E60" s="68" t="s">
        <v>402</v>
      </c>
      <c r="F60" s="68" t="s">
        <v>402</v>
      </c>
      <c r="G60" s="64">
        <v>1100</v>
      </c>
      <c r="H60" s="64">
        <v>1100</v>
      </c>
      <c r="I60" s="64"/>
      <c r="J60" s="64"/>
      <c r="K60" s="64"/>
      <c r="L60" s="64"/>
      <c r="M60" s="64"/>
      <c r="N60" s="64"/>
      <c r="O60">
        <v>9</v>
      </c>
    </row>
    <row r="61" ht="33.1" customHeight="1" spans="1:14">
      <c r="A61" s="65"/>
      <c r="B61" s="67" t="s">
        <v>123</v>
      </c>
      <c r="C61" s="65" t="s">
        <v>489</v>
      </c>
      <c r="D61" s="65" t="s">
        <v>490</v>
      </c>
      <c r="E61" s="68" t="s">
        <v>399</v>
      </c>
      <c r="F61" s="68" t="s">
        <v>399</v>
      </c>
      <c r="G61" s="64">
        <v>5000</v>
      </c>
      <c r="H61" s="64">
        <v>5000</v>
      </c>
      <c r="I61" s="64"/>
      <c r="J61" s="64"/>
      <c r="K61" s="64"/>
      <c r="L61" s="64"/>
      <c r="M61" s="64"/>
      <c r="N61" s="64"/>
    </row>
    <row r="62" ht="33.1" customHeight="1" spans="1:15">
      <c r="A62" s="65"/>
      <c r="B62" s="67" t="s">
        <v>123</v>
      </c>
      <c r="C62" s="65" t="s">
        <v>491</v>
      </c>
      <c r="D62" s="65" t="s">
        <v>492</v>
      </c>
      <c r="E62" s="68" t="s">
        <v>402</v>
      </c>
      <c r="F62" s="68" t="s">
        <v>402</v>
      </c>
      <c r="G62" s="64">
        <v>100</v>
      </c>
      <c r="H62" s="64">
        <v>100</v>
      </c>
      <c r="I62" s="64"/>
      <c r="J62" s="64"/>
      <c r="K62" s="64"/>
      <c r="L62" s="64"/>
      <c r="M62" s="64"/>
      <c r="N62" s="64"/>
      <c r="O62">
        <v>9</v>
      </c>
    </row>
    <row r="63" ht="33.1" customHeight="1" spans="1:15">
      <c r="A63" s="65"/>
      <c r="B63" s="67" t="s">
        <v>123</v>
      </c>
      <c r="C63" s="65" t="s">
        <v>493</v>
      </c>
      <c r="D63" s="65" t="s">
        <v>494</v>
      </c>
      <c r="E63" s="68" t="s">
        <v>402</v>
      </c>
      <c r="F63" s="68" t="s">
        <v>399</v>
      </c>
      <c r="G63" s="64">
        <v>300</v>
      </c>
      <c r="H63" s="64">
        <v>300</v>
      </c>
      <c r="I63" s="64"/>
      <c r="J63" s="64"/>
      <c r="K63" s="64"/>
      <c r="L63" s="64"/>
      <c r="M63" s="64"/>
      <c r="N63" s="64"/>
      <c r="O63">
        <v>9</v>
      </c>
    </row>
    <row r="64" ht="33.1" customHeight="1" spans="1:15">
      <c r="A64" s="65"/>
      <c r="B64" s="67" t="s">
        <v>123</v>
      </c>
      <c r="C64" s="65" t="s">
        <v>415</v>
      </c>
      <c r="D64" s="65" t="s">
        <v>495</v>
      </c>
      <c r="E64" s="68" t="s">
        <v>402</v>
      </c>
      <c r="F64" s="68" t="s">
        <v>402</v>
      </c>
      <c r="G64" s="64">
        <v>30</v>
      </c>
      <c r="H64" s="64">
        <v>30</v>
      </c>
      <c r="I64" s="64"/>
      <c r="J64" s="64"/>
      <c r="K64" s="64"/>
      <c r="L64" s="64"/>
      <c r="M64" s="64"/>
      <c r="N64" s="64"/>
      <c r="O64">
        <v>6</v>
      </c>
    </row>
    <row r="65" ht="33.1" customHeight="1" spans="1:14">
      <c r="A65" s="65"/>
      <c r="B65" s="67" t="s">
        <v>123</v>
      </c>
      <c r="C65" s="65" t="s">
        <v>496</v>
      </c>
      <c r="D65" s="65" t="s">
        <v>497</v>
      </c>
      <c r="E65" s="68" t="s">
        <v>399</v>
      </c>
      <c r="F65" s="68" t="s">
        <v>399</v>
      </c>
      <c r="G65" s="64">
        <v>95</v>
      </c>
      <c r="H65" s="64">
        <v>95</v>
      </c>
      <c r="I65" s="64"/>
      <c r="J65" s="64"/>
      <c r="K65" s="64"/>
      <c r="L65" s="64"/>
      <c r="M65" s="64"/>
      <c r="N65" s="64"/>
    </row>
    <row r="66" ht="33.1" customHeight="1" spans="1:15">
      <c r="A66" s="65"/>
      <c r="B66" s="67" t="s">
        <v>123</v>
      </c>
      <c r="C66" s="65" t="s">
        <v>498</v>
      </c>
      <c r="D66" s="65" t="s">
        <v>499</v>
      </c>
      <c r="E66" s="68" t="s">
        <v>402</v>
      </c>
      <c r="F66" s="68" t="s">
        <v>399</v>
      </c>
      <c r="G66" s="64">
        <v>5</v>
      </c>
      <c r="H66" s="64">
        <v>5</v>
      </c>
      <c r="I66" s="64"/>
      <c r="J66" s="64"/>
      <c r="K66" s="64"/>
      <c r="L66" s="64"/>
      <c r="M66" s="64"/>
      <c r="N66" s="64"/>
      <c r="O66">
        <v>6</v>
      </c>
    </row>
    <row r="67" ht="33.1" customHeight="1" spans="1:14">
      <c r="A67" s="65"/>
      <c r="B67" s="67" t="s">
        <v>123</v>
      </c>
      <c r="C67" s="65" t="s">
        <v>500</v>
      </c>
      <c r="D67" s="65" t="s">
        <v>501</v>
      </c>
      <c r="E67" s="68" t="s">
        <v>399</v>
      </c>
      <c r="F67" s="68" t="s">
        <v>399</v>
      </c>
      <c r="G67" s="64">
        <v>25</v>
      </c>
      <c r="H67" s="64">
        <v>25</v>
      </c>
      <c r="I67" s="64"/>
      <c r="J67" s="64"/>
      <c r="K67" s="64"/>
      <c r="L67" s="64"/>
      <c r="M67" s="64"/>
      <c r="N67" s="64"/>
    </row>
    <row r="68" ht="33.1" customHeight="1" spans="1:15">
      <c r="A68" s="65"/>
      <c r="B68" s="67" t="s">
        <v>123</v>
      </c>
      <c r="C68" s="65" t="s">
        <v>502</v>
      </c>
      <c r="D68" s="65" t="s">
        <v>503</v>
      </c>
      <c r="E68" s="68" t="s">
        <v>402</v>
      </c>
      <c r="F68" s="68" t="s">
        <v>399</v>
      </c>
      <c r="G68" s="64">
        <v>11.21</v>
      </c>
      <c r="H68" s="64">
        <v>11.21</v>
      </c>
      <c r="I68" s="64"/>
      <c r="J68" s="64"/>
      <c r="K68" s="64"/>
      <c r="L68" s="64"/>
      <c r="M68" s="64"/>
      <c r="N68" s="64"/>
      <c r="O68">
        <v>7</v>
      </c>
    </row>
    <row r="69" ht="33.1" customHeight="1" spans="1:14">
      <c r="A69" s="65"/>
      <c r="B69" s="67" t="s">
        <v>123</v>
      </c>
      <c r="C69" s="65" t="s">
        <v>504</v>
      </c>
      <c r="D69" s="65" t="s">
        <v>505</v>
      </c>
      <c r="E69" s="68" t="s">
        <v>399</v>
      </c>
      <c r="F69" s="68" t="s">
        <v>399</v>
      </c>
      <c r="G69" s="64">
        <v>3</v>
      </c>
      <c r="H69" s="64">
        <v>3</v>
      </c>
      <c r="I69" s="64"/>
      <c r="J69" s="64"/>
      <c r="K69" s="64"/>
      <c r="L69" s="64"/>
      <c r="M69" s="64"/>
      <c r="N69" s="64"/>
    </row>
    <row r="70" ht="33.1" customHeight="1" spans="1:15">
      <c r="A70" s="65"/>
      <c r="B70" s="67" t="s">
        <v>123</v>
      </c>
      <c r="C70" s="65" t="s">
        <v>506</v>
      </c>
      <c r="D70" s="65" t="s">
        <v>507</v>
      </c>
      <c r="E70" s="68" t="s">
        <v>402</v>
      </c>
      <c r="F70" s="68" t="s">
        <v>402</v>
      </c>
      <c r="G70" s="64">
        <v>50</v>
      </c>
      <c r="H70" s="64">
        <v>50</v>
      </c>
      <c r="I70" s="64"/>
      <c r="J70" s="64"/>
      <c r="K70" s="64"/>
      <c r="L70" s="64"/>
      <c r="M70" s="64"/>
      <c r="N70" s="64"/>
      <c r="O70">
        <v>6</v>
      </c>
    </row>
    <row r="71" ht="33.1" customHeight="1" spans="1:15">
      <c r="A71" s="65"/>
      <c r="B71" s="67" t="s">
        <v>123</v>
      </c>
      <c r="C71" s="65" t="s">
        <v>508</v>
      </c>
      <c r="D71" s="65" t="s">
        <v>509</v>
      </c>
      <c r="E71" s="68" t="s">
        <v>402</v>
      </c>
      <c r="F71" s="68" t="s">
        <v>402</v>
      </c>
      <c r="G71" s="64">
        <v>100</v>
      </c>
      <c r="H71" s="64">
        <v>100</v>
      </c>
      <c r="I71" s="64"/>
      <c r="J71" s="64"/>
      <c r="K71" s="64"/>
      <c r="L71" s="64"/>
      <c r="M71" s="64"/>
      <c r="N71" s="64"/>
      <c r="O71">
        <v>6</v>
      </c>
    </row>
    <row r="72" ht="33.1" customHeight="1" spans="1:15">
      <c r="A72" s="65"/>
      <c r="B72" s="67" t="s">
        <v>123</v>
      </c>
      <c r="C72" s="65" t="s">
        <v>510</v>
      </c>
      <c r="D72" s="65" t="s">
        <v>511</v>
      </c>
      <c r="E72" s="68" t="s">
        <v>402</v>
      </c>
      <c r="F72" s="68" t="s">
        <v>402</v>
      </c>
      <c r="G72" s="64">
        <v>902</v>
      </c>
      <c r="H72" s="64">
        <v>902</v>
      </c>
      <c r="I72" s="64"/>
      <c r="J72" s="64"/>
      <c r="K72" s="64"/>
      <c r="L72" s="64"/>
      <c r="M72" s="64"/>
      <c r="N72" s="64"/>
      <c r="O72">
        <v>9</v>
      </c>
    </row>
    <row r="73" ht="33.1" customHeight="1" spans="1:15">
      <c r="A73" s="65"/>
      <c r="B73" s="67" t="s">
        <v>123</v>
      </c>
      <c r="C73" s="65" t="s">
        <v>512</v>
      </c>
      <c r="D73" s="65" t="s">
        <v>513</v>
      </c>
      <c r="E73" s="68" t="s">
        <v>402</v>
      </c>
      <c r="F73" s="68" t="s">
        <v>402</v>
      </c>
      <c r="G73" s="64">
        <v>6600</v>
      </c>
      <c r="H73" s="64">
        <v>6600</v>
      </c>
      <c r="I73" s="64"/>
      <c r="J73" s="64"/>
      <c r="K73" s="64"/>
      <c r="L73" s="64"/>
      <c r="M73" s="64"/>
      <c r="N73" s="64"/>
      <c r="O73">
        <v>6</v>
      </c>
    </row>
    <row r="74" ht="33.1" customHeight="1" spans="1:15">
      <c r="A74" s="65"/>
      <c r="B74" s="67" t="s">
        <v>123</v>
      </c>
      <c r="C74" s="65" t="s">
        <v>514</v>
      </c>
      <c r="D74" s="65" t="s">
        <v>515</v>
      </c>
      <c r="E74" s="68" t="s">
        <v>402</v>
      </c>
      <c r="F74" s="68" t="s">
        <v>402</v>
      </c>
      <c r="G74" s="64">
        <v>94.5</v>
      </c>
      <c r="H74" s="64">
        <v>94.5</v>
      </c>
      <c r="I74" s="64"/>
      <c r="J74" s="64"/>
      <c r="K74" s="64"/>
      <c r="L74" s="64"/>
      <c r="M74" s="64"/>
      <c r="N74" s="64"/>
      <c r="O74">
        <v>6</v>
      </c>
    </row>
    <row r="75" ht="33.1" customHeight="1" spans="1:14">
      <c r="A75" s="65"/>
      <c r="B75" s="67" t="s">
        <v>123</v>
      </c>
      <c r="C75" s="65" t="s">
        <v>516</v>
      </c>
      <c r="D75" s="65" t="s">
        <v>517</v>
      </c>
      <c r="E75" s="68" t="s">
        <v>399</v>
      </c>
      <c r="F75" s="68" t="s">
        <v>399</v>
      </c>
      <c r="G75" s="64">
        <v>6</v>
      </c>
      <c r="H75" s="64">
        <v>6</v>
      </c>
      <c r="I75" s="64"/>
      <c r="J75" s="64"/>
      <c r="K75" s="64"/>
      <c r="L75" s="64"/>
      <c r="M75" s="64"/>
      <c r="N75" s="64"/>
    </row>
    <row r="76" ht="33.1" customHeight="1" spans="1:15">
      <c r="A76" s="65"/>
      <c r="B76" s="67" t="s">
        <v>123</v>
      </c>
      <c r="C76" s="65" t="s">
        <v>518</v>
      </c>
      <c r="D76" s="65" t="s">
        <v>519</v>
      </c>
      <c r="E76" s="68" t="s">
        <v>402</v>
      </c>
      <c r="F76" s="68" t="s">
        <v>402</v>
      </c>
      <c r="G76" s="64">
        <v>8</v>
      </c>
      <c r="H76" s="64">
        <v>8</v>
      </c>
      <c r="I76" s="64"/>
      <c r="J76" s="64"/>
      <c r="K76" s="64"/>
      <c r="L76" s="64"/>
      <c r="M76" s="64"/>
      <c r="N76" s="64"/>
      <c r="O76">
        <v>6</v>
      </c>
    </row>
    <row r="77" ht="33.1" customHeight="1" spans="1:15">
      <c r="A77" s="65"/>
      <c r="B77" s="67" t="s">
        <v>123</v>
      </c>
      <c r="C77" s="65" t="s">
        <v>520</v>
      </c>
      <c r="D77" s="65" t="s">
        <v>521</v>
      </c>
      <c r="E77" s="68" t="s">
        <v>402</v>
      </c>
      <c r="F77" s="68" t="s">
        <v>402</v>
      </c>
      <c r="G77" s="64">
        <v>10</v>
      </c>
      <c r="H77" s="64">
        <v>10</v>
      </c>
      <c r="I77" s="64"/>
      <c r="J77" s="64"/>
      <c r="K77" s="64"/>
      <c r="L77" s="64"/>
      <c r="M77" s="64"/>
      <c r="N77" s="64"/>
      <c r="O77">
        <v>9</v>
      </c>
    </row>
    <row r="78" ht="33.1" customHeight="1" spans="1:15">
      <c r="A78" s="65"/>
      <c r="B78" s="67" t="s">
        <v>126</v>
      </c>
      <c r="C78" s="65" t="s">
        <v>522</v>
      </c>
      <c r="D78" s="65" t="s">
        <v>523</v>
      </c>
      <c r="E78" s="68" t="s">
        <v>402</v>
      </c>
      <c r="F78" s="68" t="s">
        <v>399</v>
      </c>
      <c r="G78" s="64">
        <v>0.9</v>
      </c>
      <c r="H78" s="64">
        <v>0.9</v>
      </c>
      <c r="I78" s="64"/>
      <c r="J78" s="64"/>
      <c r="K78" s="64"/>
      <c r="L78" s="64"/>
      <c r="M78" s="64"/>
      <c r="N78" s="64"/>
      <c r="O78">
        <v>6</v>
      </c>
    </row>
    <row r="79" ht="33.1" customHeight="1" spans="1:15">
      <c r="A79" s="65"/>
      <c r="B79" s="67" t="s">
        <v>123</v>
      </c>
      <c r="C79" s="65" t="s">
        <v>524</v>
      </c>
      <c r="D79" s="65" t="s">
        <v>525</v>
      </c>
      <c r="E79" s="68" t="s">
        <v>402</v>
      </c>
      <c r="F79" s="68" t="s">
        <v>402</v>
      </c>
      <c r="G79" s="64">
        <v>154.71</v>
      </c>
      <c r="H79" s="64">
        <v>154.71</v>
      </c>
      <c r="I79" s="64"/>
      <c r="J79" s="64"/>
      <c r="K79" s="64"/>
      <c r="L79" s="64"/>
      <c r="M79" s="64"/>
      <c r="N79" s="64"/>
      <c r="O79">
        <v>6</v>
      </c>
    </row>
    <row r="80" ht="33.1" customHeight="1" spans="1:14">
      <c r="A80" s="65" t="s">
        <v>103</v>
      </c>
      <c r="B80" s="66"/>
      <c r="C80" s="66"/>
      <c r="D80" s="66"/>
      <c r="E80" s="66"/>
      <c r="F80" s="66"/>
      <c r="G80" s="64">
        <v>122.35</v>
      </c>
      <c r="H80" s="64">
        <v>87.4</v>
      </c>
      <c r="I80" s="64"/>
      <c r="J80" s="64"/>
      <c r="K80" s="64"/>
      <c r="L80" s="64"/>
      <c r="M80" s="64"/>
      <c r="N80" s="64">
        <v>34.95</v>
      </c>
    </row>
    <row r="81" ht="33.1" customHeight="1" spans="1:15">
      <c r="A81" s="65"/>
      <c r="B81" s="67" t="s">
        <v>123</v>
      </c>
      <c r="C81" s="65" t="s">
        <v>526</v>
      </c>
      <c r="D81" s="65" t="s">
        <v>527</v>
      </c>
      <c r="E81" s="68" t="s">
        <v>402</v>
      </c>
      <c r="F81" s="68" t="s">
        <v>402</v>
      </c>
      <c r="G81" s="64">
        <v>8</v>
      </c>
      <c r="H81" s="64">
        <v>8</v>
      </c>
      <c r="I81" s="64"/>
      <c r="J81" s="64"/>
      <c r="K81" s="64"/>
      <c r="L81" s="64"/>
      <c r="M81" s="64"/>
      <c r="N81" s="64"/>
      <c r="O81">
        <v>6</v>
      </c>
    </row>
    <row r="82" ht="33.1" customHeight="1" spans="1:14">
      <c r="A82" s="65"/>
      <c r="B82" s="67" t="s">
        <v>123</v>
      </c>
      <c r="C82" s="65" t="s">
        <v>394</v>
      </c>
      <c r="D82" s="65" t="s">
        <v>528</v>
      </c>
      <c r="E82" s="68" t="s">
        <v>399</v>
      </c>
      <c r="F82" s="68" t="s">
        <v>399</v>
      </c>
      <c r="G82" s="64">
        <v>34.95</v>
      </c>
      <c r="H82" s="64"/>
      <c r="I82" s="64"/>
      <c r="J82" s="64"/>
      <c r="K82" s="64"/>
      <c r="L82" s="64"/>
      <c r="M82" s="64"/>
      <c r="N82" s="64">
        <v>34.95</v>
      </c>
    </row>
    <row r="83" ht="33.1" customHeight="1" spans="1:15">
      <c r="A83" s="65"/>
      <c r="B83" s="67" t="s">
        <v>123</v>
      </c>
      <c r="C83" s="65" t="s">
        <v>529</v>
      </c>
      <c r="D83" s="65" t="s">
        <v>530</v>
      </c>
      <c r="E83" s="68" t="s">
        <v>402</v>
      </c>
      <c r="F83" s="68" t="s">
        <v>402</v>
      </c>
      <c r="G83" s="64">
        <v>78.4</v>
      </c>
      <c r="H83" s="64">
        <v>78.4</v>
      </c>
      <c r="I83" s="64"/>
      <c r="J83" s="64"/>
      <c r="K83" s="64"/>
      <c r="L83" s="64"/>
      <c r="M83" s="64"/>
      <c r="N83" s="64"/>
      <c r="O83">
        <v>6</v>
      </c>
    </row>
    <row r="84" ht="33.1" customHeight="1" spans="1:14">
      <c r="A84" s="65"/>
      <c r="B84" s="67" t="s">
        <v>123</v>
      </c>
      <c r="C84" s="65" t="s">
        <v>531</v>
      </c>
      <c r="D84" s="65" t="s">
        <v>532</v>
      </c>
      <c r="E84" s="68" t="s">
        <v>399</v>
      </c>
      <c r="F84" s="68" t="s">
        <v>399</v>
      </c>
      <c r="G84" s="64">
        <v>1</v>
      </c>
      <c r="H84" s="64">
        <v>1</v>
      </c>
      <c r="I84" s="64"/>
      <c r="J84" s="64"/>
      <c r="K84" s="64"/>
      <c r="L84" s="64"/>
      <c r="M84" s="64"/>
      <c r="N84" s="64"/>
    </row>
    <row r="85" ht="33.1" customHeight="1" spans="1:14">
      <c r="A85" s="65" t="s">
        <v>104</v>
      </c>
      <c r="B85" s="66"/>
      <c r="C85" s="66"/>
      <c r="D85" s="66"/>
      <c r="E85" s="66"/>
      <c r="F85" s="66"/>
      <c r="G85" s="64">
        <v>75.08</v>
      </c>
      <c r="H85" s="64">
        <v>75.08</v>
      </c>
      <c r="I85" s="64"/>
      <c r="J85" s="64"/>
      <c r="K85" s="64"/>
      <c r="L85" s="64"/>
      <c r="M85" s="64"/>
      <c r="N85" s="64"/>
    </row>
    <row r="86" ht="33.1" customHeight="1" spans="1:14">
      <c r="A86" s="65"/>
      <c r="B86" s="67" t="s">
        <v>127</v>
      </c>
      <c r="C86" s="65" t="s">
        <v>533</v>
      </c>
      <c r="D86" s="65" t="s">
        <v>534</v>
      </c>
      <c r="E86" s="68" t="s">
        <v>399</v>
      </c>
      <c r="F86" s="68" t="s">
        <v>399</v>
      </c>
      <c r="G86" s="64">
        <v>36.28</v>
      </c>
      <c r="H86" s="64">
        <v>36.28</v>
      </c>
      <c r="I86" s="64"/>
      <c r="J86" s="64"/>
      <c r="K86" s="64"/>
      <c r="L86" s="64"/>
      <c r="M86" s="64"/>
      <c r="N86" s="64"/>
    </row>
    <row r="87" ht="33.1" customHeight="1" spans="1:14">
      <c r="A87" s="65"/>
      <c r="B87" s="67" t="s">
        <v>123</v>
      </c>
      <c r="C87" s="65" t="s">
        <v>535</v>
      </c>
      <c r="D87" s="65" t="s">
        <v>536</v>
      </c>
      <c r="E87" s="68" t="s">
        <v>399</v>
      </c>
      <c r="F87" s="68" t="s">
        <v>399</v>
      </c>
      <c r="G87" s="64">
        <v>2</v>
      </c>
      <c r="H87" s="64">
        <v>2</v>
      </c>
      <c r="I87" s="64"/>
      <c r="J87" s="64"/>
      <c r="K87" s="64"/>
      <c r="L87" s="64"/>
      <c r="M87" s="64"/>
      <c r="N87" s="64"/>
    </row>
    <row r="88" ht="33.1" customHeight="1" spans="1:14">
      <c r="A88" s="65"/>
      <c r="B88" s="67" t="s">
        <v>123</v>
      </c>
      <c r="C88" s="65" t="s">
        <v>537</v>
      </c>
      <c r="D88" s="65" t="s">
        <v>538</v>
      </c>
      <c r="E88" s="68" t="s">
        <v>399</v>
      </c>
      <c r="F88" s="68" t="s">
        <v>399</v>
      </c>
      <c r="G88" s="64">
        <v>10</v>
      </c>
      <c r="H88" s="64">
        <v>10</v>
      </c>
      <c r="I88" s="64"/>
      <c r="J88" s="64"/>
      <c r="K88" s="64"/>
      <c r="L88" s="64"/>
      <c r="M88" s="64"/>
      <c r="N88" s="64"/>
    </row>
    <row r="89" ht="33.1" customHeight="1" spans="1:14">
      <c r="A89" s="65"/>
      <c r="B89" s="67" t="s">
        <v>127</v>
      </c>
      <c r="C89" s="65" t="s">
        <v>539</v>
      </c>
      <c r="D89" s="65" t="s">
        <v>540</v>
      </c>
      <c r="E89" s="68" t="s">
        <v>399</v>
      </c>
      <c r="F89" s="68" t="s">
        <v>399</v>
      </c>
      <c r="G89" s="64">
        <v>26.8</v>
      </c>
      <c r="H89" s="64">
        <v>26.8</v>
      </c>
      <c r="I89" s="64"/>
      <c r="J89" s="64"/>
      <c r="K89" s="64"/>
      <c r="L89" s="64"/>
      <c r="M89" s="64"/>
      <c r="N89" s="64"/>
    </row>
    <row r="90" ht="33.1" customHeight="1" spans="1:14">
      <c r="A90" s="65" t="s">
        <v>105</v>
      </c>
      <c r="B90" s="66"/>
      <c r="C90" s="66"/>
      <c r="D90" s="66"/>
      <c r="E90" s="66"/>
      <c r="F90" s="66"/>
      <c r="G90" s="64">
        <v>3272.12</v>
      </c>
      <c r="H90" s="64">
        <v>3271.85</v>
      </c>
      <c r="I90" s="64"/>
      <c r="J90" s="64"/>
      <c r="K90" s="64"/>
      <c r="L90" s="64"/>
      <c r="M90" s="64"/>
      <c r="N90" s="64">
        <v>0.27</v>
      </c>
    </row>
    <row r="91" ht="44.85" customHeight="1" spans="1:15">
      <c r="A91" s="65"/>
      <c r="B91" s="67" t="s">
        <v>126</v>
      </c>
      <c r="C91" s="65" t="s">
        <v>541</v>
      </c>
      <c r="D91" s="65" t="s">
        <v>542</v>
      </c>
      <c r="E91" s="68" t="s">
        <v>402</v>
      </c>
      <c r="F91" s="68" t="s">
        <v>399</v>
      </c>
      <c r="G91" s="64">
        <v>80</v>
      </c>
      <c r="H91" s="64">
        <v>80</v>
      </c>
      <c r="I91" s="64"/>
      <c r="J91" s="64"/>
      <c r="K91" s="64"/>
      <c r="L91" s="64"/>
      <c r="M91" s="64"/>
      <c r="N91" s="64"/>
      <c r="O91">
        <v>2</v>
      </c>
    </row>
    <row r="92" ht="33.1" customHeight="1" spans="1:15">
      <c r="A92" s="65"/>
      <c r="B92" s="67" t="s">
        <v>123</v>
      </c>
      <c r="C92" s="65" t="s">
        <v>543</v>
      </c>
      <c r="D92" s="65" t="s">
        <v>544</v>
      </c>
      <c r="E92" s="68" t="s">
        <v>402</v>
      </c>
      <c r="F92" s="68" t="s">
        <v>402</v>
      </c>
      <c r="G92" s="64">
        <v>15</v>
      </c>
      <c r="H92" s="64">
        <v>15</v>
      </c>
      <c r="I92" s="64"/>
      <c r="J92" s="64"/>
      <c r="K92" s="64"/>
      <c r="L92" s="64"/>
      <c r="M92" s="64"/>
      <c r="N92" s="64"/>
      <c r="O92">
        <v>6</v>
      </c>
    </row>
    <row r="93" ht="33.1" customHeight="1" spans="1:14">
      <c r="A93" s="65"/>
      <c r="B93" s="67" t="s">
        <v>123</v>
      </c>
      <c r="C93" s="65" t="s">
        <v>545</v>
      </c>
      <c r="D93" s="65" t="s">
        <v>546</v>
      </c>
      <c r="E93" s="68" t="s">
        <v>399</v>
      </c>
      <c r="F93" s="68" t="s">
        <v>399</v>
      </c>
      <c r="G93" s="64">
        <v>126.72</v>
      </c>
      <c r="H93" s="64">
        <v>126.72</v>
      </c>
      <c r="I93" s="64"/>
      <c r="J93" s="64"/>
      <c r="K93" s="64"/>
      <c r="L93" s="64"/>
      <c r="M93" s="64"/>
      <c r="N93" s="64"/>
    </row>
    <row r="94" ht="33.1" customHeight="1" spans="1:15">
      <c r="A94" s="65"/>
      <c r="B94" s="67" t="s">
        <v>123</v>
      </c>
      <c r="C94" s="65" t="s">
        <v>547</v>
      </c>
      <c r="D94" s="65" t="s">
        <v>548</v>
      </c>
      <c r="E94" s="68" t="s">
        <v>402</v>
      </c>
      <c r="F94" s="68" t="s">
        <v>402</v>
      </c>
      <c r="G94" s="64">
        <v>40</v>
      </c>
      <c r="H94" s="64">
        <v>40</v>
      </c>
      <c r="I94" s="64"/>
      <c r="J94" s="64"/>
      <c r="K94" s="64"/>
      <c r="L94" s="64"/>
      <c r="M94" s="64"/>
      <c r="N94" s="64"/>
      <c r="O94">
        <v>9</v>
      </c>
    </row>
    <row r="95" ht="60.35" customHeight="1" spans="1:15">
      <c r="A95" s="65"/>
      <c r="B95" s="67" t="s">
        <v>123</v>
      </c>
      <c r="C95" s="65" t="s">
        <v>549</v>
      </c>
      <c r="D95" s="65" t="s">
        <v>550</v>
      </c>
      <c r="E95" s="68" t="s">
        <v>402</v>
      </c>
      <c r="F95" s="68" t="s">
        <v>402</v>
      </c>
      <c r="G95" s="64">
        <v>30</v>
      </c>
      <c r="H95" s="64">
        <v>30</v>
      </c>
      <c r="I95" s="64"/>
      <c r="J95" s="64"/>
      <c r="K95" s="64"/>
      <c r="L95" s="64"/>
      <c r="M95" s="64"/>
      <c r="N95" s="64"/>
      <c r="O95">
        <v>9</v>
      </c>
    </row>
    <row r="96" ht="33.1" customHeight="1" spans="1:15">
      <c r="A96" s="65"/>
      <c r="B96" s="67" t="s">
        <v>123</v>
      </c>
      <c r="C96" s="65" t="s">
        <v>551</v>
      </c>
      <c r="D96" s="65" t="s">
        <v>552</v>
      </c>
      <c r="E96" s="68" t="s">
        <v>402</v>
      </c>
      <c r="F96" s="68" t="s">
        <v>402</v>
      </c>
      <c r="G96" s="64">
        <v>15</v>
      </c>
      <c r="H96" s="64">
        <v>15</v>
      </c>
      <c r="I96" s="64"/>
      <c r="J96" s="64"/>
      <c r="K96" s="64"/>
      <c r="L96" s="64"/>
      <c r="M96" s="64"/>
      <c r="N96" s="64"/>
      <c r="O96">
        <v>6</v>
      </c>
    </row>
    <row r="97" ht="33.1" customHeight="1" spans="1:15">
      <c r="A97" s="65"/>
      <c r="B97" s="67" t="s">
        <v>123</v>
      </c>
      <c r="C97" s="65" t="s">
        <v>553</v>
      </c>
      <c r="D97" s="65" t="s">
        <v>554</v>
      </c>
      <c r="E97" s="68" t="s">
        <v>402</v>
      </c>
      <c r="F97" s="68" t="s">
        <v>402</v>
      </c>
      <c r="G97" s="64">
        <v>6</v>
      </c>
      <c r="H97" s="64">
        <v>6</v>
      </c>
      <c r="I97" s="64"/>
      <c r="J97" s="64"/>
      <c r="K97" s="64"/>
      <c r="L97" s="64"/>
      <c r="M97" s="64"/>
      <c r="N97" s="64"/>
      <c r="O97">
        <v>6</v>
      </c>
    </row>
    <row r="98" ht="33.1" customHeight="1" spans="1:15">
      <c r="A98" s="65"/>
      <c r="B98" s="67" t="s">
        <v>126</v>
      </c>
      <c r="C98" s="65" t="s">
        <v>555</v>
      </c>
      <c r="D98" s="65" t="s">
        <v>556</v>
      </c>
      <c r="E98" s="68" t="s">
        <v>402</v>
      </c>
      <c r="F98" s="68" t="s">
        <v>399</v>
      </c>
      <c r="G98" s="64">
        <v>150</v>
      </c>
      <c r="H98" s="64">
        <v>150</v>
      </c>
      <c r="I98" s="64"/>
      <c r="J98" s="64"/>
      <c r="K98" s="64"/>
      <c r="L98" s="64"/>
      <c r="M98" s="64"/>
      <c r="N98" s="64"/>
      <c r="O98">
        <v>2</v>
      </c>
    </row>
    <row r="99" ht="33.1" customHeight="1" spans="1:14">
      <c r="A99" s="65"/>
      <c r="B99" s="67" t="s">
        <v>123</v>
      </c>
      <c r="C99" s="65" t="s">
        <v>557</v>
      </c>
      <c r="D99" s="65" t="s">
        <v>558</v>
      </c>
      <c r="E99" s="68" t="s">
        <v>399</v>
      </c>
      <c r="F99" s="68" t="s">
        <v>399</v>
      </c>
      <c r="G99" s="64">
        <v>15</v>
      </c>
      <c r="H99" s="64">
        <v>15</v>
      </c>
      <c r="I99" s="64"/>
      <c r="J99" s="64"/>
      <c r="K99" s="64"/>
      <c r="L99" s="64"/>
      <c r="M99" s="64"/>
      <c r="N99" s="64"/>
    </row>
    <row r="100" ht="33.1" customHeight="1" spans="1:15">
      <c r="A100" s="65"/>
      <c r="B100" s="67" t="s">
        <v>123</v>
      </c>
      <c r="C100" s="65" t="s">
        <v>559</v>
      </c>
      <c r="D100" s="65" t="s">
        <v>560</v>
      </c>
      <c r="E100" s="68" t="s">
        <v>402</v>
      </c>
      <c r="F100" s="68" t="s">
        <v>402</v>
      </c>
      <c r="G100" s="64">
        <v>45.79</v>
      </c>
      <c r="H100" s="64">
        <v>45.79</v>
      </c>
      <c r="I100" s="64"/>
      <c r="J100" s="64"/>
      <c r="K100" s="64"/>
      <c r="L100" s="64"/>
      <c r="M100" s="64"/>
      <c r="N100" s="64"/>
      <c r="O100">
        <v>9</v>
      </c>
    </row>
    <row r="101" ht="33.1" customHeight="1" spans="1:15">
      <c r="A101" s="65"/>
      <c r="B101" s="67" t="s">
        <v>123</v>
      </c>
      <c r="C101" s="65" t="s">
        <v>561</v>
      </c>
      <c r="D101" s="65" t="s">
        <v>562</v>
      </c>
      <c r="E101" s="68" t="s">
        <v>402</v>
      </c>
      <c r="F101" s="68" t="s">
        <v>402</v>
      </c>
      <c r="G101" s="64">
        <v>12</v>
      </c>
      <c r="H101" s="64">
        <v>12</v>
      </c>
      <c r="I101" s="64"/>
      <c r="J101" s="64"/>
      <c r="K101" s="64"/>
      <c r="L101" s="64"/>
      <c r="M101" s="64"/>
      <c r="N101" s="64"/>
      <c r="O101">
        <v>9</v>
      </c>
    </row>
    <row r="102" ht="33.1" customHeight="1" spans="1:15">
      <c r="A102" s="65"/>
      <c r="B102" s="67" t="s">
        <v>123</v>
      </c>
      <c r="C102" s="65" t="s">
        <v>563</v>
      </c>
      <c r="D102" s="65" t="s">
        <v>564</v>
      </c>
      <c r="E102" s="68" t="s">
        <v>402</v>
      </c>
      <c r="F102" s="68" t="s">
        <v>402</v>
      </c>
      <c r="G102" s="64">
        <v>5</v>
      </c>
      <c r="H102" s="64">
        <v>5</v>
      </c>
      <c r="I102" s="64"/>
      <c r="J102" s="64"/>
      <c r="K102" s="64"/>
      <c r="L102" s="64"/>
      <c r="M102" s="64"/>
      <c r="N102" s="64"/>
      <c r="O102">
        <v>9</v>
      </c>
    </row>
    <row r="103" ht="33.1" customHeight="1" spans="1:15">
      <c r="A103" s="65"/>
      <c r="B103" s="67" t="s">
        <v>126</v>
      </c>
      <c r="C103" s="65" t="s">
        <v>565</v>
      </c>
      <c r="D103" s="65" t="s">
        <v>566</v>
      </c>
      <c r="E103" s="68" t="s">
        <v>402</v>
      </c>
      <c r="F103" s="68" t="s">
        <v>399</v>
      </c>
      <c r="G103" s="64">
        <v>40</v>
      </c>
      <c r="H103" s="64">
        <v>40</v>
      </c>
      <c r="I103" s="64"/>
      <c r="J103" s="64"/>
      <c r="K103" s="64"/>
      <c r="L103" s="64"/>
      <c r="M103" s="64"/>
      <c r="N103" s="64"/>
      <c r="O103">
        <v>2</v>
      </c>
    </row>
    <row r="104" ht="33.1" customHeight="1" spans="1:14">
      <c r="A104" s="65"/>
      <c r="B104" s="67" t="s">
        <v>123</v>
      </c>
      <c r="C104" s="65" t="s">
        <v>567</v>
      </c>
      <c r="D104" s="65" t="s">
        <v>568</v>
      </c>
      <c r="E104" s="68" t="s">
        <v>399</v>
      </c>
      <c r="F104" s="68" t="s">
        <v>399</v>
      </c>
      <c r="G104" s="64">
        <v>6.5</v>
      </c>
      <c r="H104" s="64">
        <v>6.5</v>
      </c>
      <c r="I104" s="64"/>
      <c r="J104" s="64"/>
      <c r="K104" s="64"/>
      <c r="L104" s="64"/>
      <c r="M104" s="64"/>
      <c r="N104" s="64"/>
    </row>
    <row r="105" ht="33.1" customHeight="1" spans="1:14">
      <c r="A105" s="65"/>
      <c r="B105" s="67" t="s">
        <v>123</v>
      </c>
      <c r="C105" s="65" t="s">
        <v>394</v>
      </c>
      <c r="D105" s="65" t="s">
        <v>569</v>
      </c>
      <c r="E105" s="68" t="s">
        <v>399</v>
      </c>
      <c r="F105" s="68" t="s">
        <v>399</v>
      </c>
      <c r="G105" s="64">
        <v>0.27</v>
      </c>
      <c r="H105" s="64"/>
      <c r="I105" s="64"/>
      <c r="J105" s="64"/>
      <c r="K105" s="64"/>
      <c r="L105" s="64"/>
      <c r="M105" s="64"/>
      <c r="N105" s="64">
        <v>0.27</v>
      </c>
    </row>
    <row r="106" ht="33.1" customHeight="1" spans="1:14">
      <c r="A106" s="65"/>
      <c r="B106" s="67" t="s">
        <v>123</v>
      </c>
      <c r="C106" s="65" t="s">
        <v>570</v>
      </c>
      <c r="D106" s="65" t="s">
        <v>571</v>
      </c>
      <c r="E106" s="68" t="s">
        <v>399</v>
      </c>
      <c r="F106" s="68" t="s">
        <v>399</v>
      </c>
      <c r="G106" s="64">
        <v>5</v>
      </c>
      <c r="H106" s="64">
        <v>5</v>
      </c>
      <c r="I106" s="64"/>
      <c r="J106" s="64"/>
      <c r="K106" s="64"/>
      <c r="L106" s="64"/>
      <c r="M106" s="64"/>
      <c r="N106" s="64"/>
    </row>
    <row r="107" ht="33.1" customHeight="1" spans="1:15">
      <c r="A107" s="65"/>
      <c r="B107" s="67" t="s">
        <v>123</v>
      </c>
      <c r="C107" s="65" t="s">
        <v>572</v>
      </c>
      <c r="D107" s="65" t="s">
        <v>573</v>
      </c>
      <c r="E107" s="68" t="s">
        <v>402</v>
      </c>
      <c r="F107" s="68" t="s">
        <v>399</v>
      </c>
      <c r="G107" s="64">
        <v>5.3</v>
      </c>
      <c r="H107" s="64">
        <v>5.3</v>
      </c>
      <c r="I107" s="64"/>
      <c r="J107" s="64"/>
      <c r="K107" s="64"/>
      <c r="L107" s="64"/>
      <c r="M107" s="64"/>
      <c r="N107" s="64"/>
      <c r="O107">
        <v>5</v>
      </c>
    </row>
    <row r="108" ht="33.1" customHeight="1" spans="1:15">
      <c r="A108" s="65"/>
      <c r="B108" s="67" t="s">
        <v>123</v>
      </c>
      <c r="C108" s="65" t="s">
        <v>574</v>
      </c>
      <c r="D108" s="65" t="s">
        <v>575</v>
      </c>
      <c r="E108" s="68" t="s">
        <v>402</v>
      </c>
      <c r="F108" s="68" t="s">
        <v>402</v>
      </c>
      <c r="G108" s="64">
        <v>95.04</v>
      </c>
      <c r="H108" s="64">
        <v>95.04</v>
      </c>
      <c r="I108" s="64"/>
      <c r="J108" s="64"/>
      <c r="K108" s="64"/>
      <c r="L108" s="64"/>
      <c r="M108" s="64"/>
      <c r="N108" s="64"/>
      <c r="O108">
        <v>6</v>
      </c>
    </row>
    <row r="109" ht="33.1" customHeight="1" spans="1:15">
      <c r="A109" s="65"/>
      <c r="B109" s="67" t="s">
        <v>123</v>
      </c>
      <c r="C109" s="65" t="s">
        <v>576</v>
      </c>
      <c r="D109" s="65" t="s">
        <v>577</v>
      </c>
      <c r="E109" s="68" t="s">
        <v>402</v>
      </c>
      <c r="F109" s="68" t="s">
        <v>399</v>
      </c>
      <c r="G109" s="64">
        <v>35</v>
      </c>
      <c r="H109" s="64">
        <v>35</v>
      </c>
      <c r="I109" s="64"/>
      <c r="J109" s="64"/>
      <c r="K109" s="64"/>
      <c r="L109" s="64"/>
      <c r="M109" s="64"/>
      <c r="N109" s="64"/>
      <c r="O109">
        <v>5</v>
      </c>
    </row>
    <row r="110" ht="44.85" customHeight="1" spans="1:15">
      <c r="A110" s="65"/>
      <c r="B110" s="67" t="s">
        <v>123</v>
      </c>
      <c r="C110" s="65" t="s">
        <v>578</v>
      </c>
      <c r="D110" s="65" t="s">
        <v>579</v>
      </c>
      <c r="E110" s="68" t="s">
        <v>402</v>
      </c>
      <c r="F110" s="68" t="s">
        <v>399</v>
      </c>
      <c r="G110" s="64">
        <v>30</v>
      </c>
      <c r="H110" s="64">
        <v>30</v>
      </c>
      <c r="I110" s="64"/>
      <c r="J110" s="64"/>
      <c r="K110" s="64"/>
      <c r="L110" s="64"/>
      <c r="M110" s="64"/>
      <c r="N110" s="64"/>
      <c r="O110">
        <v>9</v>
      </c>
    </row>
    <row r="111" ht="33.1" customHeight="1" spans="1:15">
      <c r="A111" s="65"/>
      <c r="B111" s="67" t="s">
        <v>123</v>
      </c>
      <c r="C111" s="65" t="s">
        <v>580</v>
      </c>
      <c r="D111" s="65" t="s">
        <v>581</v>
      </c>
      <c r="E111" s="68" t="s">
        <v>402</v>
      </c>
      <c r="F111" s="68" t="s">
        <v>402</v>
      </c>
      <c r="G111" s="64">
        <v>15</v>
      </c>
      <c r="H111" s="64">
        <v>15</v>
      </c>
      <c r="I111" s="64"/>
      <c r="J111" s="64"/>
      <c r="K111" s="64"/>
      <c r="L111" s="64"/>
      <c r="M111" s="64"/>
      <c r="N111" s="64"/>
      <c r="O111">
        <v>6</v>
      </c>
    </row>
    <row r="112" ht="33.1" customHeight="1" spans="1:15">
      <c r="A112" s="65"/>
      <c r="B112" s="67" t="s">
        <v>123</v>
      </c>
      <c r="C112" s="65" t="s">
        <v>582</v>
      </c>
      <c r="D112" s="65" t="s">
        <v>583</v>
      </c>
      <c r="E112" s="68" t="s">
        <v>402</v>
      </c>
      <c r="F112" s="68" t="s">
        <v>399</v>
      </c>
      <c r="G112" s="64">
        <v>12</v>
      </c>
      <c r="H112" s="64">
        <v>12</v>
      </c>
      <c r="I112" s="64"/>
      <c r="J112" s="64"/>
      <c r="K112" s="64"/>
      <c r="L112" s="64"/>
      <c r="M112" s="64"/>
      <c r="N112" s="64"/>
      <c r="O112">
        <v>9</v>
      </c>
    </row>
    <row r="113" ht="33.1" customHeight="1" spans="1:15">
      <c r="A113" s="65"/>
      <c r="B113" s="67" t="s">
        <v>126</v>
      </c>
      <c r="C113" s="65" t="s">
        <v>584</v>
      </c>
      <c r="D113" s="65" t="s">
        <v>585</v>
      </c>
      <c r="E113" s="68" t="s">
        <v>402</v>
      </c>
      <c r="F113" s="68" t="s">
        <v>399</v>
      </c>
      <c r="G113" s="64">
        <v>1622.2</v>
      </c>
      <c r="H113" s="64">
        <v>1622.2</v>
      </c>
      <c r="I113" s="64"/>
      <c r="J113" s="64"/>
      <c r="K113" s="64"/>
      <c r="L113" s="64"/>
      <c r="M113" s="64"/>
      <c r="N113" s="64"/>
      <c r="O113">
        <v>8</v>
      </c>
    </row>
    <row r="114" ht="33.1" customHeight="1" spans="1:15">
      <c r="A114" s="65"/>
      <c r="B114" s="67" t="s">
        <v>123</v>
      </c>
      <c r="C114" s="65" t="s">
        <v>586</v>
      </c>
      <c r="D114" s="65" t="s">
        <v>587</v>
      </c>
      <c r="E114" s="68" t="s">
        <v>402</v>
      </c>
      <c r="F114" s="68" t="s">
        <v>402</v>
      </c>
      <c r="G114" s="64">
        <v>540.3</v>
      </c>
      <c r="H114" s="64">
        <v>540.3</v>
      </c>
      <c r="I114" s="64"/>
      <c r="J114" s="64"/>
      <c r="K114" s="64"/>
      <c r="L114" s="64"/>
      <c r="M114" s="64"/>
      <c r="N114" s="64"/>
      <c r="O114">
        <v>6</v>
      </c>
    </row>
    <row r="115" ht="33.1" customHeight="1" spans="1:15">
      <c r="A115" s="65"/>
      <c r="B115" s="67" t="s">
        <v>123</v>
      </c>
      <c r="C115" s="65" t="s">
        <v>588</v>
      </c>
      <c r="D115" s="65" t="s">
        <v>589</v>
      </c>
      <c r="E115" s="68" t="s">
        <v>402</v>
      </c>
      <c r="F115" s="68" t="s">
        <v>399</v>
      </c>
      <c r="G115" s="64">
        <v>20</v>
      </c>
      <c r="H115" s="64">
        <v>20</v>
      </c>
      <c r="I115" s="64"/>
      <c r="J115" s="64"/>
      <c r="K115" s="64"/>
      <c r="L115" s="64"/>
      <c r="M115" s="64"/>
      <c r="N115" s="64"/>
      <c r="O115">
        <v>1</v>
      </c>
    </row>
    <row r="116" ht="33.1" customHeight="1" spans="1:15">
      <c r="A116" s="65"/>
      <c r="B116" s="67" t="s">
        <v>123</v>
      </c>
      <c r="C116" s="65" t="s">
        <v>590</v>
      </c>
      <c r="D116" s="65" t="s">
        <v>591</v>
      </c>
      <c r="E116" s="68" t="s">
        <v>402</v>
      </c>
      <c r="F116" s="68" t="s">
        <v>402</v>
      </c>
      <c r="G116" s="64">
        <v>250</v>
      </c>
      <c r="H116" s="64">
        <v>250</v>
      </c>
      <c r="I116" s="64"/>
      <c r="J116" s="64"/>
      <c r="K116" s="64"/>
      <c r="L116" s="64"/>
      <c r="M116" s="64"/>
      <c r="N116" s="64"/>
      <c r="O116">
        <v>6</v>
      </c>
    </row>
    <row r="117" ht="33.1" customHeight="1" spans="1:14">
      <c r="A117" s="65"/>
      <c r="B117" s="67" t="s">
        <v>123</v>
      </c>
      <c r="C117" s="65" t="s">
        <v>592</v>
      </c>
      <c r="D117" s="65" t="s">
        <v>593</v>
      </c>
      <c r="E117" s="68" t="s">
        <v>399</v>
      </c>
      <c r="F117" s="68" t="s">
        <v>399</v>
      </c>
      <c r="G117" s="64">
        <v>5</v>
      </c>
      <c r="H117" s="64">
        <v>5</v>
      </c>
      <c r="I117" s="64"/>
      <c r="J117" s="64"/>
      <c r="K117" s="64"/>
      <c r="L117" s="64"/>
      <c r="M117" s="64"/>
      <c r="N117" s="64"/>
    </row>
    <row r="118" ht="44.85" customHeight="1" spans="1:15">
      <c r="A118" s="65"/>
      <c r="B118" s="67" t="s">
        <v>123</v>
      </c>
      <c r="C118" s="65" t="s">
        <v>594</v>
      </c>
      <c r="D118" s="65" t="s">
        <v>595</v>
      </c>
      <c r="E118" s="68" t="s">
        <v>402</v>
      </c>
      <c r="F118" s="68" t="s">
        <v>402</v>
      </c>
      <c r="G118" s="64">
        <v>30</v>
      </c>
      <c r="H118" s="64">
        <v>30</v>
      </c>
      <c r="I118" s="64"/>
      <c r="J118" s="64"/>
      <c r="K118" s="64"/>
      <c r="L118" s="64"/>
      <c r="M118" s="64"/>
      <c r="N118" s="64"/>
      <c r="O118">
        <v>6</v>
      </c>
    </row>
    <row r="119" ht="33.1" customHeight="1" spans="1:15">
      <c r="A119" s="65"/>
      <c r="B119" s="67" t="s">
        <v>123</v>
      </c>
      <c r="C119" s="65" t="s">
        <v>596</v>
      </c>
      <c r="D119" s="65" t="s">
        <v>597</v>
      </c>
      <c r="E119" s="68" t="s">
        <v>402</v>
      </c>
      <c r="F119" s="68" t="s">
        <v>399</v>
      </c>
      <c r="G119" s="64">
        <v>20</v>
      </c>
      <c r="H119" s="64">
        <v>20</v>
      </c>
      <c r="I119" s="64"/>
      <c r="J119" s="64"/>
      <c r="K119" s="64"/>
      <c r="L119" s="64"/>
      <c r="M119" s="64"/>
      <c r="N119" s="64"/>
      <c r="O119">
        <v>2</v>
      </c>
    </row>
    <row r="120" ht="33.1" customHeight="1" spans="1:14">
      <c r="A120" s="65" t="s">
        <v>106</v>
      </c>
      <c r="B120" s="66"/>
      <c r="C120" s="66"/>
      <c r="D120" s="66"/>
      <c r="E120" s="66"/>
      <c r="F120" s="66"/>
      <c r="G120" s="64">
        <v>130</v>
      </c>
      <c r="H120" s="64">
        <v>130</v>
      </c>
      <c r="I120" s="64"/>
      <c r="J120" s="64"/>
      <c r="K120" s="64"/>
      <c r="L120" s="64"/>
      <c r="M120" s="64"/>
      <c r="N120" s="64"/>
    </row>
    <row r="121" ht="33.1" customHeight="1" spans="1:15">
      <c r="A121" s="65"/>
      <c r="B121" s="67" t="s">
        <v>123</v>
      </c>
      <c r="C121" s="65" t="s">
        <v>598</v>
      </c>
      <c r="D121" s="65" t="s">
        <v>599</v>
      </c>
      <c r="E121" s="68" t="s">
        <v>402</v>
      </c>
      <c r="F121" s="68" t="s">
        <v>402</v>
      </c>
      <c r="G121" s="64">
        <v>130</v>
      </c>
      <c r="H121" s="64">
        <v>130</v>
      </c>
      <c r="I121" s="64"/>
      <c r="J121" s="64"/>
      <c r="K121" s="64"/>
      <c r="L121" s="64"/>
      <c r="M121" s="64"/>
      <c r="N121" s="64"/>
      <c r="O121">
        <v>6</v>
      </c>
    </row>
    <row r="122" ht="33.1" customHeight="1" spans="1:14">
      <c r="A122" s="65" t="s">
        <v>107</v>
      </c>
      <c r="B122" s="66"/>
      <c r="C122" s="66"/>
      <c r="D122" s="66"/>
      <c r="E122" s="66"/>
      <c r="F122" s="66"/>
      <c r="G122" s="64">
        <v>578.52</v>
      </c>
      <c r="H122" s="64">
        <v>78.52</v>
      </c>
      <c r="I122" s="64"/>
      <c r="J122" s="64"/>
      <c r="K122" s="64"/>
      <c r="L122" s="64"/>
      <c r="M122" s="64"/>
      <c r="N122" s="64">
        <v>500</v>
      </c>
    </row>
    <row r="123" ht="33.1" customHeight="1" spans="1:14">
      <c r="A123" s="65"/>
      <c r="B123" s="67" t="s">
        <v>127</v>
      </c>
      <c r="C123" s="65" t="s">
        <v>394</v>
      </c>
      <c r="D123" s="65" t="s">
        <v>600</v>
      </c>
      <c r="E123" s="68" t="s">
        <v>399</v>
      </c>
      <c r="F123" s="68" t="s">
        <v>399</v>
      </c>
      <c r="G123" s="64">
        <v>500</v>
      </c>
      <c r="H123" s="64"/>
      <c r="I123" s="64"/>
      <c r="J123" s="64"/>
      <c r="K123" s="64"/>
      <c r="L123" s="64"/>
      <c r="M123" s="64"/>
      <c r="N123" s="64">
        <v>500</v>
      </c>
    </row>
    <row r="124" ht="33.1" customHeight="1" spans="1:15">
      <c r="A124" s="65"/>
      <c r="B124" s="67" t="s">
        <v>123</v>
      </c>
      <c r="C124" s="65" t="s">
        <v>601</v>
      </c>
      <c r="D124" s="65" t="s">
        <v>602</v>
      </c>
      <c r="E124" s="68" t="s">
        <v>402</v>
      </c>
      <c r="F124" s="68" t="s">
        <v>402</v>
      </c>
      <c r="G124" s="64">
        <v>1.02</v>
      </c>
      <c r="H124" s="64">
        <v>1.02</v>
      </c>
      <c r="I124" s="64"/>
      <c r="J124" s="64"/>
      <c r="K124" s="64"/>
      <c r="L124" s="64"/>
      <c r="M124" s="64"/>
      <c r="N124" s="64"/>
      <c r="O124">
        <v>6</v>
      </c>
    </row>
    <row r="125" ht="33.1" customHeight="1" spans="1:15">
      <c r="A125" s="65"/>
      <c r="B125" s="67" t="s">
        <v>123</v>
      </c>
      <c r="C125" s="65" t="s">
        <v>603</v>
      </c>
      <c r="D125" s="72" t="s">
        <v>604</v>
      </c>
      <c r="E125" s="68" t="s">
        <v>402</v>
      </c>
      <c r="F125" s="68" t="s">
        <v>402</v>
      </c>
      <c r="G125" s="64">
        <v>70</v>
      </c>
      <c r="H125" s="64">
        <v>70</v>
      </c>
      <c r="I125" s="64"/>
      <c r="J125" s="64"/>
      <c r="K125" s="64"/>
      <c r="L125" s="64"/>
      <c r="M125" s="64"/>
      <c r="N125" s="64"/>
      <c r="O125">
        <v>6</v>
      </c>
    </row>
    <row r="126" ht="33.1" customHeight="1" spans="1:15">
      <c r="A126" s="65"/>
      <c r="B126" s="67" t="s">
        <v>127</v>
      </c>
      <c r="C126" s="65" t="s">
        <v>605</v>
      </c>
      <c r="D126" s="72" t="s">
        <v>606</v>
      </c>
      <c r="E126" s="68" t="s">
        <v>402</v>
      </c>
      <c r="F126" s="68" t="s">
        <v>402</v>
      </c>
      <c r="G126" s="64">
        <v>7.5</v>
      </c>
      <c r="H126" s="64">
        <v>7.5</v>
      </c>
      <c r="I126" s="64"/>
      <c r="J126" s="64"/>
      <c r="K126" s="64"/>
      <c r="L126" s="64"/>
      <c r="M126" s="64"/>
      <c r="N126" s="64"/>
      <c r="O126">
        <v>6</v>
      </c>
    </row>
    <row r="127" ht="33.1" customHeight="1" spans="1:14">
      <c r="A127" s="65" t="s">
        <v>108</v>
      </c>
      <c r="B127" s="66"/>
      <c r="C127" s="66"/>
      <c r="D127" s="66"/>
      <c r="E127" s="66"/>
      <c r="F127" s="66"/>
      <c r="G127" s="64">
        <v>50.84</v>
      </c>
      <c r="H127" s="64">
        <v>50.84</v>
      </c>
      <c r="I127" s="64"/>
      <c r="J127" s="64"/>
      <c r="K127" s="64"/>
      <c r="L127" s="64"/>
      <c r="M127" s="64"/>
      <c r="N127" s="64"/>
    </row>
    <row r="128" ht="33.1" customHeight="1" spans="1:15">
      <c r="A128" s="65"/>
      <c r="B128" s="67" t="s">
        <v>123</v>
      </c>
      <c r="C128" s="65" t="s">
        <v>607</v>
      </c>
      <c r="D128" s="65" t="s">
        <v>608</v>
      </c>
      <c r="E128" s="68" t="s">
        <v>402</v>
      </c>
      <c r="F128" s="68" t="s">
        <v>402</v>
      </c>
      <c r="G128" s="64">
        <v>7.83</v>
      </c>
      <c r="H128" s="64">
        <v>7.83</v>
      </c>
      <c r="I128" s="64"/>
      <c r="J128" s="64"/>
      <c r="K128" s="64"/>
      <c r="L128" s="64"/>
      <c r="M128" s="64"/>
      <c r="N128" s="64"/>
      <c r="O128">
        <v>6</v>
      </c>
    </row>
    <row r="129" ht="33.1" customHeight="1" spans="1:14">
      <c r="A129" s="65"/>
      <c r="B129" s="67" t="s">
        <v>123</v>
      </c>
      <c r="C129" s="65" t="s">
        <v>609</v>
      </c>
      <c r="D129" s="65" t="s">
        <v>610</v>
      </c>
      <c r="E129" s="68" t="s">
        <v>399</v>
      </c>
      <c r="F129" s="68" t="s">
        <v>399</v>
      </c>
      <c r="G129" s="64">
        <v>6.05</v>
      </c>
      <c r="H129" s="64">
        <v>6.05</v>
      </c>
      <c r="I129" s="64"/>
      <c r="J129" s="64"/>
      <c r="K129" s="64"/>
      <c r="L129" s="64"/>
      <c r="M129" s="64"/>
      <c r="N129" s="64"/>
    </row>
    <row r="130" ht="33.1" customHeight="1" spans="1:15">
      <c r="A130" s="65"/>
      <c r="B130" s="67" t="s">
        <v>123</v>
      </c>
      <c r="C130" s="65" t="s">
        <v>611</v>
      </c>
      <c r="D130" s="65" t="s">
        <v>612</v>
      </c>
      <c r="E130" s="68" t="s">
        <v>402</v>
      </c>
      <c r="F130" s="68" t="s">
        <v>402</v>
      </c>
      <c r="G130" s="64">
        <v>11</v>
      </c>
      <c r="H130" s="64">
        <v>11</v>
      </c>
      <c r="I130" s="64"/>
      <c r="J130" s="64"/>
      <c r="K130" s="64"/>
      <c r="L130" s="64"/>
      <c r="M130" s="64"/>
      <c r="N130" s="64"/>
      <c r="O130">
        <v>4</v>
      </c>
    </row>
    <row r="131" ht="33.1" customHeight="1" spans="1:15">
      <c r="A131" s="65"/>
      <c r="B131" s="67" t="s">
        <v>123</v>
      </c>
      <c r="C131" s="65" t="s">
        <v>572</v>
      </c>
      <c r="D131" s="65" t="s">
        <v>613</v>
      </c>
      <c r="E131" s="68" t="s">
        <v>402</v>
      </c>
      <c r="F131" s="68" t="s">
        <v>399</v>
      </c>
      <c r="G131" s="64">
        <v>0.46</v>
      </c>
      <c r="H131" s="64">
        <v>0.46</v>
      </c>
      <c r="I131" s="64"/>
      <c r="J131" s="64"/>
      <c r="K131" s="64"/>
      <c r="L131" s="64"/>
      <c r="M131" s="64"/>
      <c r="N131" s="64"/>
      <c r="O131">
        <v>5</v>
      </c>
    </row>
    <row r="132" ht="33.1" customHeight="1" spans="1:14">
      <c r="A132" s="65"/>
      <c r="B132" s="67" t="s">
        <v>123</v>
      </c>
      <c r="C132" s="65" t="s">
        <v>614</v>
      </c>
      <c r="D132" s="65" t="s">
        <v>615</v>
      </c>
      <c r="E132" s="68" t="s">
        <v>399</v>
      </c>
      <c r="F132" s="68" t="s">
        <v>399</v>
      </c>
      <c r="G132" s="64">
        <v>1</v>
      </c>
      <c r="H132" s="64">
        <v>1</v>
      </c>
      <c r="I132" s="64"/>
      <c r="J132" s="64"/>
      <c r="K132" s="64"/>
      <c r="L132" s="64"/>
      <c r="M132" s="64"/>
      <c r="N132" s="64"/>
    </row>
    <row r="133" ht="33.1" customHeight="1" spans="1:15">
      <c r="A133" s="65"/>
      <c r="B133" s="67" t="s">
        <v>126</v>
      </c>
      <c r="C133" s="65" t="s">
        <v>616</v>
      </c>
      <c r="D133" s="65" t="s">
        <v>617</v>
      </c>
      <c r="E133" s="68" t="s">
        <v>402</v>
      </c>
      <c r="F133" s="68" t="s">
        <v>399</v>
      </c>
      <c r="G133" s="64">
        <v>11.5</v>
      </c>
      <c r="H133" s="64">
        <v>11.5</v>
      </c>
      <c r="I133" s="64"/>
      <c r="J133" s="64"/>
      <c r="K133" s="64"/>
      <c r="L133" s="64"/>
      <c r="M133" s="64"/>
      <c r="N133" s="64"/>
      <c r="O133">
        <v>2</v>
      </c>
    </row>
    <row r="134" ht="33.1" customHeight="1" spans="1:15">
      <c r="A134" s="65"/>
      <c r="B134" s="67" t="s">
        <v>123</v>
      </c>
      <c r="C134" s="65" t="s">
        <v>618</v>
      </c>
      <c r="D134" s="65" t="s">
        <v>619</v>
      </c>
      <c r="E134" s="68" t="s">
        <v>402</v>
      </c>
      <c r="F134" s="68" t="s">
        <v>399</v>
      </c>
      <c r="G134" s="64">
        <v>13</v>
      </c>
      <c r="H134" s="64">
        <v>13</v>
      </c>
      <c r="I134" s="64"/>
      <c r="J134" s="64"/>
      <c r="K134" s="64"/>
      <c r="L134" s="64"/>
      <c r="M134" s="64"/>
      <c r="N134" s="64"/>
      <c r="O134">
        <v>7</v>
      </c>
    </row>
    <row r="135" ht="33.1" customHeight="1" spans="1:14">
      <c r="A135" s="65" t="s">
        <v>109</v>
      </c>
      <c r="B135" s="66"/>
      <c r="C135" s="66"/>
      <c r="D135" s="66"/>
      <c r="E135" s="66"/>
      <c r="F135" s="66"/>
      <c r="G135" s="64">
        <v>606.99</v>
      </c>
      <c r="H135" s="64">
        <v>605.46</v>
      </c>
      <c r="I135" s="64"/>
      <c r="J135" s="64"/>
      <c r="K135" s="64"/>
      <c r="L135" s="64"/>
      <c r="M135" s="64"/>
      <c r="N135" s="64">
        <v>1.53</v>
      </c>
    </row>
    <row r="136" ht="33.1" customHeight="1" spans="1:15">
      <c r="A136" s="65"/>
      <c r="B136" s="67" t="s">
        <v>123</v>
      </c>
      <c r="C136" s="65" t="s">
        <v>620</v>
      </c>
      <c r="D136" s="65" t="s">
        <v>621</v>
      </c>
      <c r="E136" s="68" t="s">
        <v>402</v>
      </c>
      <c r="F136" s="68" t="s">
        <v>402</v>
      </c>
      <c r="G136" s="64">
        <v>10.56</v>
      </c>
      <c r="H136" s="64">
        <v>10.56</v>
      </c>
      <c r="I136" s="64"/>
      <c r="J136" s="64"/>
      <c r="K136" s="64"/>
      <c r="L136" s="64"/>
      <c r="M136" s="64"/>
      <c r="N136" s="64"/>
      <c r="O136">
        <v>6</v>
      </c>
    </row>
    <row r="137" ht="33.1" customHeight="1" spans="1:14">
      <c r="A137" s="65"/>
      <c r="B137" s="67" t="s">
        <v>123</v>
      </c>
      <c r="C137" s="65" t="s">
        <v>375</v>
      </c>
      <c r="D137" s="65" t="s">
        <v>622</v>
      </c>
      <c r="E137" s="68" t="s">
        <v>399</v>
      </c>
      <c r="F137" s="68" t="s">
        <v>399</v>
      </c>
      <c r="G137" s="64">
        <v>4</v>
      </c>
      <c r="H137" s="64">
        <v>4</v>
      </c>
      <c r="I137" s="64"/>
      <c r="J137" s="64"/>
      <c r="K137" s="64"/>
      <c r="L137" s="64"/>
      <c r="M137" s="64"/>
      <c r="N137" s="64"/>
    </row>
    <row r="138" ht="33.1" customHeight="1" spans="1:14">
      <c r="A138" s="65"/>
      <c r="B138" s="67" t="s">
        <v>123</v>
      </c>
      <c r="C138" s="65" t="s">
        <v>394</v>
      </c>
      <c r="D138" s="65" t="s">
        <v>623</v>
      </c>
      <c r="E138" s="68" t="s">
        <v>399</v>
      </c>
      <c r="F138" s="68" t="s">
        <v>399</v>
      </c>
      <c r="G138" s="64">
        <v>1.53</v>
      </c>
      <c r="H138" s="64"/>
      <c r="I138" s="64"/>
      <c r="J138" s="64"/>
      <c r="K138" s="64"/>
      <c r="L138" s="64"/>
      <c r="M138" s="64"/>
      <c r="N138" s="64">
        <v>1.53</v>
      </c>
    </row>
    <row r="139" ht="33.1" customHeight="1" spans="1:15">
      <c r="A139" s="65"/>
      <c r="B139" s="67" t="s">
        <v>123</v>
      </c>
      <c r="C139" s="65" t="s">
        <v>516</v>
      </c>
      <c r="D139" s="65" t="s">
        <v>624</v>
      </c>
      <c r="E139" s="68" t="s">
        <v>402</v>
      </c>
      <c r="F139" s="68" t="s">
        <v>399</v>
      </c>
      <c r="G139" s="64">
        <v>8</v>
      </c>
      <c r="H139" s="64">
        <v>8</v>
      </c>
      <c r="I139" s="64"/>
      <c r="J139" s="64"/>
      <c r="K139" s="64"/>
      <c r="L139" s="64"/>
      <c r="M139" s="64"/>
      <c r="N139" s="64"/>
      <c r="O139">
        <v>6</v>
      </c>
    </row>
    <row r="140" ht="33.1" customHeight="1" spans="1:15">
      <c r="A140" s="65"/>
      <c r="B140" s="67" t="s">
        <v>123</v>
      </c>
      <c r="C140" s="65" t="s">
        <v>625</v>
      </c>
      <c r="D140" s="65" t="s">
        <v>626</v>
      </c>
      <c r="E140" s="68" t="s">
        <v>402</v>
      </c>
      <c r="F140" s="68" t="s">
        <v>402</v>
      </c>
      <c r="G140" s="64">
        <v>30</v>
      </c>
      <c r="H140" s="64">
        <v>30</v>
      </c>
      <c r="I140" s="64"/>
      <c r="J140" s="64"/>
      <c r="K140" s="64"/>
      <c r="L140" s="64"/>
      <c r="M140" s="64"/>
      <c r="N140" s="64"/>
      <c r="O140">
        <v>6</v>
      </c>
    </row>
    <row r="141" ht="33.1" customHeight="1" spans="1:15">
      <c r="A141" s="65"/>
      <c r="B141" s="67" t="s">
        <v>123</v>
      </c>
      <c r="C141" s="65" t="s">
        <v>627</v>
      </c>
      <c r="D141" s="65" t="s">
        <v>628</v>
      </c>
      <c r="E141" s="68" t="s">
        <v>402</v>
      </c>
      <c r="F141" s="68" t="s">
        <v>402</v>
      </c>
      <c r="G141" s="64">
        <v>96</v>
      </c>
      <c r="H141" s="64">
        <v>96</v>
      </c>
      <c r="I141" s="64"/>
      <c r="J141" s="64"/>
      <c r="K141" s="64"/>
      <c r="L141" s="64"/>
      <c r="M141" s="64"/>
      <c r="N141" s="64"/>
      <c r="O141">
        <v>6</v>
      </c>
    </row>
    <row r="142" ht="33.1" customHeight="1" spans="1:14">
      <c r="A142" s="65"/>
      <c r="B142" s="67" t="s">
        <v>123</v>
      </c>
      <c r="C142" s="65" t="s">
        <v>629</v>
      </c>
      <c r="D142" s="65" t="s">
        <v>630</v>
      </c>
      <c r="E142" s="68" t="s">
        <v>399</v>
      </c>
      <c r="F142" s="68" t="s">
        <v>399</v>
      </c>
      <c r="G142" s="64">
        <v>42</v>
      </c>
      <c r="H142" s="64">
        <v>42</v>
      </c>
      <c r="I142" s="64"/>
      <c r="J142" s="64"/>
      <c r="K142" s="64"/>
      <c r="L142" s="64"/>
      <c r="M142" s="64"/>
      <c r="N142" s="64"/>
    </row>
    <row r="143" ht="33.1" customHeight="1" spans="1:14">
      <c r="A143" s="65"/>
      <c r="B143" s="67" t="s">
        <v>123</v>
      </c>
      <c r="C143" s="65" t="s">
        <v>631</v>
      </c>
      <c r="D143" s="65" t="s">
        <v>632</v>
      </c>
      <c r="E143" s="68" t="s">
        <v>399</v>
      </c>
      <c r="F143" s="68" t="s">
        <v>399</v>
      </c>
      <c r="G143" s="64">
        <v>3</v>
      </c>
      <c r="H143" s="64">
        <v>3</v>
      </c>
      <c r="I143" s="64"/>
      <c r="J143" s="64"/>
      <c r="K143" s="64"/>
      <c r="L143" s="64"/>
      <c r="M143" s="64"/>
      <c r="N143" s="64"/>
    </row>
    <row r="144" ht="33.1" customHeight="1" spans="1:15">
      <c r="A144" s="65"/>
      <c r="B144" s="67" t="s">
        <v>123</v>
      </c>
      <c r="C144" s="65" t="s">
        <v>633</v>
      </c>
      <c r="D144" s="65" t="s">
        <v>634</v>
      </c>
      <c r="E144" s="68" t="s">
        <v>402</v>
      </c>
      <c r="F144" s="68" t="s">
        <v>402</v>
      </c>
      <c r="G144" s="64">
        <v>54.4</v>
      </c>
      <c r="H144" s="64">
        <v>54.4</v>
      </c>
      <c r="I144" s="64"/>
      <c r="J144" s="64"/>
      <c r="K144" s="64"/>
      <c r="L144" s="64"/>
      <c r="M144" s="64"/>
      <c r="N144" s="64"/>
      <c r="O144">
        <v>6</v>
      </c>
    </row>
    <row r="145" ht="33.1" customHeight="1" spans="1:14">
      <c r="A145" s="65"/>
      <c r="B145" s="67" t="s">
        <v>127</v>
      </c>
      <c r="C145" s="65" t="s">
        <v>635</v>
      </c>
      <c r="D145" s="65" t="s">
        <v>636</v>
      </c>
      <c r="E145" s="68" t="s">
        <v>399</v>
      </c>
      <c r="F145" s="68" t="s">
        <v>399</v>
      </c>
      <c r="G145" s="64">
        <v>200</v>
      </c>
      <c r="H145" s="64">
        <v>200</v>
      </c>
      <c r="I145" s="64"/>
      <c r="J145" s="64"/>
      <c r="K145" s="64"/>
      <c r="L145" s="64"/>
      <c r="M145" s="64"/>
      <c r="N145" s="64"/>
    </row>
    <row r="146" ht="33.1" customHeight="1" spans="1:14">
      <c r="A146" s="65"/>
      <c r="B146" s="67" t="s">
        <v>123</v>
      </c>
      <c r="C146" s="65" t="s">
        <v>413</v>
      </c>
      <c r="D146" s="65" t="s">
        <v>637</v>
      </c>
      <c r="E146" s="68" t="s">
        <v>399</v>
      </c>
      <c r="F146" s="68" t="s">
        <v>399</v>
      </c>
      <c r="G146" s="64">
        <v>60</v>
      </c>
      <c r="H146" s="64">
        <v>60</v>
      </c>
      <c r="I146" s="64"/>
      <c r="J146" s="64"/>
      <c r="K146" s="64"/>
      <c r="L146" s="64"/>
      <c r="M146" s="64"/>
      <c r="N146" s="64"/>
    </row>
    <row r="147" ht="33.1" customHeight="1" spans="1:15">
      <c r="A147" s="65"/>
      <c r="B147" s="67" t="s">
        <v>123</v>
      </c>
      <c r="C147" s="65" t="s">
        <v>638</v>
      </c>
      <c r="D147" s="65" t="s">
        <v>639</v>
      </c>
      <c r="E147" s="68" t="s">
        <v>402</v>
      </c>
      <c r="F147" s="68" t="s">
        <v>402</v>
      </c>
      <c r="G147" s="64">
        <v>97.5</v>
      </c>
      <c r="H147" s="64">
        <v>97.5</v>
      </c>
      <c r="I147" s="64"/>
      <c r="J147" s="64"/>
      <c r="K147" s="64"/>
      <c r="L147" s="64"/>
      <c r="M147" s="64"/>
      <c r="N147" s="64"/>
      <c r="O147">
        <v>6</v>
      </c>
    </row>
    <row r="148" ht="33.1" customHeight="1" spans="1:14">
      <c r="A148" s="65" t="s">
        <v>640</v>
      </c>
      <c r="B148" s="63"/>
      <c r="C148" s="63"/>
      <c r="D148" s="63"/>
      <c r="E148" s="63"/>
      <c r="F148" s="63"/>
      <c r="G148" s="64">
        <v>4653.51</v>
      </c>
      <c r="H148" s="64">
        <v>3540.76</v>
      </c>
      <c r="I148" s="64"/>
      <c r="J148" s="64">
        <v>661.23</v>
      </c>
      <c r="K148" s="64"/>
      <c r="L148" s="64"/>
      <c r="M148" s="64"/>
      <c r="N148" s="64">
        <v>451.52</v>
      </c>
    </row>
    <row r="149" ht="33.1" customHeight="1" spans="1:14">
      <c r="A149" s="65" t="s">
        <v>110</v>
      </c>
      <c r="B149" s="66"/>
      <c r="C149" s="66"/>
      <c r="D149" s="66"/>
      <c r="E149" s="66"/>
      <c r="F149" s="66"/>
      <c r="G149" s="64">
        <v>868.85</v>
      </c>
      <c r="H149" s="64">
        <v>481</v>
      </c>
      <c r="I149" s="64"/>
      <c r="J149" s="64"/>
      <c r="K149" s="64"/>
      <c r="L149" s="64"/>
      <c r="M149" s="64"/>
      <c r="N149" s="64">
        <v>387.85</v>
      </c>
    </row>
    <row r="150" ht="33.1" customHeight="1" spans="1:15">
      <c r="A150" s="65"/>
      <c r="B150" s="67" t="s">
        <v>123</v>
      </c>
      <c r="C150" s="65" t="s">
        <v>641</v>
      </c>
      <c r="D150" s="65" t="s">
        <v>642</v>
      </c>
      <c r="E150" s="68" t="s">
        <v>402</v>
      </c>
      <c r="F150" s="68" t="s">
        <v>402</v>
      </c>
      <c r="G150" s="64">
        <v>90</v>
      </c>
      <c r="H150" s="64">
        <v>90</v>
      </c>
      <c r="I150" s="64"/>
      <c r="J150" s="64"/>
      <c r="K150" s="64"/>
      <c r="L150" s="64"/>
      <c r="M150" s="64"/>
      <c r="N150" s="64"/>
      <c r="O150">
        <v>6</v>
      </c>
    </row>
    <row r="151" ht="33.1" customHeight="1" spans="1:15">
      <c r="A151" s="65"/>
      <c r="B151" s="67" t="s">
        <v>123</v>
      </c>
      <c r="C151" s="65" t="s">
        <v>643</v>
      </c>
      <c r="D151" s="65" t="s">
        <v>644</v>
      </c>
      <c r="E151" s="68" t="s">
        <v>402</v>
      </c>
      <c r="F151" s="68" t="s">
        <v>402</v>
      </c>
      <c r="G151" s="64">
        <v>40</v>
      </c>
      <c r="H151" s="64">
        <v>40</v>
      </c>
      <c r="I151" s="64"/>
      <c r="J151" s="64"/>
      <c r="K151" s="64"/>
      <c r="L151" s="64"/>
      <c r="M151" s="64"/>
      <c r="N151" s="64"/>
      <c r="O151">
        <v>6</v>
      </c>
    </row>
    <row r="152" ht="33.1" customHeight="1" spans="1:15">
      <c r="A152" s="65"/>
      <c r="B152" s="67" t="s">
        <v>123</v>
      </c>
      <c r="C152" s="65" t="s">
        <v>645</v>
      </c>
      <c r="D152" s="65" t="s">
        <v>646</v>
      </c>
      <c r="E152" s="68" t="s">
        <v>402</v>
      </c>
      <c r="F152" s="68" t="s">
        <v>402</v>
      </c>
      <c r="G152" s="64">
        <v>10</v>
      </c>
      <c r="H152" s="64">
        <v>10</v>
      </c>
      <c r="I152" s="64"/>
      <c r="J152" s="64"/>
      <c r="K152" s="64"/>
      <c r="L152" s="64"/>
      <c r="M152" s="64"/>
      <c r="N152" s="64"/>
      <c r="O152">
        <v>6</v>
      </c>
    </row>
    <row r="153" ht="33.1" customHeight="1" spans="1:15">
      <c r="A153" s="65"/>
      <c r="B153" s="67" t="s">
        <v>123</v>
      </c>
      <c r="C153" s="65" t="s">
        <v>647</v>
      </c>
      <c r="D153" s="65" t="s">
        <v>648</v>
      </c>
      <c r="E153" s="68" t="s">
        <v>402</v>
      </c>
      <c r="F153" s="68" t="s">
        <v>402</v>
      </c>
      <c r="G153" s="64">
        <v>20</v>
      </c>
      <c r="H153" s="64">
        <v>20</v>
      </c>
      <c r="I153" s="64"/>
      <c r="J153" s="64"/>
      <c r="K153" s="64"/>
      <c r="L153" s="64"/>
      <c r="M153" s="64"/>
      <c r="N153" s="64"/>
      <c r="O153">
        <v>6</v>
      </c>
    </row>
    <row r="154" ht="33.1" customHeight="1" spans="1:15">
      <c r="A154" s="65"/>
      <c r="B154" s="67" t="s">
        <v>126</v>
      </c>
      <c r="C154" s="65" t="s">
        <v>649</v>
      </c>
      <c r="D154" s="65" t="s">
        <v>650</v>
      </c>
      <c r="E154" s="68" t="s">
        <v>402</v>
      </c>
      <c r="F154" s="68" t="s">
        <v>399</v>
      </c>
      <c r="G154" s="64">
        <v>40</v>
      </c>
      <c r="H154" s="64">
        <v>40</v>
      </c>
      <c r="I154" s="64"/>
      <c r="J154" s="64"/>
      <c r="K154" s="64"/>
      <c r="L154" s="64"/>
      <c r="M154" s="64"/>
      <c r="N154" s="64"/>
      <c r="O154">
        <v>6</v>
      </c>
    </row>
    <row r="155" ht="33.1" customHeight="1" spans="1:15">
      <c r="A155" s="65"/>
      <c r="B155" s="67" t="s">
        <v>123</v>
      </c>
      <c r="C155" s="65" t="s">
        <v>651</v>
      </c>
      <c r="D155" s="65" t="s">
        <v>652</v>
      </c>
      <c r="E155" s="68" t="s">
        <v>402</v>
      </c>
      <c r="F155" s="68" t="s">
        <v>402</v>
      </c>
      <c r="G155" s="64">
        <v>100</v>
      </c>
      <c r="H155" s="64">
        <v>100</v>
      </c>
      <c r="I155" s="64"/>
      <c r="J155" s="64"/>
      <c r="K155" s="64"/>
      <c r="L155" s="64"/>
      <c r="M155" s="64"/>
      <c r="N155" s="64"/>
      <c r="O155">
        <v>6</v>
      </c>
    </row>
    <row r="156" ht="33.1" customHeight="1" spans="1:15">
      <c r="A156" s="65"/>
      <c r="B156" s="67" t="s">
        <v>123</v>
      </c>
      <c r="C156" s="65" t="s">
        <v>653</v>
      </c>
      <c r="D156" s="65" t="s">
        <v>654</v>
      </c>
      <c r="E156" s="68" t="s">
        <v>402</v>
      </c>
      <c r="F156" s="68" t="s">
        <v>402</v>
      </c>
      <c r="G156" s="64">
        <v>50</v>
      </c>
      <c r="H156" s="64">
        <v>50</v>
      </c>
      <c r="I156" s="64"/>
      <c r="J156" s="64"/>
      <c r="K156" s="64"/>
      <c r="L156" s="64"/>
      <c r="M156" s="64"/>
      <c r="N156" s="64"/>
      <c r="O156">
        <v>6</v>
      </c>
    </row>
    <row r="157" ht="33.1" customHeight="1" spans="1:14">
      <c r="A157" s="65"/>
      <c r="B157" s="67" t="s">
        <v>123</v>
      </c>
      <c r="C157" s="65" t="s">
        <v>394</v>
      </c>
      <c r="D157" s="65" t="s">
        <v>655</v>
      </c>
      <c r="E157" s="68" t="s">
        <v>399</v>
      </c>
      <c r="F157" s="68" t="s">
        <v>399</v>
      </c>
      <c r="G157" s="64">
        <v>49</v>
      </c>
      <c r="H157" s="64"/>
      <c r="I157" s="64"/>
      <c r="J157" s="64"/>
      <c r="K157" s="64"/>
      <c r="L157" s="64"/>
      <c r="M157" s="64"/>
      <c r="N157" s="64">
        <v>49</v>
      </c>
    </row>
    <row r="158" ht="33.1" customHeight="1" spans="1:15">
      <c r="A158" s="65"/>
      <c r="B158" s="67" t="s">
        <v>123</v>
      </c>
      <c r="C158" s="65" t="s">
        <v>656</v>
      </c>
      <c r="D158" s="65" t="s">
        <v>657</v>
      </c>
      <c r="E158" s="68" t="s">
        <v>402</v>
      </c>
      <c r="F158" s="68" t="s">
        <v>402</v>
      </c>
      <c r="G158" s="64">
        <v>60</v>
      </c>
      <c r="H158" s="64">
        <v>60</v>
      </c>
      <c r="I158" s="64"/>
      <c r="J158" s="64"/>
      <c r="K158" s="64"/>
      <c r="L158" s="64"/>
      <c r="M158" s="64"/>
      <c r="N158" s="64"/>
      <c r="O158">
        <v>6</v>
      </c>
    </row>
    <row r="159" ht="33.1" customHeight="1" spans="1:14">
      <c r="A159" s="65"/>
      <c r="B159" s="67" t="s">
        <v>123</v>
      </c>
      <c r="C159" s="65" t="s">
        <v>658</v>
      </c>
      <c r="D159" s="65" t="s">
        <v>659</v>
      </c>
      <c r="E159" s="68" t="s">
        <v>399</v>
      </c>
      <c r="F159" s="68" t="s">
        <v>399</v>
      </c>
      <c r="G159" s="64">
        <v>2</v>
      </c>
      <c r="H159" s="64">
        <v>2</v>
      </c>
      <c r="I159" s="64"/>
      <c r="J159" s="64"/>
      <c r="K159" s="64"/>
      <c r="L159" s="64"/>
      <c r="M159" s="64"/>
      <c r="N159" s="64"/>
    </row>
    <row r="160" ht="33.1" customHeight="1" spans="1:14">
      <c r="A160" s="65"/>
      <c r="B160" s="67" t="s">
        <v>126</v>
      </c>
      <c r="C160" s="65" t="s">
        <v>394</v>
      </c>
      <c r="D160" s="65" t="s">
        <v>660</v>
      </c>
      <c r="E160" s="68" t="s">
        <v>399</v>
      </c>
      <c r="F160" s="68" t="s">
        <v>399</v>
      </c>
      <c r="G160" s="64">
        <v>338.85</v>
      </c>
      <c r="H160" s="64"/>
      <c r="I160" s="64"/>
      <c r="J160" s="64"/>
      <c r="K160" s="64"/>
      <c r="L160" s="64"/>
      <c r="M160" s="64"/>
      <c r="N160" s="64">
        <v>338.85</v>
      </c>
    </row>
    <row r="161" ht="33.1" customHeight="1" spans="1:15">
      <c r="A161" s="65"/>
      <c r="B161" s="67" t="s">
        <v>123</v>
      </c>
      <c r="C161" s="65" t="s">
        <v>661</v>
      </c>
      <c r="D161" s="65" t="s">
        <v>662</v>
      </c>
      <c r="E161" s="68" t="s">
        <v>402</v>
      </c>
      <c r="F161" s="68" t="s">
        <v>402</v>
      </c>
      <c r="G161" s="64">
        <v>16</v>
      </c>
      <c r="H161" s="64">
        <v>16</v>
      </c>
      <c r="I161" s="64"/>
      <c r="J161" s="64"/>
      <c r="K161" s="64"/>
      <c r="L161" s="64"/>
      <c r="M161" s="64"/>
      <c r="N161" s="64"/>
      <c r="O161">
        <v>6</v>
      </c>
    </row>
    <row r="162" ht="33.1" customHeight="1" spans="1:15">
      <c r="A162" s="65"/>
      <c r="B162" s="67" t="s">
        <v>123</v>
      </c>
      <c r="C162" s="65" t="s">
        <v>663</v>
      </c>
      <c r="D162" s="65" t="s">
        <v>664</v>
      </c>
      <c r="E162" s="68" t="s">
        <v>402</v>
      </c>
      <c r="F162" s="68" t="s">
        <v>402</v>
      </c>
      <c r="G162" s="64">
        <v>3</v>
      </c>
      <c r="H162" s="64">
        <v>3</v>
      </c>
      <c r="I162" s="64"/>
      <c r="J162" s="64"/>
      <c r="K162" s="64"/>
      <c r="L162" s="64"/>
      <c r="M162" s="64"/>
      <c r="N162" s="64"/>
      <c r="O162">
        <v>6</v>
      </c>
    </row>
    <row r="163" ht="33.1" customHeight="1" spans="1:15">
      <c r="A163" s="65"/>
      <c r="B163" s="67" t="s">
        <v>123</v>
      </c>
      <c r="C163" s="65" t="s">
        <v>665</v>
      </c>
      <c r="D163" s="65" t="s">
        <v>666</v>
      </c>
      <c r="E163" s="68" t="s">
        <v>402</v>
      </c>
      <c r="F163" s="68" t="s">
        <v>402</v>
      </c>
      <c r="G163" s="64">
        <v>10</v>
      </c>
      <c r="H163" s="64">
        <v>10</v>
      </c>
      <c r="I163" s="64"/>
      <c r="J163" s="64"/>
      <c r="K163" s="64"/>
      <c r="L163" s="64"/>
      <c r="M163" s="64"/>
      <c r="N163" s="64"/>
      <c r="O163">
        <v>6</v>
      </c>
    </row>
    <row r="164" ht="33.1" customHeight="1" spans="1:15">
      <c r="A164" s="65"/>
      <c r="B164" s="67" t="s">
        <v>123</v>
      </c>
      <c r="C164" s="65" t="s">
        <v>667</v>
      </c>
      <c r="D164" s="65" t="s">
        <v>668</v>
      </c>
      <c r="E164" s="68" t="s">
        <v>402</v>
      </c>
      <c r="F164" s="68" t="s">
        <v>402</v>
      </c>
      <c r="G164" s="64">
        <v>40</v>
      </c>
      <c r="H164" s="64">
        <v>40</v>
      </c>
      <c r="I164" s="64"/>
      <c r="J164" s="64"/>
      <c r="K164" s="64"/>
      <c r="L164" s="64"/>
      <c r="M164" s="64"/>
      <c r="N164" s="64"/>
      <c r="O164">
        <v>6</v>
      </c>
    </row>
    <row r="165" ht="33.1" customHeight="1" spans="1:14">
      <c r="A165" s="65" t="s">
        <v>111</v>
      </c>
      <c r="B165" s="66"/>
      <c r="C165" s="66"/>
      <c r="D165" s="66"/>
      <c r="E165" s="66"/>
      <c r="F165" s="66"/>
      <c r="G165" s="64">
        <v>1606.6</v>
      </c>
      <c r="H165" s="64">
        <v>945.37</v>
      </c>
      <c r="I165" s="64"/>
      <c r="J165" s="64">
        <v>661.23</v>
      </c>
      <c r="K165" s="64"/>
      <c r="L165" s="64"/>
      <c r="M165" s="64"/>
      <c r="N165" s="64"/>
    </row>
    <row r="166" ht="33.1" customHeight="1" spans="1:15">
      <c r="A166" s="65"/>
      <c r="B166" s="67" t="s">
        <v>123</v>
      </c>
      <c r="C166" s="65" t="s">
        <v>669</v>
      </c>
      <c r="D166" s="65" t="s">
        <v>670</v>
      </c>
      <c r="E166" s="68" t="s">
        <v>402</v>
      </c>
      <c r="F166" s="68" t="s">
        <v>402</v>
      </c>
      <c r="G166" s="64">
        <v>15</v>
      </c>
      <c r="H166" s="64">
        <v>15</v>
      </c>
      <c r="I166" s="64"/>
      <c r="J166" s="64"/>
      <c r="K166" s="64"/>
      <c r="L166" s="64"/>
      <c r="M166" s="64"/>
      <c r="N166" s="64"/>
      <c r="O166">
        <v>6</v>
      </c>
    </row>
    <row r="167" ht="33.1" customHeight="1" spans="1:15">
      <c r="A167" s="65"/>
      <c r="B167" s="67" t="s">
        <v>123</v>
      </c>
      <c r="C167" s="65" t="s">
        <v>671</v>
      </c>
      <c r="D167" s="65" t="s">
        <v>672</v>
      </c>
      <c r="E167" s="68" t="s">
        <v>402</v>
      </c>
      <c r="F167" s="68" t="s">
        <v>402</v>
      </c>
      <c r="G167" s="64">
        <v>60</v>
      </c>
      <c r="H167" s="64">
        <v>60</v>
      </c>
      <c r="I167" s="64"/>
      <c r="J167" s="64"/>
      <c r="K167" s="64"/>
      <c r="L167" s="64"/>
      <c r="M167" s="64"/>
      <c r="N167" s="64"/>
      <c r="O167">
        <v>6</v>
      </c>
    </row>
    <row r="168" ht="33.1" customHeight="1" spans="1:15">
      <c r="A168" s="65"/>
      <c r="B168" s="67" t="s">
        <v>123</v>
      </c>
      <c r="C168" s="65" t="s">
        <v>673</v>
      </c>
      <c r="D168" s="65" t="s">
        <v>674</v>
      </c>
      <c r="E168" s="68" t="s">
        <v>402</v>
      </c>
      <c r="F168" s="68" t="s">
        <v>402</v>
      </c>
      <c r="G168" s="64">
        <v>20</v>
      </c>
      <c r="H168" s="64">
        <v>20</v>
      </c>
      <c r="I168" s="64"/>
      <c r="J168" s="64"/>
      <c r="K168" s="64"/>
      <c r="L168" s="64"/>
      <c r="M168" s="64"/>
      <c r="N168" s="64"/>
      <c r="O168">
        <v>6</v>
      </c>
    </row>
    <row r="169" ht="33.1" customHeight="1" spans="1:15">
      <c r="A169" s="65"/>
      <c r="B169" s="67" t="s">
        <v>123</v>
      </c>
      <c r="C169" s="65" t="s">
        <v>675</v>
      </c>
      <c r="D169" s="65" t="s">
        <v>676</v>
      </c>
      <c r="E169" s="68" t="s">
        <v>402</v>
      </c>
      <c r="F169" s="68" t="s">
        <v>402</v>
      </c>
      <c r="G169" s="64">
        <v>5</v>
      </c>
      <c r="H169" s="64">
        <v>5</v>
      </c>
      <c r="I169" s="64"/>
      <c r="J169" s="64"/>
      <c r="K169" s="64"/>
      <c r="L169" s="64"/>
      <c r="M169" s="64"/>
      <c r="N169" s="64"/>
      <c r="O169">
        <v>6</v>
      </c>
    </row>
    <row r="170" ht="33.1" customHeight="1" spans="1:15">
      <c r="A170" s="65"/>
      <c r="B170" s="67" t="s">
        <v>123</v>
      </c>
      <c r="C170" s="65" t="s">
        <v>677</v>
      </c>
      <c r="D170" s="65" t="s">
        <v>678</v>
      </c>
      <c r="E170" s="68" t="s">
        <v>402</v>
      </c>
      <c r="F170" s="68" t="s">
        <v>402</v>
      </c>
      <c r="G170" s="64">
        <v>40</v>
      </c>
      <c r="H170" s="64">
        <v>40</v>
      </c>
      <c r="I170" s="64"/>
      <c r="J170" s="64"/>
      <c r="K170" s="64"/>
      <c r="L170" s="64"/>
      <c r="M170" s="64"/>
      <c r="N170" s="64"/>
      <c r="O170">
        <v>6</v>
      </c>
    </row>
    <row r="171" ht="33.1" customHeight="1" spans="1:15">
      <c r="A171" s="65"/>
      <c r="B171" s="67" t="s">
        <v>123</v>
      </c>
      <c r="C171" s="65" t="s">
        <v>679</v>
      </c>
      <c r="D171" s="65" t="s">
        <v>680</v>
      </c>
      <c r="E171" s="68" t="s">
        <v>402</v>
      </c>
      <c r="F171" s="68" t="s">
        <v>402</v>
      </c>
      <c r="G171" s="64">
        <v>7</v>
      </c>
      <c r="H171" s="64">
        <v>7</v>
      </c>
      <c r="I171" s="64"/>
      <c r="J171" s="64"/>
      <c r="K171" s="64"/>
      <c r="L171" s="64"/>
      <c r="M171" s="64"/>
      <c r="N171" s="64"/>
      <c r="O171">
        <v>6</v>
      </c>
    </row>
    <row r="172" ht="33.1" customHeight="1" spans="1:15">
      <c r="A172" s="65"/>
      <c r="B172" s="67" t="s">
        <v>123</v>
      </c>
      <c r="C172" s="65" t="s">
        <v>681</v>
      </c>
      <c r="D172" s="65" t="s">
        <v>682</v>
      </c>
      <c r="E172" s="68" t="s">
        <v>402</v>
      </c>
      <c r="F172" s="68" t="s">
        <v>402</v>
      </c>
      <c r="G172" s="64">
        <v>9</v>
      </c>
      <c r="H172" s="64">
        <v>9</v>
      </c>
      <c r="I172" s="64"/>
      <c r="J172" s="64"/>
      <c r="K172" s="64"/>
      <c r="L172" s="64"/>
      <c r="M172" s="64"/>
      <c r="N172" s="64"/>
      <c r="O172">
        <v>6</v>
      </c>
    </row>
    <row r="173" ht="33.1" customHeight="1" spans="1:14">
      <c r="A173" s="65"/>
      <c r="B173" s="67" t="s">
        <v>126</v>
      </c>
      <c r="C173" s="65" t="s">
        <v>683</v>
      </c>
      <c r="D173" s="65" t="s">
        <v>684</v>
      </c>
      <c r="E173" s="68" t="s">
        <v>399</v>
      </c>
      <c r="F173" s="68" t="s">
        <v>399</v>
      </c>
      <c r="G173" s="64">
        <v>297.32</v>
      </c>
      <c r="H173" s="64"/>
      <c r="I173" s="64"/>
      <c r="J173" s="64">
        <v>297.32</v>
      </c>
      <c r="K173" s="64"/>
      <c r="L173" s="64"/>
      <c r="M173" s="64"/>
      <c r="N173" s="64"/>
    </row>
    <row r="174" ht="33.1" customHeight="1" spans="1:15">
      <c r="A174" s="65"/>
      <c r="B174" s="67" t="s">
        <v>123</v>
      </c>
      <c r="C174" s="65" t="s">
        <v>685</v>
      </c>
      <c r="D174" s="65" t="s">
        <v>686</v>
      </c>
      <c r="E174" s="68" t="s">
        <v>402</v>
      </c>
      <c r="F174" s="68" t="s">
        <v>402</v>
      </c>
      <c r="G174" s="64">
        <v>10</v>
      </c>
      <c r="H174" s="64">
        <v>10</v>
      </c>
      <c r="I174" s="64"/>
      <c r="J174" s="64"/>
      <c r="K174" s="64"/>
      <c r="L174" s="64"/>
      <c r="M174" s="64"/>
      <c r="N174" s="64"/>
      <c r="O174">
        <v>6</v>
      </c>
    </row>
    <row r="175" ht="33.1" customHeight="1" spans="1:14">
      <c r="A175" s="65"/>
      <c r="B175" s="67" t="s">
        <v>126</v>
      </c>
      <c r="C175" s="65" t="s">
        <v>687</v>
      </c>
      <c r="D175" s="65" t="s">
        <v>687</v>
      </c>
      <c r="E175" s="68" t="s">
        <v>399</v>
      </c>
      <c r="F175" s="68" t="s">
        <v>399</v>
      </c>
      <c r="G175" s="64">
        <v>153.37</v>
      </c>
      <c r="H175" s="64">
        <v>153.37</v>
      </c>
      <c r="I175" s="64"/>
      <c r="J175" s="64"/>
      <c r="K175" s="64"/>
      <c r="L175" s="64"/>
      <c r="M175" s="64"/>
      <c r="N175" s="64"/>
    </row>
    <row r="176" ht="33.1" customHeight="1" spans="1:14">
      <c r="A176" s="65"/>
      <c r="B176" s="67" t="s">
        <v>126</v>
      </c>
      <c r="C176" s="65" t="s">
        <v>688</v>
      </c>
      <c r="D176" s="65" t="s">
        <v>688</v>
      </c>
      <c r="E176" s="68" t="s">
        <v>399</v>
      </c>
      <c r="F176" s="68" t="s">
        <v>399</v>
      </c>
      <c r="G176" s="64">
        <v>363.91</v>
      </c>
      <c r="H176" s="64"/>
      <c r="I176" s="64"/>
      <c r="J176" s="64">
        <v>363.91</v>
      </c>
      <c r="K176" s="64"/>
      <c r="L176" s="64"/>
      <c r="M176" s="64"/>
      <c r="N176" s="64"/>
    </row>
    <row r="177" ht="33.1" customHeight="1" spans="1:15">
      <c r="A177" s="65"/>
      <c r="B177" s="67" t="s">
        <v>123</v>
      </c>
      <c r="C177" s="65" t="s">
        <v>689</v>
      </c>
      <c r="D177" s="65" t="s">
        <v>690</v>
      </c>
      <c r="E177" s="68" t="s">
        <v>402</v>
      </c>
      <c r="F177" s="68" t="s">
        <v>402</v>
      </c>
      <c r="G177" s="64">
        <v>6</v>
      </c>
      <c r="H177" s="64">
        <v>6</v>
      </c>
      <c r="I177" s="64"/>
      <c r="J177" s="64"/>
      <c r="K177" s="64"/>
      <c r="L177" s="64"/>
      <c r="M177" s="64"/>
      <c r="N177" s="64"/>
      <c r="O177">
        <v>6</v>
      </c>
    </row>
    <row r="178" ht="33.1" customHeight="1" spans="1:15">
      <c r="A178" s="65"/>
      <c r="B178" s="67" t="s">
        <v>123</v>
      </c>
      <c r="C178" s="65" t="s">
        <v>691</v>
      </c>
      <c r="D178" s="65" t="s">
        <v>692</v>
      </c>
      <c r="E178" s="68" t="s">
        <v>402</v>
      </c>
      <c r="F178" s="68" t="s">
        <v>402</v>
      </c>
      <c r="G178" s="64">
        <v>600</v>
      </c>
      <c r="H178" s="64">
        <v>600</v>
      </c>
      <c r="I178" s="64"/>
      <c r="J178" s="64"/>
      <c r="K178" s="64"/>
      <c r="L178" s="64"/>
      <c r="M178" s="64"/>
      <c r="N178" s="64"/>
      <c r="O178">
        <v>6</v>
      </c>
    </row>
    <row r="179" ht="33.1" customHeight="1" spans="1:14">
      <c r="A179" s="65"/>
      <c r="B179" s="67" t="s">
        <v>123</v>
      </c>
      <c r="C179" s="65" t="s">
        <v>693</v>
      </c>
      <c r="D179" s="65" t="s">
        <v>694</v>
      </c>
      <c r="E179" s="68" t="s">
        <v>399</v>
      </c>
      <c r="F179" s="68" t="s">
        <v>399</v>
      </c>
      <c r="G179" s="64">
        <v>10</v>
      </c>
      <c r="H179" s="64">
        <v>10</v>
      </c>
      <c r="I179" s="64"/>
      <c r="J179" s="64"/>
      <c r="K179" s="64"/>
      <c r="L179" s="64"/>
      <c r="M179" s="64"/>
      <c r="N179" s="64"/>
    </row>
    <row r="180" ht="33.1" customHeight="1" spans="1:15">
      <c r="A180" s="65"/>
      <c r="B180" s="67" t="s">
        <v>123</v>
      </c>
      <c r="C180" s="65" t="s">
        <v>695</v>
      </c>
      <c r="D180" s="65" t="s">
        <v>696</v>
      </c>
      <c r="E180" s="68" t="s">
        <v>402</v>
      </c>
      <c r="F180" s="68" t="s">
        <v>402</v>
      </c>
      <c r="G180" s="64">
        <v>10</v>
      </c>
      <c r="H180" s="64">
        <v>10</v>
      </c>
      <c r="I180" s="64"/>
      <c r="J180" s="64"/>
      <c r="K180" s="64"/>
      <c r="L180" s="64"/>
      <c r="M180" s="64"/>
      <c r="N180" s="64"/>
      <c r="O180">
        <v>6</v>
      </c>
    </row>
    <row r="181" ht="33.1" customHeight="1" spans="1:14">
      <c r="A181" s="65" t="s">
        <v>112</v>
      </c>
      <c r="B181" s="66"/>
      <c r="C181" s="66"/>
      <c r="D181" s="66"/>
      <c r="E181" s="66"/>
      <c r="F181" s="66"/>
      <c r="G181" s="64">
        <v>184.79</v>
      </c>
      <c r="H181" s="64">
        <v>128</v>
      </c>
      <c r="I181" s="64"/>
      <c r="J181" s="64"/>
      <c r="K181" s="64"/>
      <c r="L181" s="64"/>
      <c r="M181" s="64"/>
      <c r="N181" s="64">
        <v>56.79</v>
      </c>
    </row>
    <row r="182" ht="33.1" customHeight="1" spans="1:15">
      <c r="A182" s="65"/>
      <c r="B182" s="67" t="s">
        <v>123</v>
      </c>
      <c r="C182" s="65" t="s">
        <v>697</v>
      </c>
      <c r="D182" s="65" t="s">
        <v>698</v>
      </c>
      <c r="E182" s="68" t="s">
        <v>402</v>
      </c>
      <c r="F182" s="68" t="s">
        <v>402</v>
      </c>
      <c r="G182" s="64">
        <v>10</v>
      </c>
      <c r="H182" s="64">
        <v>10</v>
      </c>
      <c r="I182" s="64"/>
      <c r="J182" s="64"/>
      <c r="K182" s="64"/>
      <c r="L182" s="64"/>
      <c r="M182" s="64"/>
      <c r="N182" s="64"/>
      <c r="O182">
        <v>6</v>
      </c>
    </row>
    <row r="183" ht="33.1" customHeight="1" spans="1:15">
      <c r="A183" s="65"/>
      <c r="B183" s="67" t="s">
        <v>123</v>
      </c>
      <c r="C183" s="65" t="s">
        <v>699</v>
      </c>
      <c r="D183" s="65" t="s">
        <v>700</v>
      </c>
      <c r="E183" s="68" t="s">
        <v>402</v>
      </c>
      <c r="F183" s="68" t="s">
        <v>402</v>
      </c>
      <c r="G183" s="64">
        <v>10</v>
      </c>
      <c r="H183" s="64">
        <v>10</v>
      </c>
      <c r="I183" s="64"/>
      <c r="J183" s="64"/>
      <c r="K183" s="64"/>
      <c r="L183" s="64"/>
      <c r="M183" s="64"/>
      <c r="N183" s="64"/>
      <c r="O183">
        <v>6</v>
      </c>
    </row>
    <row r="184" ht="33.1" customHeight="1" spans="1:15">
      <c r="A184" s="65"/>
      <c r="B184" s="67" t="s">
        <v>126</v>
      </c>
      <c r="C184" s="65" t="s">
        <v>701</v>
      </c>
      <c r="D184" s="65" t="s">
        <v>702</v>
      </c>
      <c r="E184" s="68" t="s">
        <v>402</v>
      </c>
      <c r="F184" s="68" t="s">
        <v>399</v>
      </c>
      <c r="G184" s="64">
        <v>4</v>
      </c>
      <c r="H184" s="64">
        <v>4</v>
      </c>
      <c r="I184" s="64"/>
      <c r="J184" s="64"/>
      <c r="K184" s="64"/>
      <c r="L184" s="64"/>
      <c r="M184" s="64"/>
      <c r="N184" s="64"/>
      <c r="O184">
        <v>2</v>
      </c>
    </row>
    <row r="185" ht="33.1" customHeight="1" spans="1:15">
      <c r="A185" s="65"/>
      <c r="B185" s="67" t="s">
        <v>123</v>
      </c>
      <c r="C185" s="65" t="s">
        <v>703</v>
      </c>
      <c r="D185" s="65" t="s">
        <v>704</v>
      </c>
      <c r="E185" s="68" t="s">
        <v>402</v>
      </c>
      <c r="F185" s="68" t="s">
        <v>402</v>
      </c>
      <c r="G185" s="64">
        <v>20</v>
      </c>
      <c r="H185" s="64">
        <v>20</v>
      </c>
      <c r="I185" s="64"/>
      <c r="J185" s="64"/>
      <c r="K185" s="64"/>
      <c r="L185" s="64"/>
      <c r="M185" s="64"/>
      <c r="N185" s="64"/>
      <c r="O185">
        <v>6</v>
      </c>
    </row>
    <row r="186" ht="33.1" customHeight="1" spans="1:14">
      <c r="A186" s="65"/>
      <c r="B186" s="67" t="s">
        <v>126</v>
      </c>
      <c r="C186" s="65" t="s">
        <v>394</v>
      </c>
      <c r="D186" s="65" t="s">
        <v>705</v>
      </c>
      <c r="E186" s="68" t="s">
        <v>399</v>
      </c>
      <c r="F186" s="68" t="s">
        <v>399</v>
      </c>
      <c r="G186" s="64">
        <v>56.79</v>
      </c>
      <c r="H186" s="64"/>
      <c r="I186" s="64"/>
      <c r="J186" s="64"/>
      <c r="K186" s="64"/>
      <c r="L186" s="64"/>
      <c r="M186" s="64"/>
      <c r="N186" s="64">
        <v>56.79</v>
      </c>
    </row>
    <row r="187" ht="33.1" customHeight="1" spans="1:15">
      <c r="A187" s="65"/>
      <c r="B187" s="67" t="s">
        <v>123</v>
      </c>
      <c r="C187" s="65" t="s">
        <v>706</v>
      </c>
      <c r="D187" s="65" t="s">
        <v>707</v>
      </c>
      <c r="E187" s="68" t="s">
        <v>402</v>
      </c>
      <c r="F187" s="68" t="s">
        <v>402</v>
      </c>
      <c r="G187" s="64">
        <v>10</v>
      </c>
      <c r="H187" s="64">
        <v>10</v>
      </c>
      <c r="I187" s="64"/>
      <c r="J187" s="64"/>
      <c r="K187" s="64"/>
      <c r="L187" s="64"/>
      <c r="M187" s="64"/>
      <c r="N187" s="64"/>
      <c r="O187">
        <v>6</v>
      </c>
    </row>
    <row r="188" ht="33.1" customHeight="1" spans="1:15">
      <c r="A188" s="65"/>
      <c r="B188" s="67" t="s">
        <v>123</v>
      </c>
      <c r="C188" s="65" t="s">
        <v>708</v>
      </c>
      <c r="D188" s="65" t="s">
        <v>709</v>
      </c>
      <c r="E188" s="68" t="s">
        <v>402</v>
      </c>
      <c r="F188" s="68" t="s">
        <v>402</v>
      </c>
      <c r="G188" s="64">
        <v>5</v>
      </c>
      <c r="H188" s="64">
        <v>5</v>
      </c>
      <c r="I188" s="64"/>
      <c r="J188" s="64"/>
      <c r="K188" s="64"/>
      <c r="L188" s="64"/>
      <c r="M188" s="64"/>
      <c r="N188" s="64"/>
      <c r="O188">
        <v>6</v>
      </c>
    </row>
    <row r="189" ht="33.1" customHeight="1" spans="1:15">
      <c r="A189" s="65"/>
      <c r="B189" s="67" t="s">
        <v>123</v>
      </c>
      <c r="C189" s="65" t="s">
        <v>710</v>
      </c>
      <c r="D189" s="65" t="s">
        <v>711</v>
      </c>
      <c r="E189" s="68" t="s">
        <v>402</v>
      </c>
      <c r="F189" s="68" t="s">
        <v>399</v>
      </c>
      <c r="G189" s="64">
        <v>9.6</v>
      </c>
      <c r="H189" s="64">
        <v>9.6</v>
      </c>
      <c r="I189" s="64"/>
      <c r="J189" s="64"/>
      <c r="K189" s="64"/>
      <c r="L189" s="64"/>
      <c r="M189" s="64"/>
      <c r="N189" s="64"/>
      <c r="O189">
        <v>3</v>
      </c>
    </row>
    <row r="190" ht="33.1" customHeight="1" spans="1:14">
      <c r="A190" s="65"/>
      <c r="B190" s="67" t="s">
        <v>126</v>
      </c>
      <c r="C190" s="65" t="s">
        <v>712</v>
      </c>
      <c r="D190" s="65" t="s">
        <v>713</v>
      </c>
      <c r="E190" s="68" t="s">
        <v>399</v>
      </c>
      <c r="F190" s="68" t="s">
        <v>399</v>
      </c>
      <c r="G190" s="64">
        <v>59.4</v>
      </c>
      <c r="H190" s="64">
        <v>59.4</v>
      </c>
      <c r="I190" s="64"/>
      <c r="J190" s="64"/>
      <c r="K190" s="64"/>
      <c r="L190" s="64"/>
      <c r="M190" s="64"/>
      <c r="N190" s="64"/>
    </row>
    <row r="191" ht="33.1" customHeight="1" spans="1:14">
      <c r="A191" s="65" t="s">
        <v>114</v>
      </c>
      <c r="B191" s="66"/>
      <c r="C191" s="66"/>
      <c r="D191" s="66"/>
      <c r="E191" s="66"/>
      <c r="F191" s="66"/>
      <c r="G191" s="64">
        <v>775.15</v>
      </c>
      <c r="H191" s="64">
        <v>775.15</v>
      </c>
      <c r="I191" s="64"/>
      <c r="J191" s="64"/>
      <c r="K191" s="64"/>
      <c r="L191" s="64"/>
      <c r="M191" s="64"/>
      <c r="N191" s="64"/>
    </row>
    <row r="192" ht="33.1" customHeight="1" spans="1:14">
      <c r="A192" s="65"/>
      <c r="B192" s="67" t="s">
        <v>123</v>
      </c>
      <c r="C192" s="73" t="s">
        <v>24</v>
      </c>
      <c r="D192" s="74"/>
      <c r="E192" s="68" t="s">
        <v>399</v>
      </c>
      <c r="F192" s="68" t="s">
        <v>399</v>
      </c>
      <c r="G192" s="64">
        <v>19</v>
      </c>
      <c r="H192" s="64">
        <v>19</v>
      </c>
      <c r="I192" s="64"/>
      <c r="J192" s="64"/>
      <c r="K192" s="64"/>
      <c r="L192" s="64"/>
      <c r="M192" s="64"/>
      <c r="N192" s="64"/>
    </row>
    <row r="193" ht="33.1" customHeight="1" spans="1:14">
      <c r="A193" s="65"/>
      <c r="B193" s="67" t="s">
        <v>123</v>
      </c>
      <c r="C193" s="73" t="s">
        <v>24</v>
      </c>
      <c r="D193" s="74"/>
      <c r="E193" s="68" t="s">
        <v>399</v>
      </c>
      <c r="F193" s="68" t="s">
        <v>399</v>
      </c>
      <c r="G193" s="64">
        <v>8</v>
      </c>
      <c r="H193" s="64">
        <v>8</v>
      </c>
      <c r="I193" s="64"/>
      <c r="J193" s="64"/>
      <c r="K193" s="64"/>
      <c r="L193" s="64"/>
      <c r="M193" s="64"/>
      <c r="N193" s="64"/>
    </row>
    <row r="194" ht="33.1" customHeight="1" spans="1:14">
      <c r="A194" s="65"/>
      <c r="B194" s="67" t="s">
        <v>123</v>
      </c>
      <c r="C194" s="73" t="s">
        <v>24</v>
      </c>
      <c r="D194" s="74"/>
      <c r="E194" s="68" t="s">
        <v>399</v>
      </c>
      <c r="F194" s="68" t="s">
        <v>399</v>
      </c>
      <c r="G194" s="64">
        <v>4</v>
      </c>
      <c r="H194" s="64">
        <v>4</v>
      </c>
      <c r="I194" s="64"/>
      <c r="J194" s="64"/>
      <c r="K194" s="64"/>
      <c r="L194" s="64"/>
      <c r="M194" s="64"/>
      <c r="N194" s="64"/>
    </row>
    <row r="195" ht="33.1" customHeight="1" spans="1:14">
      <c r="A195" s="65"/>
      <c r="B195" s="67" t="s">
        <v>123</v>
      </c>
      <c r="C195" s="73" t="s">
        <v>24</v>
      </c>
      <c r="D195" s="74"/>
      <c r="E195" s="68" t="s">
        <v>399</v>
      </c>
      <c r="F195" s="68" t="s">
        <v>399</v>
      </c>
      <c r="G195" s="64">
        <v>1.5</v>
      </c>
      <c r="H195" s="64">
        <v>1.5</v>
      </c>
      <c r="I195" s="64"/>
      <c r="J195" s="64"/>
      <c r="K195" s="64"/>
      <c r="L195" s="64"/>
      <c r="M195" s="64"/>
      <c r="N195" s="64"/>
    </row>
    <row r="196" ht="33.1" customHeight="1" spans="1:14">
      <c r="A196" s="65"/>
      <c r="B196" s="67" t="s">
        <v>123</v>
      </c>
      <c r="C196" s="73" t="s">
        <v>24</v>
      </c>
      <c r="D196" s="74"/>
      <c r="E196" s="68" t="s">
        <v>399</v>
      </c>
      <c r="F196" s="68" t="s">
        <v>399</v>
      </c>
      <c r="G196" s="64">
        <v>27.6</v>
      </c>
      <c r="H196" s="64">
        <v>27.6</v>
      </c>
      <c r="I196" s="64"/>
      <c r="J196" s="64"/>
      <c r="K196" s="64"/>
      <c r="L196" s="64"/>
      <c r="M196" s="64"/>
      <c r="N196" s="64"/>
    </row>
    <row r="197" ht="33.1" customHeight="1" spans="1:15">
      <c r="A197" s="65"/>
      <c r="B197" s="67" t="s">
        <v>123</v>
      </c>
      <c r="C197" s="73" t="s">
        <v>24</v>
      </c>
      <c r="D197" s="74"/>
      <c r="E197" s="68" t="s">
        <v>402</v>
      </c>
      <c r="F197" s="68" t="s">
        <v>402</v>
      </c>
      <c r="G197" s="64">
        <v>20</v>
      </c>
      <c r="H197" s="64">
        <v>20</v>
      </c>
      <c r="I197" s="64"/>
      <c r="J197" s="64"/>
      <c r="K197" s="64"/>
      <c r="L197" s="64"/>
      <c r="M197" s="64"/>
      <c r="N197" s="64"/>
      <c r="O197">
        <v>6</v>
      </c>
    </row>
    <row r="198" ht="33.1" customHeight="1" spans="1:14">
      <c r="A198" s="65"/>
      <c r="B198" s="67" t="s">
        <v>123</v>
      </c>
      <c r="C198" s="73" t="s">
        <v>24</v>
      </c>
      <c r="D198" s="74"/>
      <c r="E198" s="68" t="s">
        <v>399</v>
      </c>
      <c r="F198" s="68" t="s">
        <v>399</v>
      </c>
      <c r="G198" s="64">
        <v>277</v>
      </c>
      <c r="H198" s="64">
        <v>277</v>
      </c>
      <c r="I198" s="64"/>
      <c r="J198" s="64"/>
      <c r="K198" s="64"/>
      <c r="L198" s="64"/>
      <c r="M198" s="64"/>
      <c r="N198" s="64"/>
    </row>
    <row r="199" ht="33.1" customHeight="1" spans="1:15">
      <c r="A199" s="65"/>
      <c r="B199" s="67" t="s">
        <v>123</v>
      </c>
      <c r="C199" s="73" t="s">
        <v>24</v>
      </c>
      <c r="D199" s="74"/>
      <c r="E199" s="68" t="s">
        <v>402</v>
      </c>
      <c r="F199" s="68" t="s">
        <v>399</v>
      </c>
      <c r="G199" s="64">
        <v>18.4</v>
      </c>
      <c r="H199" s="64">
        <v>18.4</v>
      </c>
      <c r="I199" s="64"/>
      <c r="J199" s="64"/>
      <c r="K199" s="64"/>
      <c r="L199" s="64"/>
      <c r="M199" s="64"/>
      <c r="N199" s="64"/>
      <c r="O199">
        <v>5</v>
      </c>
    </row>
    <row r="200" ht="33.1" customHeight="1" spans="1:15">
      <c r="A200" s="65"/>
      <c r="B200" s="67" t="s">
        <v>123</v>
      </c>
      <c r="C200" s="73" t="s">
        <v>24</v>
      </c>
      <c r="D200" s="74"/>
      <c r="E200" s="68" t="s">
        <v>402</v>
      </c>
      <c r="F200" s="68" t="s">
        <v>402</v>
      </c>
      <c r="G200" s="64">
        <v>25.49</v>
      </c>
      <c r="H200" s="64">
        <v>25.49</v>
      </c>
      <c r="I200" s="64"/>
      <c r="J200" s="64"/>
      <c r="K200" s="64"/>
      <c r="L200" s="64"/>
      <c r="M200" s="64"/>
      <c r="N200" s="64"/>
      <c r="O200">
        <v>9</v>
      </c>
    </row>
    <row r="201" ht="33.1" customHeight="1" spans="1:14">
      <c r="A201" s="65"/>
      <c r="B201" s="67" t="s">
        <v>126</v>
      </c>
      <c r="C201" s="73" t="s">
        <v>24</v>
      </c>
      <c r="D201" s="74"/>
      <c r="E201" s="68" t="s">
        <v>399</v>
      </c>
      <c r="F201" s="68" t="s">
        <v>399</v>
      </c>
      <c r="G201" s="64">
        <v>10.02</v>
      </c>
      <c r="H201" s="64">
        <v>10.02</v>
      </c>
      <c r="I201" s="64"/>
      <c r="J201" s="64"/>
      <c r="K201" s="64"/>
      <c r="L201" s="64"/>
      <c r="M201" s="64"/>
      <c r="N201" s="64"/>
    </row>
    <row r="202" ht="33.1" customHeight="1" spans="1:15">
      <c r="A202" s="65"/>
      <c r="B202" s="67" t="s">
        <v>123</v>
      </c>
      <c r="C202" s="73" t="s">
        <v>24</v>
      </c>
      <c r="D202" s="74"/>
      <c r="E202" s="68" t="s">
        <v>402</v>
      </c>
      <c r="F202" s="68" t="s">
        <v>402</v>
      </c>
      <c r="G202" s="64">
        <v>17.5</v>
      </c>
      <c r="H202" s="64">
        <v>17.5</v>
      </c>
      <c r="I202" s="64"/>
      <c r="J202" s="64"/>
      <c r="K202" s="64"/>
      <c r="L202" s="64"/>
      <c r="M202" s="64"/>
      <c r="N202" s="64"/>
      <c r="O202">
        <v>6</v>
      </c>
    </row>
    <row r="203" ht="33.1" customHeight="1" spans="1:15">
      <c r="A203" s="65"/>
      <c r="B203" s="67" t="s">
        <v>126</v>
      </c>
      <c r="C203" s="73" t="s">
        <v>24</v>
      </c>
      <c r="D203" s="74"/>
      <c r="E203" s="68" t="s">
        <v>402</v>
      </c>
      <c r="F203" s="68" t="s">
        <v>399</v>
      </c>
      <c r="G203" s="64">
        <v>10.47</v>
      </c>
      <c r="H203" s="64">
        <v>10.47</v>
      </c>
      <c r="I203" s="64"/>
      <c r="J203" s="64"/>
      <c r="K203" s="64"/>
      <c r="L203" s="64"/>
      <c r="M203" s="64"/>
      <c r="N203" s="64"/>
      <c r="O203">
        <v>2</v>
      </c>
    </row>
    <row r="204" ht="33.1" customHeight="1" spans="1:15">
      <c r="A204" s="65"/>
      <c r="B204" s="67" t="s">
        <v>123</v>
      </c>
      <c r="C204" s="73" t="s">
        <v>24</v>
      </c>
      <c r="D204" s="74"/>
      <c r="E204" s="68" t="s">
        <v>402</v>
      </c>
      <c r="F204" s="68" t="s">
        <v>399</v>
      </c>
      <c r="G204" s="64">
        <v>15</v>
      </c>
      <c r="H204" s="64">
        <v>15</v>
      </c>
      <c r="I204" s="64"/>
      <c r="J204" s="64"/>
      <c r="K204" s="64"/>
      <c r="L204" s="64"/>
      <c r="M204" s="64"/>
      <c r="N204" s="64"/>
      <c r="O204">
        <v>9</v>
      </c>
    </row>
    <row r="205" ht="33.1" customHeight="1" spans="1:15">
      <c r="A205" s="65"/>
      <c r="B205" s="67" t="s">
        <v>123</v>
      </c>
      <c r="C205" s="73" t="s">
        <v>24</v>
      </c>
      <c r="D205" s="74"/>
      <c r="E205" s="68" t="s">
        <v>402</v>
      </c>
      <c r="F205" s="68" t="s">
        <v>402</v>
      </c>
      <c r="G205" s="64">
        <v>24.78</v>
      </c>
      <c r="H205" s="64">
        <v>24.78</v>
      </c>
      <c r="I205" s="64"/>
      <c r="J205" s="64"/>
      <c r="K205" s="64"/>
      <c r="L205" s="64"/>
      <c r="M205" s="64"/>
      <c r="N205" s="64"/>
      <c r="O205">
        <v>6</v>
      </c>
    </row>
    <row r="206" ht="33.1" customHeight="1" spans="1:15">
      <c r="A206" s="65"/>
      <c r="B206" s="67" t="s">
        <v>126</v>
      </c>
      <c r="C206" s="73" t="s">
        <v>24</v>
      </c>
      <c r="D206" s="74"/>
      <c r="E206" s="68" t="s">
        <v>402</v>
      </c>
      <c r="F206" s="68" t="s">
        <v>399</v>
      </c>
      <c r="G206" s="64">
        <v>74.02</v>
      </c>
      <c r="H206" s="64">
        <v>74.02</v>
      </c>
      <c r="I206" s="64"/>
      <c r="J206" s="64"/>
      <c r="K206" s="64"/>
      <c r="L206" s="64"/>
      <c r="M206" s="64"/>
      <c r="N206" s="64"/>
      <c r="O206">
        <v>2</v>
      </c>
    </row>
    <row r="207" ht="33.1" customHeight="1" spans="1:15">
      <c r="A207" s="65"/>
      <c r="B207" s="67" t="s">
        <v>123</v>
      </c>
      <c r="C207" s="73" t="s">
        <v>24</v>
      </c>
      <c r="D207" s="74"/>
      <c r="E207" s="68" t="s">
        <v>402</v>
      </c>
      <c r="F207" s="68" t="s">
        <v>402</v>
      </c>
      <c r="G207" s="64">
        <v>24.17</v>
      </c>
      <c r="H207" s="64">
        <v>24.17</v>
      </c>
      <c r="I207" s="64"/>
      <c r="J207" s="64"/>
      <c r="K207" s="64"/>
      <c r="L207" s="64"/>
      <c r="M207" s="64"/>
      <c r="N207" s="64"/>
      <c r="O207">
        <v>6</v>
      </c>
    </row>
    <row r="208" ht="33.1" customHeight="1" spans="1:15">
      <c r="A208" s="65"/>
      <c r="B208" s="67" t="s">
        <v>126</v>
      </c>
      <c r="C208" s="73" t="s">
        <v>24</v>
      </c>
      <c r="D208" s="74"/>
      <c r="E208" s="68" t="s">
        <v>402</v>
      </c>
      <c r="F208" s="68" t="s">
        <v>399</v>
      </c>
      <c r="G208" s="64">
        <v>13.4</v>
      </c>
      <c r="H208" s="64">
        <v>13.4</v>
      </c>
      <c r="I208" s="64"/>
      <c r="J208" s="64"/>
      <c r="K208" s="64"/>
      <c r="L208" s="64"/>
      <c r="M208" s="64"/>
      <c r="N208" s="64"/>
      <c r="O208">
        <v>2</v>
      </c>
    </row>
    <row r="209" ht="33.1" customHeight="1" spans="1:15">
      <c r="A209" s="65"/>
      <c r="B209" s="67" t="s">
        <v>123</v>
      </c>
      <c r="C209" s="73" t="s">
        <v>24</v>
      </c>
      <c r="D209" s="74"/>
      <c r="E209" s="68" t="s">
        <v>402</v>
      </c>
      <c r="F209" s="68" t="s">
        <v>402</v>
      </c>
      <c r="G209" s="64">
        <v>107</v>
      </c>
      <c r="H209" s="64">
        <v>107</v>
      </c>
      <c r="I209" s="64"/>
      <c r="J209" s="64"/>
      <c r="K209" s="64"/>
      <c r="L209" s="64"/>
      <c r="M209" s="64"/>
      <c r="N209" s="64"/>
      <c r="O209">
        <v>6</v>
      </c>
    </row>
    <row r="210" ht="33.1" customHeight="1" spans="1:15">
      <c r="A210" s="65"/>
      <c r="B210" s="67" t="s">
        <v>126</v>
      </c>
      <c r="C210" s="73" t="s">
        <v>24</v>
      </c>
      <c r="D210" s="74"/>
      <c r="E210" s="68" t="s">
        <v>402</v>
      </c>
      <c r="F210" s="68" t="s">
        <v>399</v>
      </c>
      <c r="G210" s="64">
        <v>77.8</v>
      </c>
      <c r="H210" s="64">
        <v>77.8</v>
      </c>
      <c r="I210" s="64"/>
      <c r="J210" s="64"/>
      <c r="K210" s="64"/>
      <c r="L210" s="64"/>
      <c r="M210" s="64"/>
      <c r="N210" s="64"/>
      <c r="O210">
        <v>9</v>
      </c>
    </row>
    <row r="211" ht="33.1" customHeight="1" spans="1:14">
      <c r="A211" s="65" t="s">
        <v>115</v>
      </c>
      <c r="B211" s="66"/>
      <c r="C211" s="66"/>
      <c r="D211" s="66"/>
      <c r="E211" s="66"/>
      <c r="F211" s="66"/>
      <c r="G211" s="64">
        <v>1211.24</v>
      </c>
      <c r="H211" s="64">
        <v>1211.24</v>
      </c>
      <c r="I211" s="64"/>
      <c r="J211" s="64"/>
      <c r="K211" s="64"/>
      <c r="L211" s="64"/>
      <c r="M211" s="64"/>
      <c r="N211" s="64"/>
    </row>
    <row r="212" ht="33.1" customHeight="1" spans="1:14">
      <c r="A212" s="65"/>
      <c r="B212" s="67" t="s">
        <v>122</v>
      </c>
      <c r="C212" s="65" t="s">
        <v>714</v>
      </c>
      <c r="D212" s="65" t="s">
        <v>715</v>
      </c>
      <c r="E212" s="68" t="s">
        <v>399</v>
      </c>
      <c r="F212" s="68" t="s">
        <v>399</v>
      </c>
      <c r="G212" s="64">
        <v>9.04</v>
      </c>
      <c r="H212" s="64">
        <v>9.04</v>
      </c>
      <c r="I212" s="64"/>
      <c r="J212" s="64"/>
      <c r="K212" s="64"/>
      <c r="L212" s="64"/>
      <c r="M212" s="64"/>
      <c r="N212" s="64"/>
    </row>
    <row r="213" ht="33.1" customHeight="1" spans="1:14">
      <c r="A213" s="65"/>
      <c r="B213" s="67" t="s">
        <v>123</v>
      </c>
      <c r="C213" s="65" t="s">
        <v>716</v>
      </c>
      <c r="D213" s="65" t="s">
        <v>717</v>
      </c>
      <c r="E213" s="68" t="s">
        <v>399</v>
      </c>
      <c r="F213" s="68" t="s">
        <v>399</v>
      </c>
      <c r="G213" s="64">
        <v>30</v>
      </c>
      <c r="H213" s="64">
        <v>30</v>
      </c>
      <c r="I213" s="64"/>
      <c r="J213" s="64"/>
      <c r="K213" s="64"/>
      <c r="L213" s="64"/>
      <c r="M213" s="64"/>
      <c r="N213" s="64"/>
    </row>
    <row r="214" ht="33.1" customHeight="1" spans="1:14">
      <c r="A214" s="65"/>
      <c r="B214" s="67" t="s">
        <v>124</v>
      </c>
      <c r="C214" s="65" t="s">
        <v>718</v>
      </c>
      <c r="D214" s="65" t="s">
        <v>719</v>
      </c>
      <c r="E214" s="68" t="s">
        <v>399</v>
      </c>
      <c r="F214" s="68" t="s">
        <v>399</v>
      </c>
      <c r="G214" s="64">
        <v>20</v>
      </c>
      <c r="H214" s="64">
        <v>20</v>
      </c>
      <c r="I214" s="64"/>
      <c r="J214" s="64"/>
      <c r="K214" s="64"/>
      <c r="L214" s="64"/>
      <c r="M214" s="64"/>
      <c r="N214" s="64"/>
    </row>
    <row r="215" ht="33.1" customHeight="1" spans="1:14">
      <c r="A215" s="65"/>
      <c r="B215" s="67" t="s">
        <v>123</v>
      </c>
      <c r="C215" s="65" t="s">
        <v>720</v>
      </c>
      <c r="D215" s="65" t="s">
        <v>721</v>
      </c>
      <c r="E215" s="68" t="s">
        <v>399</v>
      </c>
      <c r="F215" s="68" t="s">
        <v>399</v>
      </c>
      <c r="G215" s="64">
        <v>1074.7</v>
      </c>
      <c r="H215" s="64">
        <v>1074.7</v>
      </c>
      <c r="I215" s="64"/>
      <c r="J215" s="64"/>
      <c r="K215" s="64"/>
      <c r="L215" s="64"/>
      <c r="M215" s="64"/>
      <c r="N215" s="64"/>
    </row>
    <row r="216" ht="33.1" customHeight="1" spans="1:15">
      <c r="A216" s="65"/>
      <c r="B216" s="67" t="s">
        <v>123</v>
      </c>
      <c r="C216" s="65" t="s">
        <v>722</v>
      </c>
      <c r="D216" s="65" t="s">
        <v>723</v>
      </c>
      <c r="E216" s="68" t="s">
        <v>402</v>
      </c>
      <c r="F216" s="68" t="s">
        <v>399</v>
      </c>
      <c r="G216" s="64">
        <v>30</v>
      </c>
      <c r="H216" s="64">
        <v>30</v>
      </c>
      <c r="I216" s="64"/>
      <c r="J216" s="64"/>
      <c r="K216" s="64"/>
      <c r="L216" s="64"/>
      <c r="M216" s="64"/>
      <c r="N216" s="64"/>
      <c r="O216">
        <v>6</v>
      </c>
    </row>
    <row r="217" ht="33.1" customHeight="1" spans="1:15">
      <c r="A217" s="65"/>
      <c r="B217" s="67" t="s">
        <v>126</v>
      </c>
      <c r="C217" s="65" t="s">
        <v>724</v>
      </c>
      <c r="D217" s="65" t="s">
        <v>725</v>
      </c>
      <c r="E217" s="68" t="s">
        <v>402</v>
      </c>
      <c r="F217" s="68" t="s">
        <v>399</v>
      </c>
      <c r="G217" s="64">
        <v>10</v>
      </c>
      <c r="H217" s="64">
        <v>10</v>
      </c>
      <c r="I217" s="64"/>
      <c r="J217" s="64"/>
      <c r="K217" s="64"/>
      <c r="L217" s="64"/>
      <c r="M217" s="64"/>
      <c r="N217" s="64"/>
      <c r="O217">
        <v>2</v>
      </c>
    </row>
    <row r="218" ht="33.1" customHeight="1" spans="1:15">
      <c r="A218" s="65"/>
      <c r="B218" s="67" t="s">
        <v>123</v>
      </c>
      <c r="C218" s="65" t="s">
        <v>726</v>
      </c>
      <c r="D218" s="65" t="s">
        <v>727</v>
      </c>
      <c r="E218" s="68" t="s">
        <v>402</v>
      </c>
      <c r="F218" s="68" t="s">
        <v>399</v>
      </c>
      <c r="G218" s="64">
        <v>10</v>
      </c>
      <c r="H218" s="64">
        <v>10</v>
      </c>
      <c r="I218" s="64"/>
      <c r="J218" s="64"/>
      <c r="K218" s="64"/>
      <c r="L218" s="64"/>
      <c r="M218" s="64"/>
      <c r="N218" s="64"/>
      <c r="O218">
        <v>6</v>
      </c>
    </row>
    <row r="219" ht="33.1" customHeight="1" spans="1:15">
      <c r="A219" s="65"/>
      <c r="B219" s="67" t="s">
        <v>123</v>
      </c>
      <c r="C219" s="65" t="s">
        <v>728</v>
      </c>
      <c r="D219" s="65" t="s">
        <v>729</v>
      </c>
      <c r="E219" s="68" t="s">
        <v>402</v>
      </c>
      <c r="F219" s="68" t="s">
        <v>402</v>
      </c>
      <c r="G219" s="64">
        <v>27.5</v>
      </c>
      <c r="H219" s="64">
        <v>27.5</v>
      </c>
      <c r="I219" s="64"/>
      <c r="J219" s="64"/>
      <c r="K219" s="64"/>
      <c r="L219" s="64"/>
      <c r="M219" s="64"/>
      <c r="N219" s="64"/>
      <c r="O219">
        <v>6</v>
      </c>
    </row>
    <row r="220" ht="33.1" customHeight="1" spans="1:14">
      <c r="A220" s="65" t="s">
        <v>116</v>
      </c>
      <c r="B220" s="66"/>
      <c r="C220" s="66"/>
      <c r="D220" s="66"/>
      <c r="E220" s="66"/>
      <c r="F220" s="66"/>
      <c r="G220" s="64">
        <v>6.88</v>
      </c>
      <c r="H220" s="64"/>
      <c r="I220" s="64"/>
      <c r="J220" s="64"/>
      <c r="K220" s="64"/>
      <c r="L220" s="64"/>
      <c r="M220" s="64"/>
      <c r="N220" s="64">
        <v>6.88</v>
      </c>
    </row>
    <row r="221" ht="33.1" customHeight="1" spans="1:14">
      <c r="A221" s="65"/>
      <c r="B221" s="67" t="s">
        <v>123</v>
      </c>
      <c r="C221" s="65" t="s">
        <v>394</v>
      </c>
      <c r="D221" s="65" t="s">
        <v>465</v>
      </c>
      <c r="E221" s="68" t="s">
        <v>399</v>
      </c>
      <c r="F221" s="68" t="s">
        <v>399</v>
      </c>
      <c r="G221" s="64">
        <v>6.88</v>
      </c>
      <c r="H221" s="64"/>
      <c r="I221" s="64"/>
      <c r="J221" s="64"/>
      <c r="K221" s="64"/>
      <c r="L221" s="64"/>
      <c r="M221" s="64"/>
      <c r="N221" s="64">
        <v>6.88</v>
      </c>
    </row>
    <row r="222" ht="33.1" customHeight="1" spans="1:14">
      <c r="A222" s="65" t="s">
        <v>730</v>
      </c>
      <c r="B222" s="63"/>
      <c r="C222" s="63"/>
      <c r="D222" s="63"/>
      <c r="E222" s="63"/>
      <c r="F222" s="63"/>
      <c r="G222" s="64">
        <v>496.89</v>
      </c>
      <c r="H222" s="64">
        <v>496.89</v>
      </c>
      <c r="I222" s="64"/>
      <c r="J222" s="64"/>
      <c r="K222" s="64"/>
      <c r="L222" s="64"/>
      <c r="M222" s="64"/>
      <c r="N222" s="64"/>
    </row>
    <row r="223" ht="33.1" customHeight="1" spans="1:14">
      <c r="A223" s="65" t="s">
        <v>117</v>
      </c>
      <c r="B223" s="66"/>
      <c r="C223" s="66"/>
      <c r="D223" s="66"/>
      <c r="E223" s="66"/>
      <c r="F223" s="66"/>
      <c r="G223" s="64">
        <v>496.89</v>
      </c>
      <c r="H223" s="64">
        <v>496.89</v>
      </c>
      <c r="I223" s="64"/>
      <c r="J223" s="64"/>
      <c r="K223" s="64"/>
      <c r="L223" s="64"/>
      <c r="M223" s="64"/>
      <c r="N223" s="64"/>
    </row>
    <row r="224" ht="33.1" customHeight="1" spans="1:15">
      <c r="A224" s="65"/>
      <c r="B224" s="67" t="s">
        <v>123</v>
      </c>
      <c r="C224" s="65" t="s">
        <v>731</v>
      </c>
      <c r="D224" s="65" t="s">
        <v>732</v>
      </c>
      <c r="E224" s="68" t="s">
        <v>402</v>
      </c>
      <c r="F224" s="68" t="s">
        <v>402</v>
      </c>
      <c r="G224" s="64">
        <v>55</v>
      </c>
      <c r="H224" s="64">
        <v>55</v>
      </c>
      <c r="I224" s="64"/>
      <c r="J224" s="64"/>
      <c r="K224" s="64"/>
      <c r="L224" s="64"/>
      <c r="M224" s="64"/>
      <c r="N224" s="64"/>
      <c r="O224">
        <v>9</v>
      </c>
    </row>
    <row r="225" ht="33.1" customHeight="1" spans="1:14">
      <c r="A225" s="65"/>
      <c r="B225" s="67" t="s">
        <v>123</v>
      </c>
      <c r="C225" s="65" t="s">
        <v>733</v>
      </c>
      <c r="D225" s="65" t="s">
        <v>734</v>
      </c>
      <c r="E225" s="68" t="s">
        <v>399</v>
      </c>
      <c r="F225" s="68" t="s">
        <v>399</v>
      </c>
      <c r="G225" s="64">
        <v>20.55</v>
      </c>
      <c r="H225" s="64">
        <v>20.55</v>
      </c>
      <c r="I225" s="64"/>
      <c r="J225" s="64"/>
      <c r="K225" s="64"/>
      <c r="L225" s="64"/>
      <c r="M225" s="64"/>
      <c r="N225" s="64"/>
    </row>
    <row r="226" ht="33.1" customHeight="1" spans="1:15">
      <c r="A226" s="65"/>
      <c r="B226" s="67" t="s">
        <v>123</v>
      </c>
      <c r="C226" s="65" t="s">
        <v>735</v>
      </c>
      <c r="D226" s="65" t="s">
        <v>736</v>
      </c>
      <c r="E226" s="68" t="s">
        <v>402</v>
      </c>
      <c r="F226" s="68" t="s">
        <v>402</v>
      </c>
      <c r="G226" s="64">
        <v>30</v>
      </c>
      <c r="H226" s="64">
        <v>30</v>
      </c>
      <c r="I226" s="64"/>
      <c r="J226" s="64"/>
      <c r="K226" s="64"/>
      <c r="L226" s="64"/>
      <c r="M226" s="64"/>
      <c r="N226" s="64"/>
      <c r="O226">
        <v>6</v>
      </c>
    </row>
    <row r="227" ht="33.1" customHeight="1" spans="1:15">
      <c r="A227" s="65"/>
      <c r="B227" s="67" t="s">
        <v>123</v>
      </c>
      <c r="C227" s="65" t="s">
        <v>737</v>
      </c>
      <c r="D227" s="65" t="s">
        <v>738</v>
      </c>
      <c r="E227" s="68" t="s">
        <v>402</v>
      </c>
      <c r="F227" s="68" t="s">
        <v>399</v>
      </c>
      <c r="G227" s="64">
        <v>12</v>
      </c>
      <c r="H227" s="64">
        <v>12</v>
      </c>
      <c r="I227" s="64"/>
      <c r="J227" s="64"/>
      <c r="K227" s="64"/>
      <c r="L227" s="64"/>
      <c r="M227" s="64"/>
      <c r="N227" s="64"/>
      <c r="O227">
        <v>7</v>
      </c>
    </row>
    <row r="228" ht="44.85" customHeight="1" spans="1:15">
      <c r="A228" s="65"/>
      <c r="B228" s="67" t="s">
        <v>123</v>
      </c>
      <c r="C228" s="65" t="s">
        <v>739</v>
      </c>
      <c r="D228" s="65" t="s">
        <v>740</v>
      </c>
      <c r="E228" s="68" t="s">
        <v>402</v>
      </c>
      <c r="F228" s="68" t="s">
        <v>402</v>
      </c>
      <c r="G228" s="64">
        <v>16</v>
      </c>
      <c r="H228" s="64">
        <v>16</v>
      </c>
      <c r="I228" s="64"/>
      <c r="J228" s="64"/>
      <c r="K228" s="64"/>
      <c r="L228" s="64"/>
      <c r="M228" s="64"/>
      <c r="N228" s="64"/>
      <c r="O228">
        <v>9</v>
      </c>
    </row>
    <row r="229" ht="33.1" customHeight="1" spans="1:15">
      <c r="A229" s="65"/>
      <c r="B229" s="67" t="s">
        <v>123</v>
      </c>
      <c r="C229" s="65" t="s">
        <v>741</v>
      </c>
      <c r="D229" s="65" t="s">
        <v>742</v>
      </c>
      <c r="E229" s="68" t="s">
        <v>402</v>
      </c>
      <c r="F229" s="68" t="s">
        <v>402</v>
      </c>
      <c r="G229" s="64">
        <v>6</v>
      </c>
      <c r="H229" s="64">
        <v>6</v>
      </c>
      <c r="I229" s="64"/>
      <c r="J229" s="64"/>
      <c r="K229" s="64"/>
      <c r="L229" s="64"/>
      <c r="M229" s="64"/>
      <c r="N229" s="64"/>
      <c r="O229">
        <v>9</v>
      </c>
    </row>
    <row r="230" ht="33.1" customHeight="1" spans="1:15">
      <c r="A230" s="65"/>
      <c r="B230" s="67" t="s">
        <v>123</v>
      </c>
      <c r="C230" s="65" t="s">
        <v>743</v>
      </c>
      <c r="D230" s="65" t="s">
        <v>744</v>
      </c>
      <c r="E230" s="68" t="s">
        <v>402</v>
      </c>
      <c r="F230" s="68" t="s">
        <v>402</v>
      </c>
      <c r="G230" s="64">
        <v>7.34</v>
      </c>
      <c r="H230" s="64">
        <v>7.34</v>
      </c>
      <c r="I230" s="64"/>
      <c r="J230" s="64"/>
      <c r="K230" s="64"/>
      <c r="L230" s="64"/>
      <c r="M230" s="64"/>
      <c r="N230" s="64"/>
      <c r="O230">
        <v>9</v>
      </c>
    </row>
    <row r="231" ht="33.1" customHeight="1" spans="1:15">
      <c r="A231" s="65"/>
      <c r="B231" s="67" t="s">
        <v>126</v>
      </c>
      <c r="C231" s="65" t="s">
        <v>745</v>
      </c>
      <c r="D231" s="65" t="s">
        <v>746</v>
      </c>
      <c r="E231" s="68" t="s">
        <v>402</v>
      </c>
      <c r="F231" s="68" t="s">
        <v>399</v>
      </c>
      <c r="G231" s="64">
        <v>280</v>
      </c>
      <c r="H231" s="64">
        <v>280</v>
      </c>
      <c r="I231" s="64"/>
      <c r="J231" s="64"/>
      <c r="K231" s="64"/>
      <c r="L231" s="64"/>
      <c r="M231" s="64"/>
      <c r="N231" s="64"/>
      <c r="O231">
        <v>8</v>
      </c>
    </row>
    <row r="232" ht="33.1" customHeight="1" spans="1:15">
      <c r="A232" s="65"/>
      <c r="B232" s="67" t="s">
        <v>126</v>
      </c>
      <c r="C232" s="65" t="s">
        <v>747</v>
      </c>
      <c r="D232" s="65" t="s">
        <v>748</v>
      </c>
      <c r="E232" s="68" t="s">
        <v>402</v>
      </c>
      <c r="F232" s="68" t="s">
        <v>399</v>
      </c>
      <c r="G232" s="64">
        <v>70</v>
      </c>
      <c r="H232" s="64">
        <v>70</v>
      </c>
      <c r="I232" s="64"/>
      <c r="J232" s="64"/>
      <c r="K232" s="64"/>
      <c r="L232" s="64"/>
      <c r="M232" s="64"/>
      <c r="N232" s="64"/>
      <c r="O232">
        <v>3</v>
      </c>
    </row>
    <row r="242" spans="7:7">
      <c r="G242">
        <f>SUBTOTAL(9,G5:G241)</f>
        <v>149039.76</v>
      </c>
    </row>
  </sheetData>
  <mergeCells count="27">
    <mergeCell ref="A1:N1"/>
    <mergeCell ref="G3:N3"/>
    <mergeCell ref="C192:D192"/>
    <mergeCell ref="C193:D193"/>
    <mergeCell ref="C194:D194"/>
    <mergeCell ref="C195:D195"/>
    <mergeCell ref="C196:D196"/>
    <mergeCell ref="C197:D197"/>
    <mergeCell ref="C198:D198"/>
    <mergeCell ref="C199:D199"/>
    <mergeCell ref="C200:D200"/>
    <mergeCell ref="C201:D201"/>
    <mergeCell ref="C202:D202"/>
    <mergeCell ref="C203:D203"/>
    <mergeCell ref="C204:D204"/>
    <mergeCell ref="C205:D205"/>
    <mergeCell ref="C206:D206"/>
    <mergeCell ref="C207:D207"/>
    <mergeCell ref="C208:D208"/>
    <mergeCell ref="C209:D209"/>
    <mergeCell ref="C210:D210"/>
    <mergeCell ref="A3:A4"/>
    <mergeCell ref="B3:B4"/>
    <mergeCell ref="C3:C4"/>
    <mergeCell ref="D3:D4"/>
    <mergeCell ref="E3:E4"/>
    <mergeCell ref="F3:F4"/>
  </mergeCells>
  <pageMargins left="0.694999992847443" right="0.694999992847443" top="0.75" bottom="0.75" header="0.300000011920929" footer="0.300000011920929"/>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1"/>
  <sheetViews>
    <sheetView zoomScale="90" zoomScaleNormal="90" topLeftCell="A462" workbookViewId="0">
      <selection activeCell="C460" sqref="C460:C462"/>
    </sheetView>
  </sheetViews>
  <sheetFormatPr defaultColWidth="10" defaultRowHeight="13.5" outlineLevelCol="7"/>
  <cols>
    <col min="1" max="4" width="16.925" customWidth="1"/>
    <col min="5" max="5" width="14.325" customWidth="1"/>
    <col min="6" max="6" width="16.925" customWidth="1"/>
    <col min="7" max="7" width="11.725" customWidth="1"/>
    <col min="8" max="8" width="11.4" customWidth="1"/>
    <col min="9" max="9" width="9.76666666666667" customWidth="1"/>
  </cols>
  <sheetData>
    <row r="1" ht="36.7" customHeight="1" spans="1:8">
      <c r="A1" s="35" t="s">
        <v>749</v>
      </c>
      <c r="B1" s="35"/>
      <c r="C1" s="35"/>
      <c r="D1" s="35"/>
      <c r="E1" s="35"/>
      <c r="F1" s="35"/>
      <c r="G1" s="35"/>
      <c r="H1" s="35"/>
    </row>
    <row r="2" ht="36.7" customHeight="1" spans="1:8">
      <c r="A2" s="36" t="s">
        <v>4</v>
      </c>
      <c r="B2" s="36"/>
      <c r="C2" s="36"/>
      <c r="D2" s="36"/>
      <c r="E2" s="36"/>
      <c r="F2" s="36"/>
      <c r="G2" s="36"/>
      <c r="H2" s="36"/>
    </row>
    <row r="3" ht="36.7" customHeight="1" spans="1:8">
      <c r="A3" s="37" t="s">
        <v>750</v>
      </c>
      <c r="B3" s="38" t="s">
        <v>751</v>
      </c>
      <c r="C3" s="39"/>
      <c r="D3" s="39"/>
      <c r="E3" s="39"/>
      <c r="F3" s="39"/>
      <c r="G3" s="39"/>
      <c r="H3" s="40"/>
    </row>
    <row r="4" ht="36.7" customHeight="1" spans="1:8">
      <c r="A4" s="41" t="s">
        <v>752</v>
      </c>
      <c r="B4" s="42" t="s">
        <v>753</v>
      </c>
      <c r="C4" s="43"/>
      <c r="D4" s="43"/>
      <c r="E4" s="44"/>
      <c r="F4" s="42" t="s">
        <v>754</v>
      </c>
      <c r="G4" s="43"/>
      <c r="H4" s="44"/>
    </row>
    <row r="5" ht="36.7" customHeight="1" spans="1:8">
      <c r="A5" s="41"/>
      <c r="B5" s="38" t="s">
        <v>755</v>
      </c>
      <c r="C5" s="39"/>
      <c r="D5" s="39"/>
      <c r="E5" s="40"/>
      <c r="F5" s="38">
        <v>2134.02</v>
      </c>
      <c r="G5" s="39"/>
      <c r="H5" s="40"/>
    </row>
    <row r="6" ht="36.7" customHeight="1" spans="1:8">
      <c r="A6" s="41"/>
      <c r="B6" s="38" t="s">
        <v>756</v>
      </c>
      <c r="C6" s="39"/>
      <c r="D6" s="39"/>
      <c r="E6" s="40"/>
      <c r="F6" s="38">
        <v>302.95</v>
      </c>
      <c r="G6" s="39"/>
      <c r="H6" s="40"/>
    </row>
    <row r="7" ht="36.7" customHeight="1" spans="1:8">
      <c r="A7" s="41"/>
      <c r="B7" s="38" t="s">
        <v>757</v>
      </c>
      <c r="C7" s="39"/>
      <c r="D7" s="39"/>
      <c r="E7" s="40"/>
      <c r="F7" s="38">
        <v>298.82</v>
      </c>
      <c r="G7" s="39"/>
      <c r="H7" s="40"/>
    </row>
    <row r="8" ht="64" customHeight="1" spans="1:8">
      <c r="A8" s="41" t="s">
        <v>758</v>
      </c>
      <c r="B8" s="45" t="s">
        <v>759</v>
      </c>
      <c r="C8" s="45"/>
      <c r="D8" s="45"/>
      <c r="E8" s="45"/>
      <c r="F8" s="45"/>
      <c r="G8" s="45"/>
      <c r="H8" s="45"/>
    </row>
    <row r="9" ht="36.7" customHeight="1" spans="1:8">
      <c r="A9" s="41" t="s">
        <v>760</v>
      </c>
      <c r="B9" s="37" t="s">
        <v>761</v>
      </c>
      <c r="C9" s="37" t="s">
        <v>762</v>
      </c>
      <c r="D9" s="37" t="s">
        <v>763</v>
      </c>
      <c r="E9" s="41" t="s">
        <v>764</v>
      </c>
      <c r="F9" s="37" t="s">
        <v>765</v>
      </c>
      <c r="G9" s="41" t="s">
        <v>766</v>
      </c>
      <c r="H9" s="46" t="s">
        <v>767</v>
      </c>
    </row>
    <row r="10" ht="44.25" customHeight="1" spans="1:8">
      <c r="A10" s="41"/>
      <c r="B10" s="47" t="s">
        <v>768</v>
      </c>
      <c r="C10" s="47" t="s">
        <v>769</v>
      </c>
      <c r="D10" s="47" t="s">
        <v>770</v>
      </c>
      <c r="E10" s="47" t="s">
        <v>771</v>
      </c>
      <c r="F10" s="48" t="s">
        <v>772</v>
      </c>
      <c r="G10" s="47" t="s">
        <v>773</v>
      </c>
      <c r="H10" s="49" t="s">
        <v>774</v>
      </c>
    </row>
    <row r="11" ht="44.25" customHeight="1" spans="1:8">
      <c r="A11" s="41"/>
      <c r="B11" s="47"/>
      <c r="C11" s="47" t="s">
        <v>775</v>
      </c>
      <c r="D11" s="47" t="s">
        <v>776</v>
      </c>
      <c r="E11" s="47" t="s">
        <v>771</v>
      </c>
      <c r="F11" s="48" t="s">
        <v>772</v>
      </c>
      <c r="G11" s="47" t="s">
        <v>773</v>
      </c>
      <c r="H11" s="49" t="s">
        <v>774</v>
      </c>
    </row>
    <row r="12" ht="16.35" customHeight="1" spans="1:8">
      <c r="A12" s="41"/>
      <c r="B12" s="47"/>
      <c r="C12" s="47"/>
      <c r="D12" s="47" t="s">
        <v>777</v>
      </c>
      <c r="E12" s="47" t="s">
        <v>771</v>
      </c>
      <c r="F12" s="48" t="s">
        <v>772</v>
      </c>
      <c r="G12" s="47" t="s">
        <v>773</v>
      </c>
      <c r="H12" s="49" t="s">
        <v>774</v>
      </c>
    </row>
    <row r="13" ht="16.35" customHeight="1" spans="1:8">
      <c r="A13" s="41"/>
      <c r="B13" s="47"/>
      <c r="C13" s="47"/>
      <c r="D13" s="47" t="s">
        <v>778</v>
      </c>
      <c r="E13" s="47" t="s">
        <v>771</v>
      </c>
      <c r="F13" s="48" t="s">
        <v>772</v>
      </c>
      <c r="G13" s="47" t="s">
        <v>773</v>
      </c>
      <c r="H13" s="49" t="s">
        <v>774</v>
      </c>
    </row>
    <row r="14" ht="16.35" customHeight="1" spans="1:8">
      <c r="A14" s="41"/>
      <c r="B14" s="47"/>
      <c r="C14" s="47" t="s">
        <v>779</v>
      </c>
      <c r="D14" s="47" t="s">
        <v>780</v>
      </c>
      <c r="E14" s="47"/>
      <c r="F14" s="48" t="s">
        <v>781</v>
      </c>
      <c r="G14" s="47"/>
      <c r="H14" s="49" t="s">
        <v>774</v>
      </c>
    </row>
    <row r="15" spans="1:8">
      <c r="A15" s="41"/>
      <c r="B15" s="47"/>
      <c r="C15" s="47"/>
      <c r="D15" s="47" t="s">
        <v>782</v>
      </c>
      <c r="E15" s="47"/>
      <c r="F15" s="48" t="s">
        <v>781</v>
      </c>
      <c r="G15" s="47"/>
      <c r="H15" s="49" t="s">
        <v>774</v>
      </c>
    </row>
    <row r="16" spans="1:8">
      <c r="A16" s="41"/>
      <c r="B16" s="47" t="s">
        <v>783</v>
      </c>
      <c r="C16" s="47" t="s">
        <v>784</v>
      </c>
      <c r="D16" s="47" t="s">
        <v>785</v>
      </c>
      <c r="E16" s="47" t="s">
        <v>771</v>
      </c>
      <c r="F16" s="48" t="s">
        <v>772</v>
      </c>
      <c r="G16" s="47" t="s">
        <v>773</v>
      </c>
      <c r="H16" s="49" t="s">
        <v>774</v>
      </c>
    </row>
    <row r="17" spans="1:8">
      <c r="A17" s="41"/>
      <c r="B17" s="47"/>
      <c r="C17" s="47"/>
      <c r="D17" s="47" t="s">
        <v>786</v>
      </c>
      <c r="E17" s="47" t="s">
        <v>787</v>
      </c>
      <c r="F17" s="48" t="s">
        <v>788</v>
      </c>
      <c r="G17" s="47" t="s">
        <v>773</v>
      </c>
      <c r="H17" s="49" t="s">
        <v>774</v>
      </c>
    </row>
    <row r="18" spans="1:8">
      <c r="A18" s="41"/>
      <c r="B18" s="47"/>
      <c r="C18" s="47"/>
      <c r="D18" s="47" t="s">
        <v>789</v>
      </c>
      <c r="E18" s="47" t="s">
        <v>787</v>
      </c>
      <c r="F18" s="48" t="s">
        <v>790</v>
      </c>
      <c r="G18" s="47" t="s">
        <v>773</v>
      </c>
      <c r="H18" s="49" t="s">
        <v>774</v>
      </c>
    </row>
    <row r="19" spans="1:8">
      <c r="A19" s="41"/>
      <c r="B19" s="47" t="s">
        <v>791</v>
      </c>
      <c r="C19" s="47" t="s">
        <v>792</v>
      </c>
      <c r="D19" s="47" t="s">
        <v>793</v>
      </c>
      <c r="E19" s="47" t="s">
        <v>771</v>
      </c>
      <c r="F19" s="48" t="s">
        <v>772</v>
      </c>
      <c r="G19" s="47" t="s">
        <v>773</v>
      </c>
      <c r="H19" s="49" t="s">
        <v>774</v>
      </c>
    </row>
    <row r="20" spans="1:8">
      <c r="A20" s="41"/>
      <c r="B20" s="47"/>
      <c r="C20" s="47" t="s">
        <v>794</v>
      </c>
      <c r="D20" s="47" t="s">
        <v>795</v>
      </c>
      <c r="E20" s="47"/>
      <c r="F20" s="48" t="s">
        <v>796</v>
      </c>
      <c r="G20" s="47"/>
      <c r="H20" s="49" t="s">
        <v>774</v>
      </c>
    </row>
    <row r="21" spans="1:8">
      <c r="A21" s="41"/>
      <c r="B21" s="47"/>
      <c r="C21" s="47" t="s">
        <v>797</v>
      </c>
      <c r="D21" s="47" t="s">
        <v>798</v>
      </c>
      <c r="E21" s="47"/>
      <c r="F21" s="48" t="s">
        <v>781</v>
      </c>
      <c r="G21" s="47"/>
      <c r="H21" s="49" t="s">
        <v>774</v>
      </c>
    </row>
    <row r="22" spans="1:8">
      <c r="A22" s="41"/>
      <c r="B22" s="47"/>
      <c r="C22" s="47"/>
      <c r="D22" s="47" t="s">
        <v>799</v>
      </c>
      <c r="E22" s="47"/>
      <c r="F22" s="48" t="s">
        <v>781</v>
      </c>
      <c r="G22" s="47"/>
      <c r="H22" s="49" t="s">
        <v>774</v>
      </c>
    </row>
    <row r="23" spans="1:8">
      <c r="A23" s="41"/>
      <c r="B23" s="47"/>
      <c r="C23" s="47" t="s">
        <v>800</v>
      </c>
      <c r="D23" s="47" t="s">
        <v>801</v>
      </c>
      <c r="E23" s="47"/>
      <c r="F23" s="48" t="s">
        <v>802</v>
      </c>
      <c r="G23" s="47"/>
      <c r="H23" s="49" t="s">
        <v>774</v>
      </c>
    </row>
    <row r="24" spans="1:8">
      <c r="A24" s="41"/>
      <c r="B24" s="47"/>
      <c r="C24" s="47" t="s">
        <v>803</v>
      </c>
      <c r="D24" s="47" t="s">
        <v>804</v>
      </c>
      <c r="E24" s="47" t="s">
        <v>771</v>
      </c>
      <c r="F24" s="48" t="s">
        <v>772</v>
      </c>
      <c r="G24" s="47" t="s">
        <v>773</v>
      </c>
      <c r="H24" s="49" t="s">
        <v>774</v>
      </c>
    </row>
    <row r="25" ht="24" spans="1:8">
      <c r="A25" s="41"/>
      <c r="B25" s="47"/>
      <c r="C25" s="47" t="s">
        <v>805</v>
      </c>
      <c r="D25" s="47" t="s">
        <v>806</v>
      </c>
      <c r="E25" s="47" t="s">
        <v>771</v>
      </c>
      <c r="F25" s="48" t="s">
        <v>790</v>
      </c>
      <c r="G25" s="47" t="s">
        <v>807</v>
      </c>
      <c r="H25" s="49" t="s">
        <v>774</v>
      </c>
    </row>
    <row r="26" spans="1:8">
      <c r="A26" s="41"/>
      <c r="B26" s="47" t="s">
        <v>808</v>
      </c>
      <c r="C26" s="47" t="s">
        <v>809</v>
      </c>
      <c r="D26" s="47" t="s">
        <v>810</v>
      </c>
      <c r="E26" s="47" t="s">
        <v>787</v>
      </c>
      <c r="F26" s="48" t="s">
        <v>772</v>
      </c>
      <c r="G26" s="47" t="s">
        <v>773</v>
      </c>
      <c r="H26" s="49" t="s">
        <v>774</v>
      </c>
    </row>
    <row r="27" spans="1:8">
      <c r="A27" s="41"/>
      <c r="B27" s="47"/>
      <c r="C27" s="47"/>
      <c r="D27" s="47" t="s">
        <v>811</v>
      </c>
      <c r="E27" s="47" t="s">
        <v>787</v>
      </c>
      <c r="F27" s="48" t="s">
        <v>790</v>
      </c>
      <c r="G27" s="47" t="s">
        <v>773</v>
      </c>
      <c r="H27" s="49" t="s">
        <v>774</v>
      </c>
    </row>
    <row r="28" ht="24" spans="1:8">
      <c r="A28" s="41"/>
      <c r="B28" s="47" t="s">
        <v>812</v>
      </c>
      <c r="C28" s="47" t="s">
        <v>813</v>
      </c>
      <c r="D28" s="47" t="s">
        <v>814</v>
      </c>
      <c r="E28" s="47"/>
      <c r="F28" s="48" t="s">
        <v>815</v>
      </c>
      <c r="G28" s="47"/>
      <c r="H28" s="49" t="s">
        <v>774</v>
      </c>
    </row>
    <row r="29" spans="1:8">
      <c r="A29" s="41"/>
      <c r="B29" s="47"/>
      <c r="C29" s="47" t="s">
        <v>816</v>
      </c>
      <c r="D29" s="47" t="s">
        <v>817</v>
      </c>
      <c r="E29" s="47" t="s">
        <v>818</v>
      </c>
      <c r="F29" s="48" t="s">
        <v>819</v>
      </c>
      <c r="G29" s="47" t="s">
        <v>773</v>
      </c>
      <c r="H29" s="49" t="s">
        <v>774</v>
      </c>
    </row>
    <row r="30" ht="24" spans="1:8">
      <c r="A30" s="41"/>
      <c r="B30" s="47"/>
      <c r="C30" s="47" t="s">
        <v>820</v>
      </c>
      <c r="D30" s="47" t="s">
        <v>821</v>
      </c>
      <c r="E30" s="47" t="s">
        <v>818</v>
      </c>
      <c r="F30" s="48" t="s">
        <v>822</v>
      </c>
      <c r="G30" s="47" t="s">
        <v>773</v>
      </c>
      <c r="H30" s="49" t="s">
        <v>774</v>
      </c>
    </row>
    <row r="31" spans="1:8">
      <c r="A31" s="41"/>
      <c r="B31" s="47" t="s">
        <v>823</v>
      </c>
      <c r="C31" s="47" t="s">
        <v>824</v>
      </c>
      <c r="D31" s="47" t="s">
        <v>825</v>
      </c>
      <c r="E31" s="47"/>
      <c r="F31" s="48" t="s">
        <v>826</v>
      </c>
      <c r="G31" s="47"/>
      <c r="H31" s="49" t="s">
        <v>774</v>
      </c>
    </row>
    <row r="32" spans="1:8">
      <c r="A32" s="41"/>
      <c r="B32" s="47"/>
      <c r="C32" s="47"/>
      <c r="D32" s="47" t="s">
        <v>827</v>
      </c>
      <c r="E32" s="47"/>
      <c r="F32" s="48" t="s">
        <v>828</v>
      </c>
      <c r="G32" s="47"/>
      <c r="H32" s="49" t="s">
        <v>774</v>
      </c>
    </row>
    <row r="33" ht="29" customHeight="1" spans="1:8">
      <c r="A33" s="37" t="s">
        <v>750</v>
      </c>
      <c r="B33" s="38" t="s">
        <v>829</v>
      </c>
      <c r="C33" s="39"/>
      <c r="D33" s="39"/>
      <c r="E33" s="39"/>
      <c r="F33" s="39"/>
      <c r="G33" s="39"/>
      <c r="H33" s="40"/>
    </row>
    <row r="34" ht="32" customHeight="1" spans="1:8">
      <c r="A34" s="41" t="s">
        <v>752</v>
      </c>
      <c r="B34" s="42" t="s">
        <v>753</v>
      </c>
      <c r="C34" s="43"/>
      <c r="D34" s="43"/>
      <c r="E34" s="44"/>
      <c r="F34" s="42" t="s">
        <v>754</v>
      </c>
      <c r="G34" s="43"/>
      <c r="H34" s="44"/>
    </row>
    <row r="35" ht="32" customHeight="1" spans="1:8">
      <c r="A35" s="41"/>
      <c r="B35" s="38" t="s">
        <v>756</v>
      </c>
      <c r="C35" s="39"/>
      <c r="D35" s="39"/>
      <c r="E35" s="40"/>
      <c r="F35" s="38">
        <v>117.18</v>
      </c>
      <c r="G35" s="39"/>
      <c r="H35" s="40"/>
    </row>
    <row r="36" ht="32" customHeight="1" spans="1:8">
      <c r="A36" s="41"/>
      <c r="B36" s="38" t="s">
        <v>757</v>
      </c>
      <c r="C36" s="39"/>
      <c r="D36" s="39"/>
      <c r="E36" s="40"/>
      <c r="F36" s="38">
        <v>214.23</v>
      </c>
      <c r="G36" s="39"/>
      <c r="H36" s="40"/>
    </row>
    <row r="37" ht="32" customHeight="1" spans="1:8">
      <c r="A37" s="41"/>
      <c r="B37" s="38" t="s">
        <v>755</v>
      </c>
      <c r="C37" s="39"/>
      <c r="D37" s="39"/>
      <c r="E37" s="40"/>
      <c r="F37" s="38">
        <v>197.79</v>
      </c>
      <c r="G37" s="39"/>
      <c r="H37" s="40"/>
    </row>
    <row r="38" ht="67" customHeight="1" spans="1:8">
      <c r="A38" s="41" t="s">
        <v>758</v>
      </c>
      <c r="B38" s="45" t="s">
        <v>830</v>
      </c>
      <c r="C38" s="45"/>
      <c r="D38" s="45"/>
      <c r="E38" s="45"/>
      <c r="F38" s="45"/>
      <c r="G38" s="45"/>
      <c r="H38" s="45"/>
    </row>
    <row r="39" ht="28" customHeight="1" spans="1:8">
      <c r="A39" s="41" t="s">
        <v>760</v>
      </c>
      <c r="B39" s="37" t="s">
        <v>761</v>
      </c>
      <c r="C39" s="37" t="s">
        <v>762</v>
      </c>
      <c r="D39" s="37" t="s">
        <v>763</v>
      </c>
      <c r="E39" s="41" t="s">
        <v>764</v>
      </c>
      <c r="F39" s="37" t="s">
        <v>765</v>
      </c>
      <c r="G39" s="41" t="s">
        <v>766</v>
      </c>
      <c r="H39" s="46" t="s">
        <v>767</v>
      </c>
    </row>
    <row r="40" spans="1:8">
      <c r="A40" s="41"/>
      <c r="B40" s="47" t="s">
        <v>768</v>
      </c>
      <c r="C40" s="47" t="s">
        <v>769</v>
      </c>
      <c r="D40" s="47" t="s">
        <v>770</v>
      </c>
      <c r="E40" s="47" t="s">
        <v>771</v>
      </c>
      <c r="F40" s="48" t="s">
        <v>772</v>
      </c>
      <c r="G40" s="47" t="s">
        <v>773</v>
      </c>
      <c r="H40" s="49" t="s">
        <v>774</v>
      </c>
    </row>
    <row r="41" spans="1:8">
      <c r="A41" s="41"/>
      <c r="B41" s="47"/>
      <c r="C41" s="47" t="s">
        <v>775</v>
      </c>
      <c r="D41" s="47" t="s">
        <v>777</v>
      </c>
      <c r="E41" s="47" t="s">
        <v>771</v>
      </c>
      <c r="F41" s="48" t="s">
        <v>772</v>
      </c>
      <c r="G41" s="47" t="s">
        <v>773</v>
      </c>
      <c r="H41" s="49" t="s">
        <v>774</v>
      </c>
    </row>
    <row r="42" spans="1:8">
      <c r="A42" s="41"/>
      <c r="B42" s="47"/>
      <c r="C42" s="47"/>
      <c r="D42" s="47" t="s">
        <v>778</v>
      </c>
      <c r="E42" s="47" t="s">
        <v>771</v>
      </c>
      <c r="F42" s="48" t="s">
        <v>772</v>
      </c>
      <c r="G42" s="47" t="s">
        <v>773</v>
      </c>
      <c r="H42" s="49" t="s">
        <v>774</v>
      </c>
    </row>
    <row r="43" spans="1:8">
      <c r="A43" s="41"/>
      <c r="B43" s="47"/>
      <c r="C43" s="47"/>
      <c r="D43" s="47" t="s">
        <v>776</v>
      </c>
      <c r="E43" s="47" t="s">
        <v>771</v>
      </c>
      <c r="F43" s="48" t="s">
        <v>772</v>
      </c>
      <c r="G43" s="47" t="s">
        <v>773</v>
      </c>
      <c r="H43" s="49" t="s">
        <v>774</v>
      </c>
    </row>
    <row r="44" spans="1:8">
      <c r="A44" s="41"/>
      <c r="B44" s="47"/>
      <c r="C44" s="47" t="s">
        <v>779</v>
      </c>
      <c r="D44" s="47" t="s">
        <v>780</v>
      </c>
      <c r="E44" s="47"/>
      <c r="F44" s="48" t="s">
        <v>781</v>
      </c>
      <c r="G44" s="47"/>
      <c r="H44" s="49" t="s">
        <v>774</v>
      </c>
    </row>
    <row r="45" spans="1:8">
      <c r="A45" s="41"/>
      <c r="B45" s="47"/>
      <c r="C45" s="47"/>
      <c r="D45" s="47" t="s">
        <v>782</v>
      </c>
      <c r="E45" s="47"/>
      <c r="F45" s="48" t="s">
        <v>781</v>
      </c>
      <c r="G45" s="47"/>
      <c r="H45" s="49" t="s">
        <v>774</v>
      </c>
    </row>
    <row r="46" spans="1:8">
      <c r="A46" s="41"/>
      <c r="B46" s="47" t="s">
        <v>783</v>
      </c>
      <c r="C46" s="47" t="s">
        <v>784</v>
      </c>
      <c r="D46" s="47" t="s">
        <v>785</v>
      </c>
      <c r="E46" s="47" t="s">
        <v>771</v>
      </c>
      <c r="F46" s="48" t="s">
        <v>772</v>
      </c>
      <c r="G46" s="47" t="s">
        <v>773</v>
      </c>
      <c r="H46" s="49" t="s">
        <v>774</v>
      </c>
    </row>
    <row r="47" spans="1:8">
      <c r="A47" s="41"/>
      <c r="B47" s="47"/>
      <c r="C47" s="47"/>
      <c r="D47" s="47" t="s">
        <v>786</v>
      </c>
      <c r="E47" s="47" t="s">
        <v>787</v>
      </c>
      <c r="F47" s="48" t="s">
        <v>788</v>
      </c>
      <c r="G47" s="47" t="s">
        <v>773</v>
      </c>
      <c r="H47" s="49" t="s">
        <v>774</v>
      </c>
    </row>
    <row r="48" spans="1:8">
      <c r="A48" s="41"/>
      <c r="B48" s="47"/>
      <c r="C48" s="47"/>
      <c r="D48" s="47" t="s">
        <v>789</v>
      </c>
      <c r="E48" s="47" t="s">
        <v>787</v>
      </c>
      <c r="F48" s="48" t="s">
        <v>790</v>
      </c>
      <c r="G48" s="47" t="s">
        <v>773</v>
      </c>
      <c r="H48" s="49" t="s">
        <v>774</v>
      </c>
    </row>
    <row r="49" spans="1:8">
      <c r="A49" s="41"/>
      <c r="B49" s="47" t="s">
        <v>791</v>
      </c>
      <c r="C49" s="47" t="s">
        <v>792</v>
      </c>
      <c r="D49" s="47" t="s">
        <v>793</v>
      </c>
      <c r="E49" s="47" t="s">
        <v>771</v>
      </c>
      <c r="F49" s="48" t="s">
        <v>772</v>
      </c>
      <c r="G49" s="47" t="s">
        <v>773</v>
      </c>
      <c r="H49" s="49" t="s">
        <v>774</v>
      </c>
    </row>
    <row r="50" spans="1:8">
      <c r="A50" s="41"/>
      <c r="B50" s="47"/>
      <c r="C50" s="47" t="s">
        <v>794</v>
      </c>
      <c r="D50" s="47" t="s">
        <v>795</v>
      </c>
      <c r="E50" s="47"/>
      <c r="F50" s="48" t="s">
        <v>796</v>
      </c>
      <c r="G50" s="47"/>
      <c r="H50" s="49" t="s">
        <v>774</v>
      </c>
    </row>
    <row r="51" spans="1:8">
      <c r="A51" s="41"/>
      <c r="B51" s="47"/>
      <c r="C51" s="47" t="s">
        <v>797</v>
      </c>
      <c r="D51" s="47" t="s">
        <v>798</v>
      </c>
      <c r="E51" s="47"/>
      <c r="F51" s="48" t="s">
        <v>781</v>
      </c>
      <c r="G51" s="47"/>
      <c r="H51" s="49" t="s">
        <v>774</v>
      </c>
    </row>
    <row r="52" spans="1:8">
      <c r="A52" s="41"/>
      <c r="B52" s="47"/>
      <c r="C52" s="47"/>
      <c r="D52" s="47" t="s">
        <v>799</v>
      </c>
      <c r="E52" s="47"/>
      <c r="F52" s="48" t="s">
        <v>781</v>
      </c>
      <c r="G52" s="47"/>
      <c r="H52" s="49" t="s">
        <v>774</v>
      </c>
    </row>
    <row r="53" spans="1:8">
      <c r="A53" s="41"/>
      <c r="B53" s="47"/>
      <c r="C53" s="47" t="s">
        <v>800</v>
      </c>
      <c r="D53" s="47" t="s">
        <v>801</v>
      </c>
      <c r="E53" s="47"/>
      <c r="F53" s="48" t="s">
        <v>802</v>
      </c>
      <c r="G53" s="47"/>
      <c r="H53" s="49" t="s">
        <v>774</v>
      </c>
    </row>
    <row r="54" spans="1:8">
      <c r="A54" s="41"/>
      <c r="B54" s="47"/>
      <c r="C54" s="47" t="s">
        <v>803</v>
      </c>
      <c r="D54" s="47" t="s">
        <v>804</v>
      </c>
      <c r="E54" s="47" t="s">
        <v>771</v>
      </c>
      <c r="F54" s="48" t="s">
        <v>772</v>
      </c>
      <c r="G54" s="47" t="s">
        <v>773</v>
      </c>
      <c r="H54" s="49" t="s">
        <v>774</v>
      </c>
    </row>
    <row r="55" ht="24" spans="1:8">
      <c r="A55" s="41"/>
      <c r="B55" s="47"/>
      <c r="C55" s="47" t="s">
        <v>805</v>
      </c>
      <c r="D55" s="47" t="s">
        <v>806</v>
      </c>
      <c r="E55" s="47" t="s">
        <v>771</v>
      </c>
      <c r="F55" s="48" t="s">
        <v>790</v>
      </c>
      <c r="G55" s="47" t="s">
        <v>807</v>
      </c>
      <c r="H55" s="49" t="s">
        <v>774</v>
      </c>
    </row>
    <row r="56" spans="1:8">
      <c r="A56" s="41"/>
      <c r="B56" s="47" t="s">
        <v>808</v>
      </c>
      <c r="C56" s="47" t="s">
        <v>809</v>
      </c>
      <c r="D56" s="47" t="s">
        <v>811</v>
      </c>
      <c r="E56" s="47" t="s">
        <v>787</v>
      </c>
      <c r="F56" s="48" t="s">
        <v>790</v>
      </c>
      <c r="G56" s="47" t="s">
        <v>773</v>
      </c>
      <c r="H56" s="49" t="s">
        <v>774</v>
      </c>
    </row>
    <row r="57" spans="1:8">
      <c r="A57" s="41"/>
      <c r="B57" s="47"/>
      <c r="C57" s="47"/>
      <c r="D57" s="47" t="s">
        <v>810</v>
      </c>
      <c r="E57" s="47" t="s">
        <v>787</v>
      </c>
      <c r="F57" s="48" t="s">
        <v>772</v>
      </c>
      <c r="G57" s="47" t="s">
        <v>773</v>
      </c>
      <c r="H57" s="49" t="s">
        <v>774</v>
      </c>
    </row>
    <row r="58" spans="1:8">
      <c r="A58" s="41"/>
      <c r="B58" s="47" t="s">
        <v>812</v>
      </c>
      <c r="C58" s="47" t="s">
        <v>831</v>
      </c>
      <c r="D58" s="47" t="s">
        <v>832</v>
      </c>
      <c r="E58" s="47" t="s">
        <v>818</v>
      </c>
      <c r="F58" s="48" t="s">
        <v>833</v>
      </c>
      <c r="G58" s="47" t="s">
        <v>834</v>
      </c>
      <c r="H58" s="49" t="s">
        <v>774</v>
      </c>
    </row>
    <row r="59" spans="1:8">
      <c r="A59" s="41"/>
      <c r="B59" s="47"/>
      <c r="C59" s="47"/>
      <c r="D59" s="47" t="s">
        <v>835</v>
      </c>
      <c r="E59" s="47"/>
      <c r="F59" s="48" t="s">
        <v>836</v>
      </c>
      <c r="G59" s="47"/>
      <c r="H59" s="49" t="s">
        <v>774</v>
      </c>
    </row>
    <row r="60" spans="1:8">
      <c r="A60" s="41"/>
      <c r="B60" s="47"/>
      <c r="C60" s="47" t="s">
        <v>813</v>
      </c>
      <c r="D60" s="50" t="s">
        <v>837</v>
      </c>
      <c r="E60" s="47"/>
      <c r="F60" s="48" t="s">
        <v>836</v>
      </c>
      <c r="G60" s="47"/>
      <c r="H60" s="49" t="s">
        <v>774</v>
      </c>
    </row>
    <row r="61" spans="1:8">
      <c r="A61" s="41"/>
      <c r="B61" s="47"/>
      <c r="C61" s="47" t="s">
        <v>820</v>
      </c>
      <c r="D61" s="50" t="s">
        <v>838</v>
      </c>
      <c r="E61" s="47" t="s">
        <v>818</v>
      </c>
      <c r="F61" s="48" t="s">
        <v>839</v>
      </c>
      <c r="G61" s="47" t="s">
        <v>773</v>
      </c>
      <c r="H61" s="49" t="s">
        <v>774</v>
      </c>
    </row>
    <row r="62" spans="1:8">
      <c r="A62" s="41"/>
      <c r="B62" s="47" t="s">
        <v>823</v>
      </c>
      <c r="C62" s="47" t="s">
        <v>824</v>
      </c>
      <c r="D62" s="50" t="s">
        <v>840</v>
      </c>
      <c r="E62" s="47"/>
      <c r="F62" s="48" t="s">
        <v>841</v>
      </c>
      <c r="G62" s="47"/>
      <c r="H62" s="49" t="s">
        <v>774</v>
      </c>
    </row>
    <row r="63" spans="1:8">
      <c r="A63" s="41"/>
      <c r="B63" s="47"/>
      <c r="C63" s="47"/>
      <c r="D63" s="50" t="s">
        <v>827</v>
      </c>
      <c r="E63" s="47"/>
      <c r="F63" s="48" t="s">
        <v>842</v>
      </c>
      <c r="G63" s="47"/>
      <c r="H63" s="49" t="s">
        <v>774</v>
      </c>
    </row>
    <row r="64" ht="29" customHeight="1" spans="1:8">
      <c r="A64" s="37" t="s">
        <v>750</v>
      </c>
      <c r="B64" s="38" t="s">
        <v>843</v>
      </c>
      <c r="C64" s="39"/>
      <c r="D64" s="39"/>
      <c r="E64" s="39"/>
      <c r="F64" s="39"/>
      <c r="G64" s="39"/>
      <c r="H64" s="40"/>
    </row>
    <row r="65" ht="38" customHeight="1" spans="1:8">
      <c r="A65" s="41" t="s">
        <v>752</v>
      </c>
      <c r="B65" s="42" t="s">
        <v>753</v>
      </c>
      <c r="C65" s="43"/>
      <c r="D65" s="43"/>
      <c r="E65" s="44"/>
      <c r="F65" s="42" t="s">
        <v>754</v>
      </c>
      <c r="G65" s="43"/>
      <c r="H65" s="44"/>
    </row>
    <row r="66" ht="38" customHeight="1" spans="1:8">
      <c r="A66" s="41"/>
      <c r="B66" s="38" t="s">
        <v>757</v>
      </c>
      <c r="C66" s="39"/>
      <c r="D66" s="39"/>
      <c r="E66" s="40"/>
      <c r="F66" s="38">
        <v>138.3</v>
      </c>
      <c r="G66" s="39"/>
      <c r="H66" s="40"/>
    </row>
    <row r="67" ht="38" customHeight="1" spans="1:8">
      <c r="A67" s="41"/>
      <c r="B67" s="38" t="s">
        <v>755</v>
      </c>
      <c r="C67" s="39"/>
      <c r="D67" s="39"/>
      <c r="E67" s="40"/>
      <c r="F67" s="38">
        <v>14.75</v>
      </c>
      <c r="G67" s="39"/>
      <c r="H67" s="40"/>
    </row>
    <row r="68" ht="38" customHeight="1" spans="1:8">
      <c r="A68" s="41"/>
      <c r="B68" s="38" t="s">
        <v>756</v>
      </c>
      <c r="C68" s="39"/>
      <c r="D68" s="39"/>
      <c r="E68" s="40"/>
      <c r="F68" s="38">
        <v>98.97</v>
      </c>
      <c r="G68" s="39"/>
      <c r="H68" s="40"/>
    </row>
    <row r="69" ht="49" customHeight="1" spans="1:8">
      <c r="A69" s="41" t="s">
        <v>758</v>
      </c>
      <c r="B69" s="45" t="s">
        <v>844</v>
      </c>
      <c r="C69" s="45"/>
      <c r="D69" s="45"/>
      <c r="E69" s="45"/>
      <c r="F69" s="45"/>
      <c r="G69" s="45"/>
      <c r="H69" s="45"/>
    </row>
    <row r="70" ht="28" customHeight="1" spans="1:8">
      <c r="A70" s="41" t="s">
        <v>760</v>
      </c>
      <c r="B70" s="37" t="s">
        <v>761</v>
      </c>
      <c r="C70" s="37" t="s">
        <v>762</v>
      </c>
      <c r="D70" s="37" t="s">
        <v>763</v>
      </c>
      <c r="E70" s="41" t="s">
        <v>764</v>
      </c>
      <c r="F70" s="37" t="s">
        <v>765</v>
      </c>
      <c r="G70" s="41" t="s">
        <v>766</v>
      </c>
      <c r="H70" s="46" t="s">
        <v>767</v>
      </c>
    </row>
    <row r="71" spans="1:8">
      <c r="A71" s="41"/>
      <c r="B71" s="47" t="s">
        <v>768</v>
      </c>
      <c r="C71" s="47" t="s">
        <v>769</v>
      </c>
      <c r="D71" s="47" t="s">
        <v>770</v>
      </c>
      <c r="E71" s="47" t="s">
        <v>771</v>
      </c>
      <c r="F71" s="48" t="s">
        <v>772</v>
      </c>
      <c r="G71" s="47" t="s">
        <v>773</v>
      </c>
      <c r="H71" s="49" t="s">
        <v>774</v>
      </c>
    </row>
    <row r="72" spans="1:8">
      <c r="A72" s="41"/>
      <c r="B72" s="47"/>
      <c r="C72" s="47" t="s">
        <v>775</v>
      </c>
      <c r="D72" s="47" t="s">
        <v>777</v>
      </c>
      <c r="E72" s="47" t="s">
        <v>771</v>
      </c>
      <c r="F72" s="48" t="s">
        <v>772</v>
      </c>
      <c r="G72" s="47" t="s">
        <v>773</v>
      </c>
      <c r="H72" s="49" t="s">
        <v>774</v>
      </c>
    </row>
    <row r="73" spans="1:8">
      <c r="A73" s="41"/>
      <c r="B73" s="47"/>
      <c r="C73" s="47"/>
      <c r="D73" s="47" t="s">
        <v>778</v>
      </c>
      <c r="E73" s="47" t="s">
        <v>771</v>
      </c>
      <c r="F73" s="48" t="s">
        <v>772</v>
      </c>
      <c r="G73" s="47" t="s">
        <v>773</v>
      </c>
      <c r="H73" s="49" t="s">
        <v>774</v>
      </c>
    </row>
    <row r="74" spans="1:8">
      <c r="A74" s="41"/>
      <c r="B74" s="47"/>
      <c r="C74" s="47"/>
      <c r="D74" s="47" t="s">
        <v>776</v>
      </c>
      <c r="E74" s="47" t="s">
        <v>771</v>
      </c>
      <c r="F74" s="48" t="s">
        <v>772</v>
      </c>
      <c r="G74" s="47" t="s">
        <v>773</v>
      </c>
      <c r="H74" s="49" t="s">
        <v>774</v>
      </c>
    </row>
    <row r="75" spans="1:8">
      <c r="A75" s="41"/>
      <c r="B75" s="47"/>
      <c r="C75" s="47" t="s">
        <v>779</v>
      </c>
      <c r="D75" s="47" t="s">
        <v>780</v>
      </c>
      <c r="E75" s="47"/>
      <c r="F75" s="48" t="s">
        <v>781</v>
      </c>
      <c r="G75" s="47"/>
      <c r="H75" s="49" t="s">
        <v>774</v>
      </c>
    </row>
    <row r="76" spans="1:8">
      <c r="A76" s="41"/>
      <c r="B76" s="47"/>
      <c r="C76" s="47"/>
      <c r="D76" s="47" t="s">
        <v>782</v>
      </c>
      <c r="E76" s="47"/>
      <c r="F76" s="48" t="s">
        <v>781</v>
      </c>
      <c r="G76" s="47"/>
      <c r="H76" s="49" t="s">
        <v>774</v>
      </c>
    </row>
    <row r="77" spans="1:8">
      <c r="A77" s="41"/>
      <c r="B77" s="47" t="s">
        <v>783</v>
      </c>
      <c r="C77" s="47" t="s">
        <v>784</v>
      </c>
      <c r="D77" s="47" t="s">
        <v>785</v>
      </c>
      <c r="E77" s="47" t="s">
        <v>771</v>
      </c>
      <c r="F77" s="48" t="s">
        <v>772</v>
      </c>
      <c r="G77" s="47" t="s">
        <v>773</v>
      </c>
      <c r="H77" s="49" t="s">
        <v>774</v>
      </c>
    </row>
    <row r="78" spans="1:8">
      <c r="A78" s="41"/>
      <c r="B78" s="47"/>
      <c r="C78" s="47"/>
      <c r="D78" s="47" t="s">
        <v>786</v>
      </c>
      <c r="E78" s="47" t="s">
        <v>787</v>
      </c>
      <c r="F78" s="48" t="s">
        <v>788</v>
      </c>
      <c r="G78" s="47" t="s">
        <v>773</v>
      </c>
      <c r="H78" s="49" t="s">
        <v>774</v>
      </c>
    </row>
    <row r="79" spans="1:8">
      <c r="A79" s="41"/>
      <c r="B79" s="47"/>
      <c r="C79" s="47"/>
      <c r="D79" s="47" t="s">
        <v>789</v>
      </c>
      <c r="E79" s="47" t="s">
        <v>787</v>
      </c>
      <c r="F79" s="48" t="s">
        <v>790</v>
      </c>
      <c r="G79" s="47" t="s">
        <v>773</v>
      </c>
      <c r="H79" s="49" t="s">
        <v>774</v>
      </c>
    </row>
    <row r="80" spans="1:8">
      <c r="A80" s="41"/>
      <c r="B80" s="47" t="s">
        <v>791</v>
      </c>
      <c r="C80" s="47" t="s">
        <v>792</v>
      </c>
      <c r="D80" s="47" t="s">
        <v>793</v>
      </c>
      <c r="E80" s="47" t="s">
        <v>771</v>
      </c>
      <c r="F80" s="48" t="s">
        <v>772</v>
      </c>
      <c r="G80" s="47" t="s">
        <v>773</v>
      </c>
      <c r="H80" s="49" t="s">
        <v>774</v>
      </c>
    </row>
    <row r="81" spans="1:8">
      <c r="A81" s="41"/>
      <c r="B81" s="47"/>
      <c r="C81" s="47" t="s">
        <v>794</v>
      </c>
      <c r="D81" s="47" t="s">
        <v>795</v>
      </c>
      <c r="E81" s="47"/>
      <c r="F81" s="48" t="s">
        <v>796</v>
      </c>
      <c r="G81" s="47"/>
      <c r="H81" s="49" t="s">
        <v>774</v>
      </c>
    </row>
    <row r="82" spans="1:8">
      <c r="A82" s="41"/>
      <c r="B82" s="47"/>
      <c r="C82" s="47" t="s">
        <v>797</v>
      </c>
      <c r="D82" s="47" t="s">
        <v>798</v>
      </c>
      <c r="E82" s="47"/>
      <c r="F82" s="48" t="s">
        <v>781</v>
      </c>
      <c r="G82" s="47"/>
      <c r="H82" s="49" t="s">
        <v>774</v>
      </c>
    </row>
    <row r="83" spans="1:8">
      <c r="A83" s="41"/>
      <c r="B83" s="47"/>
      <c r="C83" s="47"/>
      <c r="D83" s="47" t="s">
        <v>799</v>
      </c>
      <c r="E83" s="47"/>
      <c r="F83" s="48" t="s">
        <v>781</v>
      </c>
      <c r="G83" s="47"/>
      <c r="H83" s="49" t="s">
        <v>774</v>
      </c>
    </row>
    <row r="84" spans="1:8">
      <c r="A84" s="41"/>
      <c r="B84" s="47"/>
      <c r="C84" s="47" t="s">
        <v>800</v>
      </c>
      <c r="D84" s="47" t="s">
        <v>801</v>
      </c>
      <c r="E84" s="47"/>
      <c r="F84" s="48" t="s">
        <v>802</v>
      </c>
      <c r="G84" s="47"/>
      <c r="H84" s="49" t="s">
        <v>774</v>
      </c>
    </row>
    <row r="85" spans="1:8">
      <c r="A85" s="41"/>
      <c r="B85" s="47"/>
      <c r="C85" s="47" t="s">
        <v>803</v>
      </c>
      <c r="D85" s="47" t="s">
        <v>804</v>
      </c>
      <c r="E85" s="47" t="s">
        <v>771</v>
      </c>
      <c r="F85" s="48" t="s">
        <v>772</v>
      </c>
      <c r="G85" s="47" t="s">
        <v>773</v>
      </c>
      <c r="H85" s="49" t="s">
        <v>774</v>
      </c>
    </row>
    <row r="86" ht="24" spans="1:8">
      <c r="A86" s="41"/>
      <c r="B86" s="47"/>
      <c r="C86" s="47" t="s">
        <v>805</v>
      </c>
      <c r="D86" s="47" t="s">
        <v>806</v>
      </c>
      <c r="E86" s="47" t="s">
        <v>771</v>
      </c>
      <c r="F86" s="48" t="s">
        <v>790</v>
      </c>
      <c r="G86" s="47" t="s">
        <v>807</v>
      </c>
      <c r="H86" s="49" t="s">
        <v>774</v>
      </c>
    </row>
    <row r="87" spans="1:8">
      <c r="A87" s="41"/>
      <c r="B87" s="47" t="s">
        <v>808</v>
      </c>
      <c r="C87" s="47" t="s">
        <v>809</v>
      </c>
      <c r="D87" s="47" t="s">
        <v>811</v>
      </c>
      <c r="E87" s="47" t="s">
        <v>787</v>
      </c>
      <c r="F87" s="48" t="s">
        <v>790</v>
      </c>
      <c r="G87" s="47" t="s">
        <v>773</v>
      </c>
      <c r="H87" s="49" t="s">
        <v>774</v>
      </c>
    </row>
    <row r="88" spans="1:8">
      <c r="A88" s="41"/>
      <c r="B88" s="47"/>
      <c r="C88" s="47"/>
      <c r="D88" s="47" t="s">
        <v>810</v>
      </c>
      <c r="E88" s="47" t="s">
        <v>787</v>
      </c>
      <c r="F88" s="48" t="s">
        <v>772</v>
      </c>
      <c r="G88" s="47" t="s">
        <v>773</v>
      </c>
      <c r="H88" s="49" t="s">
        <v>774</v>
      </c>
    </row>
    <row r="89" spans="1:8">
      <c r="A89" s="41"/>
      <c r="B89" s="47" t="s">
        <v>812</v>
      </c>
      <c r="C89" s="47" t="s">
        <v>813</v>
      </c>
      <c r="D89" s="47" t="s">
        <v>845</v>
      </c>
      <c r="E89" s="47"/>
      <c r="F89" s="48" t="s">
        <v>846</v>
      </c>
      <c r="G89" s="47"/>
      <c r="H89" s="49" t="s">
        <v>774</v>
      </c>
    </row>
    <row r="90" spans="1:8">
      <c r="A90" s="41"/>
      <c r="B90" s="47"/>
      <c r="C90" s="47" t="s">
        <v>816</v>
      </c>
      <c r="D90" s="47" t="s">
        <v>847</v>
      </c>
      <c r="E90" s="47" t="s">
        <v>818</v>
      </c>
      <c r="F90" s="48" t="s">
        <v>140</v>
      </c>
      <c r="G90" s="47" t="s">
        <v>773</v>
      </c>
      <c r="H90" s="49" t="s">
        <v>774</v>
      </c>
    </row>
    <row r="91" spans="1:8">
      <c r="A91" s="41"/>
      <c r="B91" s="47"/>
      <c r="C91" s="47" t="s">
        <v>848</v>
      </c>
      <c r="D91" s="47" t="s">
        <v>849</v>
      </c>
      <c r="E91" s="47" t="s">
        <v>818</v>
      </c>
      <c r="F91" s="48" t="s">
        <v>839</v>
      </c>
      <c r="G91" s="47" t="s">
        <v>773</v>
      </c>
      <c r="H91" s="49" t="s">
        <v>774</v>
      </c>
    </row>
    <row r="92" spans="1:8">
      <c r="A92" s="41"/>
      <c r="B92" s="47" t="s">
        <v>823</v>
      </c>
      <c r="C92" s="47" t="s">
        <v>824</v>
      </c>
      <c r="D92" s="47" t="s">
        <v>825</v>
      </c>
      <c r="E92" s="47"/>
      <c r="F92" s="48" t="s">
        <v>826</v>
      </c>
      <c r="G92" s="47"/>
      <c r="H92" s="49" t="s">
        <v>774</v>
      </c>
    </row>
    <row r="93" spans="1:8">
      <c r="A93" s="41"/>
      <c r="B93" s="47"/>
      <c r="C93" s="47"/>
      <c r="D93" s="47" t="s">
        <v>850</v>
      </c>
      <c r="E93" s="47"/>
      <c r="F93" s="48" t="s">
        <v>851</v>
      </c>
      <c r="G93" s="47"/>
      <c r="H93" s="49" t="s">
        <v>774</v>
      </c>
    </row>
    <row r="94" ht="27" customHeight="1" spans="1:8">
      <c r="A94" s="37" t="s">
        <v>750</v>
      </c>
      <c r="B94" s="38" t="s">
        <v>852</v>
      </c>
      <c r="C94" s="39"/>
      <c r="D94" s="39"/>
      <c r="E94" s="39"/>
      <c r="F94" s="39"/>
      <c r="G94" s="39"/>
      <c r="H94" s="40"/>
    </row>
    <row r="95" ht="28" customHeight="1" spans="1:8">
      <c r="A95" s="41" t="s">
        <v>752</v>
      </c>
      <c r="B95" s="42" t="s">
        <v>753</v>
      </c>
      <c r="C95" s="43"/>
      <c r="D95" s="43"/>
      <c r="E95" s="44"/>
      <c r="F95" s="42" t="s">
        <v>754</v>
      </c>
      <c r="G95" s="43"/>
      <c r="H95" s="44"/>
    </row>
    <row r="96" ht="28" customHeight="1" spans="1:8">
      <c r="A96" s="41"/>
      <c r="B96" s="38" t="s">
        <v>757</v>
      </c>
      <c r="C96" s="39"/>
      <c r="D96" s="39"/>
      <c r="E96" s="40"/>
      <c r="F96" s="38">
        <v>173.23</v>
      </c>
      <c r="G96" s="39"/>
      <c r="H96" s="40"/>
    </row>
    <row r="97" ht="28" customHeight="1" spans="1:8">
      <c r="A97" s="41"/>
      <c r="B97" s="38" t="s">
        <v>756</v>
      </c>
      <c r="C97" s="39"/>
      <c r="D97" s="39"/>
      <c r="E97" s="40"/>
      <c r="F97" s="38">
        <v>230.1</v>
      </c>
      <c r="G97" s="39"/>
      <c r="H97" s="40"/>
    </row>
    <row r="98" ht="28" customHeight="1" spans="1:8">
      <c r="A98" s="41"/>
      <c r="B98" s="38" t="s">
        <v>755</v>
      </c>
      <c r="C98" s="39"/>
      <c r="D98" s="39"/>
      <c r="E98" s="40"/>
      <c r="F98" s="38">
        <v>94.41</v>
      </c>
      <c r="G98" s="39"/>
      <c r="H98" s="40"/>
    </row>
    <row r="99" ht="59" customHeight="1" spans="1:8">
      <c r="A99" s="41" t="s">
        <v>758</v>
      </c>
      <c r="B99" s="45" t="s">
        <v>853</v>
      </c>
      <c r="C99" s="45"/>
      <c r="D99" s="45"/>
      <c r="E99" s="45"/>
      <c r="F99" s="45"/>
      <c r="G99" s="45"/>
      <c r="H99" s="45"/>
    </row>
    <row r="100" ht="22" customHeight="1" spans="1:8">
      <c r="A100" s="41" t="s">
        <v>760</v>
      </c>
      <c r="B100" s="37" t="s">
        <v>761</v>
      </c>
      <c r="C100" s="37" t="s">
        <v>762</v>
      </c>
      <c r="D100" s="37" t="s">
        <v>763</v>
      </c>
      <c r="E100" s="41" t="s">
        <v>764</v>
      </c>
      <c r="F100" s="37" t="s">
        <v>765</v>
      </c>
      <c r="G100" s="41" t="s">
        <v>766</v>
      </c>
      <c r="H100" s="46" t="s">
        <v>767</v>
      </c>
    </row>
    <row r="101" spans="1:8">
      <c r="A101" s="41"/>
      <c r="B101" s="47" t="s">
        <v>768</v>
      </c>
      <c r="C101" s="47" t="s">
        <v>769</v>
      </c>
      <c r="D101" s="47" t="s">
        <v>770</v>
      </c>
      <c r="E101" s="47" t="s">
        <v>771</v>
      </c>
      <c r="F101" s="48" t="s">
        <v>772</v>
      </c>
      <c r="G101" s="47" t="s">
        <v>773</v>
      </c>
      <c r="H101" s="49" t="s">
        <v>774</v>
      </c>
    </row>
    <row r="102" spans="1:8">
      <c r="A102" s="41"/>
      <c r="B102" s="47"/>
      <c r="C102" s="47" t="s">
        <v>775</v>
      </c>
      <c r="D102" s="47" t="s">
        <v>777</v>
      </c>
      <c r="E102" s="47" t="s">
        <v>771</v>
      </c>
      <c r="F102" s="48" t="s">
        <v>772</v>
      </c>
      <c r="G102" s="47" t="s">
        <v>773</v>
      </c>
      <c r="H102" s="49" t="s">
        <v>774</v>
      </c>
    </row>
    <row r="103" spans="1:8">
      <c r="A103" s="41"/>
      <c r="B103" s="47"/>
      <c r="C103" s="47"/>
      <c r="D103" s="47" t="s">
        <v>778</v>
      </c>
      <c r="E103" s="47" t="s">
        <v>771</v>
      </c>
      <c r="F103" s="48" t="s">
        <v>772</v>
      </c>
      <c r="G103" s="47" t="s">
        <v>773</v>
      </c>
      <c r="H103" s="49" t="s">
        <v>774</v>
      </c>
    </row>
    <row r="104" spans="1:8">
      <c r="A104" s="41"/>
      <c r="B104" s="47"/>
      <c r="C104" s="47"/>
      <c r="D104" s="47" t="s">
        <v>776</v>
      </c>
      <c r="E104" s="47" t="s">
        <v>771</v>
      </c>
      <c r="F104" s="48" t="s">
        <v>772</v>
      </c>
      <c r="G104" s="47" t="s">
        <v>773</v>
      </c>
      <c r="H104" s="49" t="s">
        <v>774</v>
      </c>
    </row>
    <row r="105" spans="1:8">
      <c r="A105" s="41"/>
      <c r="B105" s="47"/>
      <c r="C105" s="47" t="s">
        <v>779</v>
      </c>
      <c r="D105" s="47" t="s">
        <v>780</v>
      </c>
      <c r="E105" s="47"/>
      <c r="F105" s="48" t="s">
        <v>781</v>
      </c>
      <c r="G105" s="47"/>
      <c r="H105" s="49" t="s">
        <v>774</v>
      </c>
    </row>
    <row r="106" spans="1:8">
      <c r="A106" s="41"/>
      <c r="B106" s="47"/>
      <c r="C106" s="47"/>
      <c r="D106" s="47" t="s">
        <v>782</v>
      </c>
      <c r="E106" s="47"/>
      <c r="F106" s="48" t="s">
        <v>781</v>
      </c>
      <c r="G106" s="47"/>
      <c r="H106" s="49" t="s">
        <v>774</v>
      </c>
    </row>
    <row r="107" spans="1:8">
      <c r="A107" s="41"/>
      <c r="B107" s="47" t="s">
        <v>783</v>
      </c>
      <c r="C107" s="47" t="s">
        <v>784</v>
      </c>
      <c r="D107" s="47" t="s">
        <v>785</v>
      </c>
      <c r="E107" s="47" t="s">
        <v>771</v>
      </c>
      <c r="F107" s="48" t="s">
        <v>772</v>
      </c>
      <c r="G107" s="47" t="s">
        <v>773</v>
      </c>
      <c r="H107" s="49" t="s">
        <v>774</v>
      </c>
    </row>
    <row r="108" spans="1:8">
      <c r="A108" s="41"/>
      <c r="B108" s="47"/>
      <c r="C108" s="47"/>
      <c r="D108" s="47" t="s">
        <v>786</v>
      </c>
      <c r="E108" s="47" t="s">
        <v>787</v>
      </c>
      <c r="F108" s="48" t="s">
        <v>788</v>
      </c>
      <c r="G108" s="47" t="s">
        <v>773</v>
      </c>
      <c r="H108" s="49" t="s">
        <v>774</v>
      </c>
    </row>
    <row r="109" spans="1:8">
      <c r="A109" s="41"/>
      <c r="B109" s="47"/>
      <c r="C109" s="47"/>
      <c r="D109" s="47" t="s">
        <v>789</v>
      </c>
      <c r="E109" s="47" t="s">
        <v>787</v>
      </c>
      <c r="F109" s="48" t="s">
        <v>790</v>
      </c>
      <c r="G109" s="47" t="s">
        <v>773</v>
      </c>
      <c r="H109" s="49" t="s">
        <v>774</v>
      </c>
    </row>
    <row r="110" spans="1:8">
      <c r="A110" s="41"/>
      <c r="B110" s="47" t="s">
        <v>791</v>
      </c>
      <c r="C110" s="47" t="s">
        <v>792</v>
      </c>
      <c r="D110" s="47" t="s">
        <v>793</v>
      </c>
      <c r="E110" s="47" t="s">
        <v>771</v>
      </c>
      <c r="F110" s="48" t="s">
        <v>772</v>
      </c>
      <c r="G110" s="47" t="s">
        <v>773</v>
      </c>
      <c r="H110" s="49" t="s">
        <v>774</v>
      </c>
    </row>
    <row r="111" spans="1:8">
      <c r="A111" s="41"/>
      <c r="B111" s="47"/>
      <c r="C111" s="47" t="s">
        <v>794</v>
      </c>
      <c r="D111" s="47" t="s">
        <v>795</v>
      </c>
      <c r="E111" s="47"/>
      <c r="F111" s="48" t="s">
        <v>796</v>
      </c>
      <c r="G111" s="47"/>
      <c r="H111" s="49" t="s">
        <v>774</v>
      </c>
    </row>
    <row r="112" spans="1:8">
      <c r="A112" s="41"/>
      <c r="B112" s="47"/>
      <c r="C112" s="47" t="s">
        <v>797</v>
      </c>
      <c r="D112" s="47" t="s">
        <v>798</v>
      </c>
      <c r="E112" s="47"/>
      <c r="F112" s="48" t="s">
        <v>781</v>
      </c>
      <c r="G112" s="47"/>
      <c r="H112" s="49" t="s">
        <v>774</v>
      </c>
    </row>
    <row r="113" spans="1:8">
      <c r="A113" s="41"/>
      <c r="B113" s="47"/>
      <c r="C113" s="47"/>
      <c r="D113" s="47" t="s">
        <v>799</v>
      </c>
      <c r="E113" s="47"/>
      <c r="F113" s="48" t="s">
        <v>781</v>
      </c>
      <c r="G113" s="47"/>
      <c r="H113" s="49" t="s">
        <v>774</v>
      </c>
    </row>
    <row r="114" spans="1:8">
      <c r="A114" s="41"/>
      <c r="B114" s="47"/>
      <c r="C114" s="47" t="s">
        <v>800</v>
      </c>
      <c r="D114" s="47" t="s">
        <v>801</v>
      </c>
      <c r="E114" s="47"/>
      <c r="F114" s="48" t="s">
        <v>802</v>
      </c>
      <c r="G114" s="47"/>
      <c r="H114" s="49" t="s">
        <v>774</v>
      </c>
    </row>
    <row r="115" spans="1:8">
      <c r="A115" s="41"/>
      <c r="B115" s="47"/>
      <c r="C115" s="47" t="s">
        <v>803</v>
      </c>
      <c r="D115" s="47" t="s">
        <v>804</v>
      </c>
      <c r="E115" s="47" t="s">
        <v>771</v>
      </c>
      <c r="F115" s="48" t="s">
        <v>772</v>
      </c>
      <c r="G115" s="47" t="s">
        <v>773</v>
      </c>
      <c r="H115" s="49" t="s">
        <v>774</v>
      </c>
    </row>
    <row r="116" ht="24" spans="1:8">
      <c r="A116" s="41"/>
      <c r="B116" s="47"/>
      <c r="C116" s="47" t="s">
        <v>805</v>
      </c>
      <c r="D116" s="47" t="s">
        <v>806</v>
      </c>
      <c r="E116" s="47" t="s">
        <v>771</v>
      </c>
      <c r="F116" s="48" t="s">
        <v>790</v>
      </c>
      <c r="G116" s="47" t="s">
        <v>807</v>
      </c>
      <c r="H116" s="49" t="s">
        <v>774</v>
      </c>
    </row>
    <row r="117" spans="1:8">
      <c r="A117" s="41"/>
      <c r="B117" s="47" t="s">
        <v>808</v>
      </c>
      <c r="C117" s="47" t="s">
        <v>809</v>
      </c>
      <c r="D117" s="47" t="s">
        <v>811</v>
      </c>
      <c r="E117" s="47" t="s">
        <v>787</v>
      </c>
      <c r="F117" s="48" t="s">
        <v>790</v>
      </c>
      <c r="G117" s="47" t="s">
        <v>773</v>
      </c>
      <c r="H117" s="49" t="s">
        <v>774</v>
      </c>
    </row>
    <row r="118" spans="1:8">
      <c r="A118" s="41"/>
      <c r="B118" s="47"/>
      <c r="C118" s="47"/>
      <c r="D118" s="47" t="s">
        <v>810</v>
      </c>
      <c r="E118" s="47" t="s">
        <v>787</v>
      </c>
      <c r="F118" s="48" t="s">
        <v>772</v>
      </c>
      <c r="G118" s="47" t="s">
        <v>773</v>
      </c>
      <c r="H118" s="49" t="s">
        <v>774</v>
      </c>
    </row>
    <row r="119" ht="24" spans="1:8">
      <c r="A119" s="41"/>
      <c r="B119" s="47" t="s">
        <v>812</v>
      </c>
      <c r="C119" s="47" t="s">
        <v>831</v>
      </c>
      <c r="D119" s="47" t="s">
        <v>854</v>
      </c>
      <c r="E119" s="47"/>
      <c r="F119" s="48" t="s">
        <v>855</v>
      </c>
      <c r="G119" s="47"/>
      <c r="H119" s="49" t="s">
        <v>774</v>
      </c>
    </row>
    <row r="120" spans="1:8">
      <c r="A120" s="41"/>
      <c r="B120" s="47"/>
      <c r="C120" s="47" t="s">
        <v>813</v>
      </c>
      <c r="D120" s="47" t="s">
        <v>856</v>
      </c>
      <c r="E120" s="47"/>
      <c r="F120" s="48" t="s">
        <v>857</v>
      </c>
      <c r="G120" s="47"/>
      <c r="H120" s="49" t="s">
        <v>774</v>
      </c>
    </row>
    <row r="121" spans="1:8">
      <c r="A121" s="41"/>
      <c r="B121" s="47"/>
      <c r="C121" s="47" t="s">
        <v>816</v>
      </c>
      <c r="D121" s="47" t="s">
        <v>858</v>
      </c>
      <c r="E121" s="47" t="s">
        <v>818</v>
      </c>
      <c r="F121" s="48" t="s">
        <v>859</v>
      </c>
      <c r="G121" s="47" t="s">
        <v>860</v>
      </c>
      <c r="H121" s="49" t="s">
        <v>774</v>
      </c>
    </row>
    <row r="122" spans="1:8">
      <c r="A122" s="41"/>
      <c r="B122" s="47"/>
      <c r="C122" s="47" t="s">
        <v>848</v>
      </c>
      <c r="D122" s="47" t="s">
        <v>849</v>
      </c>
      <c r="E122" s="47" t="s">
        <v>818</v>
      </c>
      <c r="F122" s="48" t="s">
        <v>839</v>
      </c>
      <c r="G122" s="47" t="s">
        <v>773</v>
      </c>
      <c r="H122" s="49" t="s">
        <v>774</v>
      </c>
    </row>
    <row r="123" spans="1:8">
      <c r="A123" s="41"/>
      <c r="B123" s="47" t="s">
        <v>823</v>
      </c>
      <c r="C123" s="47" t="s">
        <v>824</v>
      </c>
      <c r="D123" s="50" t="s">
        <v>827</v>
      </c>
      <c r="E123" s="47"/>
      <c r="F123" s="48" t="s">
        <v>861</v>
      </c>
      <c r="G123" s="47"/>
      <c r="H123" s="49" t="s">
        <v>774</v>
      </c>
    </row>
    <row r="124" spans="1:8">
      <c r="A124" s="41"/>
      <c r="B124" s="47"/>
      <c r="C124" s="47"/>
      <c r="D124" s="47" t="s">
        <v>862</v>
      </c>
      <c r="E124" s="47"/>
      <c r="F124" s="48" t="s">
        <v>863</v>
      </c>
      <c r="G124" s="47"/>
      <c r="H124" s="49" t="s">
        <v>774</v>
      </c>
    </row>
    <row r="125" ht="28" customHeight="1" spans="1:8">
      <c r="A125" s="37" t="s">
        <v>750</v>
      </c>
      <c r="B125" s="38" t="s">
        <v>864</v>
      </c>
      <c r="C125" s="39"/>
      <c r="D125" s="39"/>
      <c r="E125" s="39"/>
      <c r="F125" s="39"/>
      <c r="G125" s="39"/>
      <c r="H125" s="40"/>
    </row>
    <row r="126" ht="28" customHeight="1" spans="1:8">
      <c r="A126" s="41" t="s">
        <v>752</v>
      </c>
      <c r="B126" s="42" t="s">
        <v>753</v>
      </c>
      <c r="C126" s="43"/>
      <c r="D126" s="43"/>
      <c r="E126" s="44"/>
      <c r="F126" s="42" t="s">
        <v>754</v>
      </c>
      <c r="G126" s="43"/>
      <c r="H126" s="44"/>
    </row>
    <row r="127" ht="28" customHeight="1" spans="1:8">
      <c r="A127" s="41"/>
      <c r="B127" s="38" t="s">
        <v>756</v>
      </c>
      <c r="C127" s="39"/>
      <c r="D127" s="39"/>
      <c r="E127" s="40"/>
      <c r="F127" s="38">
        <v>213.99</v>
      </c>
      <c r="G127" s="39"/>
      <c r="H127" s="40"/>
    </row>
    <row r="128" ht="28" customHeight="1" spans="1:8">
      <c r="A128" s="41"/>
      <c r="B128" s="38" t="s">
        <v>757</v>
      </c>
      <c r="C128" s="39"/>
      <c r="D128" s="39"/>
      <c r="E128" s="40"/>
      <c r="F128" s="38">
        <v>215.3</v>
      </c>
      <c r="G128" s="39"/>
      <c r="H128" s="40"/>
    </row>
    <row r="129" ht="28" customHeight="1" spans="1:8">
      <c r="A129" s="41"/>
      <c r="B129" s="38" t="s">
        <v>755</v>
      </c>
      <c r="C129" s="39"/>
      <c r="D129" s="39"/>
      <c r="E129" s="40"/>
      <c r="F129" s="38">
        <v>348.24</v>
      </c>
      <c r="G129" s="39"/>
      <c r="H129" s="40"/>
    </row>
    <row r="130" ht="92" customHeight="1" spans="1:8">
      <c r="A130" s="41" t="s">
        <v>758</v>
      </c>
      <c r="B130" s="45" t="s">
        <v>865</v>
      </c>
      <c r="C130" s="45"/>
      <c r="D130" s="45"/>
      <c r="E130" s="45"/>
      <c r="F130" s="45"/>
      <c r="G130" s="45"/>
      <c r="H130" s="45"/>
    </row>
    <row r="131" ht="21" customHeight="1" spans="1:8">
      <c r="A131" s="41" t="s">
        <v>760</v>
      </c>
      <c r="B131" s="37" t="s">
        <v>761</v>
      </c>
      <c r="C131" s="37" t="s">
        <v>762</v>
      </c>
      <c r="D131" s="37" t="s">
        <v>763</v>
      </c>
      <c r="E131" s="41" t="s">
        <v>764</v>
      </c>
      <c r="F131" s="37" t="s">
        <v>765</v>
      </c>
      <c r="G131" s="41" t="s">
        <v>766</v>
      </c>
      <c r="H131" s="46" t="s">
        <v>767</v>
      </c>
    </row>
    <row r="132" spans="1:8">
      <c r="A132" s="41"/>
      <c r="B132" s="47" t="s">
        <v>768</v>
      </c>
      <c r="C132" s="47" t="s">
        <v>769</v>
      </c>
      <c r="D132" s="47" t="s">
        <v>770</v>
      </c>
      <c r="E132" s="47" t="s">
        <v>771</v>
      </c>
      <c r="F132" s="48" t="s">
        <v>772</v>
      </c>
      <c r="G132" s="47" t="s">
        <v>773</v>
      </c>
      <c r="H132" s="49" t="s">
        <v>774</v>
      </c>
    </row>
    <row r="133" spans="1:8">
      <c r="A133" s="41"/>
      <c r="B133" s="47"/>
      <c r="C133" s="47" t="s">
        <v>775</v>
      </c>
      <c r="D133" s="47" t="s">
        <v>777</v>
      </c>
      <c r="E133" s="47" t="s">
        <v>771</v>
      </c>
      <c r="F133" s="48" t="s">
        <v>772</v>
      </c>
      <c r="G133" s="47" t="s">
        <v>773</v>
      </c>
      <c r="H133" s="49" t="s">
        <v>774</v>
      </c>
    </row>
    <row r="134" spans="1:8">
      <c r="A134" s="41"/>
      <c r="B134" s="47"/>
      <c r="C134" s="47"/>
      <c r="D134" s="47" t="s">
        <v>778</v>
      </c>
      <c r="E134" s="47" t="s">
        <v>771</v>
      </c>
      <c r="F134" s="48" t="s">
        <v>772</v>
      </c>
      <c r="G134" s="47" t="s">
        <v>773</v>
      </c>
      <c r="H134" s="49" t="s">
        <v>774</v>
      </c>
    </row>
    <row r="135" spans="1:8">
      <c r="A135" s="41"/>
      <c r="B135" s="47"/>
      <c r="C135" s="47"/>
      <c r="D135" s="47" t="s">
        <v>776</v>
      </c>
      <c r="E135" s="47" t="s">
        <v>771</v>
      </c>
      <c r="F135" s="48" t="s">
        <v>772</v>
      </c>
      <c r="G135" s="47" t="s">
        <v>773</v>
      </c>
      <c r="H135" s="49" t="s">
        <v>774</v>
      </c>
    </row>
    <row r="136" spans="1:8">
      <c r="A136" s="41"/>
      <c r="B136" s="47"/>
      <c r="C136" s="47" t="s">
        <v>779</v>
      </c>
      <c r="D136" s="47" t="s">
        <v>780</v>
      </c>
      <c r="E136" s="47"/>
      <c r="F136" s="48" t="s">
        <v>781</v>
      </c>
      <c r="G136" s="47"/>
      <c r="H136" s="49" t="s">
        <v>774</v>
      </c>
    </row>
    <row r="137" spans="1:8">
      <c r="A137" s="41"/>
      <c r="B137" s="47"/>
      <c r="C137" s="47"/>
      <c r="D137" s="47" t="s">
        <v>782</v>
      </c>
      <c r="E137" s="47"/>
      <c r="F137" s="48" t="s">
        <v>781</v>
      </c>
      <c r="G137" s="47"/>
      <c r="H137" s="49" t="s">
        <v>774</v>
      </c>
    </row>
    <row r="138" spans="1:8">
      <c r="A138" s="41"/>
      <c r="B138" s="47" t="s">
        <v>783</v>
      </c>
      <c r="C138" s="47" t="s">
        <v>784</v>
      </c>
      <c r="D138" s="47" t="s">
        <v>785</v>
      </c>
      <c r="E138" s="47" t="s">
        <v>771</v>
      </c>
      <c r="F138" s="48" t="s">
        <v>772</v>
      </c>
      <c r="G138" s="47" t="s">
        <v>773</v>
      </c>
      <c r="H138" s="49" t="s">
        <v>774</v>
      </c>
    </row>
    <row r="139" spans="1:8">
      <c r="A139" s="41"/>
      <c r="B139" s="47"/>
      <c r="C139" s="47"/>
      <c r="D139" s="47" t="s">
        <v>786</v>
      </c>
      <c r="E139" s="47" t="s">
        <v>787</v>
      </c>
      <c r="F139" s="48" t="s">
        <v>788</v>
      </c>
      <c r="G139" s="47" t="s">
        <v>773</v>
      </c>
      <c r="H139" s="49" t="s">
        <v>774</v>
      </c>
    </row>
    <row r="140" spans="1:8">
      <c r="A140" s="41"/>
      <c r="B140" s="47"/>
      <c r="C140" s="47"/>
      <c r="D140" s="47" t="s">
        <v>789</v>
      </c>
      <c r="E140" s="47" t="s">
        <v>787</v>
      </c>
      <c r="F140" s="48" t="s">
        <v>790</v>
      </c>
      <c r="G140" s="47" t="s">
        <v>773</v>
      </c>
      <c r="H140" s="49" t="s">
        <v>774</v>
      </c>
    </row>
    <row r="141" spans="1:8">
      <c r="A141" s="41"/>
      <c r="B141" s="47" t="s">
        <v>791</v>
      </c>
      <c r="C141" s="47" t="s">
        <v>792</v>
      </c>
      <c r="D141" s="47" t="s">
        <v>793</v>
      </c>
      <c r="E141" s="47" t="s">
        <v>771</v>
      </c>
      <c r="F141" s="48" t="s">
        <v>772</v>
      </c>
      <c r="G141" s="47" t="s">
        <v>773</v>
      </c>
      <c r="H141" s="49" t="s">
        <v>774</v>
      </c>
    </row>
    <row r="142" spans="1:8">
      <c r="A142" s="41"/>
      <c r="B142" s="47"/>
      <c r="C142" s="47" t="s">
        <v>794</v>
      </c>
      <c r="D142" s="47" t="s">
        <v>795</v>
      </c>
      <c r="E142" s="47"/>
      <c r="F142" s="48" t="s">
        <v>796</v>
      </c>
      <c r="G142" s="47"/>
      <c r="H142" s="49" t="s">
        <v>774</v>
      </c>
    </row>
    <row r="143" spans="1:8">
      <c r="A143" s="41"/>
      <c r="B143" s="47"/>
      <c r="C143" s="47" t="s">
        <v>797</v>
      </c>
      <c r="D143" s="47" t="s">
        <v>798</v>
      </c>
      <c r="E143" s="47"/>
      <c r="F143" s="48" t="s">
        <v>781</v>
      </c>
      <c r="G143" s="47"/>
      <c r="H143" s="49" t="s">
        <v>774</v>
      </c>
    </row>
    <row r="144" spans="1:8">
      <c r="A144" s="41"/>
      <c r="B144" s="47"/>
      <c r="C144" s="47"/>
      <c r="D144" s="47" t="s">
        <v>799</v>
      </c>
      <c r="E144" s="47"/>
      <c r="F144" s="48" t="s">
        <v>781</v>
      </c>
      <c r="G144" s="47"/>
      <c r="H144" s="49" t="s">
        <v>774</v>
      </c>
    </row>
    <row r="145" spans="1:8">
      <c r="A145" s="41"/>
      <c r="B145" s="47"/>
      <c r="C145" s="47" t="s">
        <v>800</v>
      </c>
      <c r="D145" s="47" t="s">
        <v>801</v>
      </c>
      <c r="E145" s="47"/>
      <c r="F145" s="48" t="s">
        <v>802</v>
      </c>
      <c r="G145" s="47"/>
      <c r="H145" s="49" t="s">
        <v>774</v>
      </c>
    </row>
    <row r="146" spans="1:8">
      <c r="A146" s="41"/>
      <c r="B146" s="47"/>
      <c r="C146" s="47" t="s">
        <v>803</v>
      </c>
      <c r="D146" s="47" t="s">
        <v>804</v>
      </c>
      <c r="E146" s="47" t="s">
        <v>771</v>
      </c>
      <c r="F146" s="48" t="s">
        <v>772</v>
      </c>
      <c r="G146" s="47" t="s">
        <v>773</v>
      </c>
      <c r="H146" s="49" t="s">
        <v>774</v>
      </c>
    </row>
    <row r="147" ht="24" spans="1:8">
      <c r="A147" s="41"/>
      <c r="B147" s="47"/>
      <c r="C147" s="47" t="s">
        <v>805</v>
      </c>
      <c r="D147" s="47" t="s">
        <v>806</v>
      </c>
      <c r="E147" s="47" t="s">
        <v>771</v>
      </c>
      <c r="F147" s="48" t="s">
        <v>790</v>
      </c>
      <c r="G147" s="47" t="s">
        <v>807</v>
      </c>
      <c r="H147" s="49" t="s">
        <v>774</v>
      </c>
    </row>
    <row r="148" spans="1:8">
      <c r="A148" s="41"/>
      <c r="B148" s="47" t="s">
        <v>808</v>
      </c>
      <c r="C148" s="47" t="s">
        <v>809</v>
      </c>
      <c r="D148" s="47" t="s">
        <v>811</v>
      </c>
      <c r="E148" s="47" t="s">
        <v>787</v>
      </c>
      <c r="F148" s="48" t="s">
        <v>790</v>
      </c>
      <c r="G148" s="47" t="s">
        <v>773</v>
      </c>
      <c r="H148" s="49" t="s">
        <v>774</v>
      </c>
    </row>
    <row r="149" spans="1:8">
      <c r="A149" s="41"/>
      <c r="B149" s="47"/>
      <c r="C149" s="47"/>
      <c r="D149" s="47" t="s">
        <v>810</v>
      </c>
      <c r="E149" s="47" t="s">
        <v>787</v>
      </c>
      <c r="F149" s="48" t="s">
        <v>772</v>
      </c>
      <c r="G149" s="47" t="s">
        <v>773</v>
      </c>
      <c r="H149" s="49" t="s">
        <v>774</v>
      </c>
    </row>
    <row r="150" spans="1:8">
      <c r="A150" s="41"/>
      <c r="B150" s="47" t="s">
        <v>812</v>
      </c>
      <c r="C150" s="47" t="s">
        <v>813</v>
      </c>
      <c r="D150" s="47" t="s">
        <v>866</v>
      </c>
      <c r="E150" s="47" t="s">
        <v>787</v>
      </c>
      <c r="F150" s="48" t="s">
        <v>790</v>
      </c>
      <c r="G150" s="47" t="s">
        <v>773</v>
      </c>
      <c r="H150" s="49" t="s">
        <v>774</v>
      </c>
    </row>
    <row r="151" spans="1:8">
      <c r="A151" s="41"/>
      <c r="B151" s="47"/>
      <c r="C151" s="47" t="s">
        <v>816</v>
      </c>
      <c r="D151" s="47" t="s">
        <v>867</v>
      </c>
      <c r="E151" s="47" t="s">
        <v>818</v>
      </c>
      <c r="F151" s="48" t="s">
        <v>772</v>
      </c>
      <c r="G151" s="47" t="s">
        <v>773</v>
      </c>
      <c r="H151" s="49" t="s">
        <v>774</v>
      </c>
    </row>
    <row r="152" spans="1:8">
      <c r="A152" s="41"/>
      <c r="B152" s="47"/>
      <c r="C152" s="47" t="s">
        <v>820</v>
      </c>
      <c r="D152" s="47" t="s">
        <v>868</v>
      </c>
      <c r="E152" s="47" t="s">
        <v>787</v>
      </c>
      <c r="F152" s="48" t="s">
        <v>788</v>
      </c>
      <c r="G152" s="47" t="s">
        <v>773</v>
      </c>
      <c r="H152" s="49" t="s">
        <v>774</v>
      </c>
    </row>
    <row r="153" spans="1:8">
      <c r="A153" s="41"/>
      <c r="B153" s="47" t="s">
        <v>823</v>
      </c>
      <c r="C153" s="47" t="s">
        <v>824</v>
      </c>
      <c r="D153" s="47" t="s">
        <v>869</v>
      </c>
      <c r="E153" s="47"/>
      <c r="F153" s="48" t="s">
        <v>870</v>
      </c>
      <c r="G153" s="47"/>
      <c r="H153" s="49" t="s">
        <v>774</v>
      </c>
    </row>
    <row r="154" spans="1:8">
      <c r="A154" s="41"/>
      <c r="B154" s="47"/>
      <c r="C154" s="47"/>
      <c r="D154" s="50" t="s">
        <v>840</v>
      </c>
      <c r="E154" s="47"/>
      <c r="F154" s="48" t="s">
        <v>841</v>
      </c>
      <c r="G154" s="47"/>
      <c r="H154" s="49" t="s">
        <v>774</v>
      </c>
    </row>
    <row r="155" ht="28" customHeight="1" spans="1:8">
      <c r="A155" s="37" t="s">
        <v>750</v>
      </c>
      <c r="B155" s="38" t="s">
        <v>871</v>
      </c>
      <c r="C155" s="39"/>
      <c r="D155" s="39"/>
      <c r="E155" s="39"/>
      <c r="F155" s="39"/>
      <c r="G155" s="39"/>
      <c r="H155" s="40"/>
    </row>
    <row r="156" ht="27" customHeight="1" spans="1:8">
      <c r="A156" s="41" t="s">
        <v>752</v>
      </c>
      <c r="B156" s="42" t="s">
        <v>753</v>
      </c>
      <c r="C156" s="43"/>
      <c r="D156" s="43"/>
      <c r="E156" s="44"/>
      <c r="F156" s="42" t="s">
        <v>754</v>
      </c>
      <c r="G156" s="43"/>
      <c r="H156" s="44"/>
    </row>
    <row r="157" ht="27" customHeight="1" spans="1:8">
      <c r="A157" s="41"/>
      <c r="B157" s="38" t="s">
        <v>757</v>
      </c>
      <c r="C157" s="39"/>
      <c r="D157" s="39"/>
      <c r="E157" s="40"/>
      <c r="F157" s="38">
        <v>189.03</v>
      </c>
      <c r="G157" s="39"/>
      <c r="H157" s="40"/>
    </row>
    <row r="158" ht="27" customHeight="1" spans="1:8">
      <c r="A158" s="41"/>
      <c r="B158" s="38" t="s">
        <v>756</v>
      </c>
      <c r="C158" s="39"/>
      <c r="D158" s="39"/>
      <c r="E158" s="40"/>
      <c r="F158" s="38">
        <v>165.25</v>
      </c>
      <c r="G158" s="39"/>
      <c r="H158" s="40"/>
    </row>
    <row r="159" ht="27" customHeight="1" spans="1:8">
      <c r="A159" s="41"/>
      <c r="B159" s="38" t="s">
        <v>755</v>
      </c>
      <c r="C159" s="39"/>
      <c r="D159" s="39"/>
      <c r="E159" s="40"/>
      <c r="F159" s="38">
        <v>27.6</v>
      </c>
      <c r="G159" s="39"/>
      <c r="H159" s="40"/>
    </row>
    <row r="160" ht="72" customHeight="1" spans="1:8">
      <c r="A160" s="41" t="s">
        <v>758</v>
      </c>
      <c r="B160" s="45" t="s">
        <v>872</v>
      </c>
      <c r="C160" s="45"/>
      <c r="D160" s="45"/>
      <c r="E160" s="45"/>
      <c r="F160" s="45"/>
      <c r="G160" s="45"/>
      <c r="H160" s="45"/>
    </row>
    <row r="161" ht="22" customHeight="1" spans="1:8">
      <c r="A161" s="41" t="s">
        <v>760</v>
      </c>
      <c r="B161" s="37" t="s">
        <v>761</v>
      </c>
      <c r="C161" s="37" t="s">
        <v>762</v>
      </c>
      <c r="D161" s="37" t="s">
        <v>763</v>
      </c>
      <c r="E161" s="41" t="s">
        <v>764</v>
      </c>
      <c r="F161" s="37" t="s">
        <v>765</v>
      </c>
      <c r="G161" s="41" t="s">
        <v>766</v>
      </c>
      <c r="H161" s="46" t="s">
        <v>767</v>
      </c>
    </row>
    <row r="162" spans="1:8">
      <c r="A162" s="41"/>
      <c r="B162" s="47" t="s">
        <v>768</v>
      </c>
      <c r="C162" s="47" t="s">
        <v>769</v>
      </c>
      <c r="D162" s="47" t="s">
        <v>770</v>
      </c>
      <c r="E162" s="47" t="s">
        <v>771</v>
      </c>
      <c r="F162" s="48" t="s">
        <v>772</v>
      </c>
      <c r="G162" s="47" t="s">
        <v>773</v>
      </c>
      <c r="H162" s="49" t="s">
        <v>774</v>
      </c>
    </row>
    <row r="163" spans="1:8">
      <c r="A163" s="41"/>
      <c r="B163" s="47"/>
      <c r="C163" s="47" t="s">
        <v>775</v>
      </c>
      <c r="D163" s="47" t="s">
        <v>777</v>
      </c>
      <c r="E163" s="47" t="s">
        <v>771</v>
      </c>
      <c r="F163" s="48" t="s">
        <v>772</v>
      </c>
      <c r="G163" s="47" t="s">
        <v>773</v>
      </c>
      <c r="H163" s="49" t="s">
        <v>774</v>
      </c>
    </row>
    <row r="164" spans="1:8">
      <c r="A164" s="41"/>
      <c r="B164" s="47"/>
      <c r="C164" s="47"/>
      <c r="D164" s="47" t="s">
        <v>778</v>
      </c>
      <c r="E164" s="47" t="s">
        <v>771</v>
      </c>
      <c r="F164" s="48" t="s">
        <v>772</v>
      </c>
      <c r="G164" s="47" t="s">
        <v>773</v>
      </c>
      <c r="H164" s="49" t="s">
        <v>774</v>
      </c>
    </row>
    <row r="165" spans="1:8">
      <c r="A165" s="41"/>
      <c r="B165" s="47"/>
      <c r="C165" s="47"/>
      <c r="D165" s="47" t="s">
        <v>776</v>
      </c>
      <c r="E165" s="47" t="s">
        <v>771</v>
      </c>
      <c r="F165" s="48" t="s">
        <v>772</v>
      </c>
      <c r="G165" s="47" t="s">
        <v>773</v>
      </c>
      <c r="H165" s="49" t="s">
        <v>774</v>
      </c>
    </row>
    <row r="166" spans="1:8">
      <c r="A166" s="41"/>
      <c r="B166" s="47"/>
      <c r="C166" s="47" t="s">
        <v>779</v>
      </c>
      <c r="D166" s="47" t="s">
        <v>780</v>
      </c>
      <c r="E166" s="47"/>
      <c r="F166" s="48" t="s">
        <v>781</v>
      </c>
      <c r="G166" s="47"/>
      <c r="H166" s="49" t="s">
        <v>774</v>
      </c>
    </row>
    <row r="167" spans="1:8">
      <c r="A167" s="41"/>
      <c r="B167" s="47"/>
      <c r="C167" s="47"/>
      <c r="D167" s="47" t="s">
        <v>782</v>
      </c>
      <c r="E167" s="47"/>
      <c r="F167" s="48" t="s">
        <v>781</v>
      </c>
      <c r="G167" s="47"/>
      <c r="H167" s="49" t="s">
        <v>774</v>
      </c>
    </row>
    <row r="168" spans="1:8">
      <c r="A168" s="41"/>
      <c r="B168" s="47" t="s">
        <v>783</v>
      </c>
      <c r="C168" s="47" t="s">
        <v>784</v>
      </c>
      <c r="D168" s="47" t="s">
        <v>785</v>
      </c>
      <c r="E168" s="47" t="s">
        <v>771</v>
      </c>
      <c r="F168" s="48" t="s">
        <v>772</v>
      </c>
      <c r="G168" s="47" t="s">
        <v>773</v>
      </c>
      <c r="H168" s="49" t="s">
        <v>774</v>
      </c>
    </row>
    <row r="169" spans="1:8">
      <c r="A169" s="41"/>
      <c r="B169" s="47"/>
      <c r="C169" s="47"/>
      <c r="D169" s="47" t="s">
        <v>786</v>
      </c>
      <c r="E169" s="47" t="s">
        <v>787</v>
      </c>
      <c r="F169" s="48" t="s">
        <v>788</v>
      </c>
      <c r="G169" s="47" t="s">
        <v>773</v>
      </c>
      <c r="H169" s="49" t="s">
        <v>774</v>
      </c>
    </row>
    <row r="170" spans="1:8">
      <c r="A170" s="41"/>
      <c r="B170" s="47"/>
      <c r="C170" s="47"/>
      <c r="D170" s="47" t="s">
        <v>789</v>
      </c>
      <c r="E170" s="47" t="s">
        <v>787</v>
      </c>
      <c r="F170" s="48" t="s">
        <v>790</v>
      </c>
      <c r="G170" s="47" t="s">
        <v>773</v>
      </c>
      <c r="H170" s="49" t="s">
        <v>774</v>
      </c>
    </row>
    <row r="171" spans="1:8">
      <c r="A171" s="41"/>
      <c r="B171" s="47" t="s">
        <v>791</v>
      </c>
      <c r="C171" s="47" t="s">
        <v>792</v>
      </c>
      <c r="D171" s="47" t="s">
        <v>793</v>
      </c>
      <c r="E171" s="47" t="s">
        <v>771</v>
      </c>
      <c r="F171" s="48" t="s">
        <v>772</v>
      </c>
      <c r="G171" s="47" t="s">
        <v>773</v>
      </c>
      <c r="H171" s="49" t="s">
        <v>774</v>
      </c>
    </row>
    <row r="172" spans="1:8">
      <c r="A172" s="41"/>
      <c r="B172" s="47"/>
      <c r="C172" s="47" t="s">
        <v>794</v>
      </c>
      <c r="D172" s="47" t="s">
        <v>795</v>
      </c>
      <c r="E172" s="47"/>
      <c r="F172" s="48" t="s">
        <v>796</v>
      </c>
      <c r="G172" s="47"/>
      <c r="H172" s="49" t="s">
        <v>774</v>
      </c>
    </row>
    <row r="173" spans="1:8">
      <c r="A173" s="41"/>
      <c r="B173" s="47"/>
      <c r="C173" s="47" t="s">
        <v>797</v>
      </c>
      <c r="D173" s="47" t="s">
        <v>798</v>
      </c>
      <c r="E173" s="47"/>
      <c r="F173" s="48" t="s">
        <v>781</v>
      </c>
      <c r="G173" s="47"/>
      <c r="H173" s="49" t="s">
        <v>774</v>
      </c>
    </row>
    <row r="174" spans="1:8">
      <c r="A174" s="41"/>
      <c r="B174" s="47"/>
      <c r="C174" s="47"/>
      <c r="D174" s="47" t="s">
        <v>799</v>
      </c>
      <c r="E174" s="47"/>
      <c r="F174" s="48" t="s">
        <v>781</v>
      </c>
      <c r="G174" s="47"/>
      <c r="H174" s="49" t="s">
        <v>774</v>
      </c>
    </row>
    <row r="175" spans="1:8">
      <c r="A175" s="41"/>
      <c r="B175" s="47"/>
      <c r="C175" s="47" t="s">
        <v>800</v>
      </c>
      <c r="D175" s="47" t="s">
        <v>801</v>
      </c>
      <c r="E175" s="47"/>
      <c r="F175" s="48" t="s">
        <v>802</v>
      </c>
      <c r="G175" s="47"/>
      <c r="H175" s="49" t="s">
        <v>774</v>
      </c>
    </row>
    <row r="176" spans="1:8">
      <c r="A176" s="41"/>
      <c r="B176" s="47"/>
      <c r="C176" s="47" t="s">
        <v>803</v>
      </c>
      <c r="D176" s="47" t="s">
        <v>804</v>
      </c>
      <c r="E176" s="47" t="s">
        <v>771</v>
      </c>
      <c r="F176" s="48" t="s">
        <v>772</v>
      </c>
      <c r="G176" s="47" t="s">
        <v>773</v>
      </c>
      <c r="H176" s="49" t="s">
        <v>774</v>
      </c>
    </row>
    <row r="177" ht="24" spans="1:8">
      <c r="A177" s="41"/>
      <c r="B177" s="47"/>
      <c r="C177" s="47" t="s">
        <v>805</v>
      </c>
      <c r="D177" s="47" t="s">
        <v>806</v>
      </c>
      <c r="E177" s="47" t="s">
        <v>771</v>
      </c>
      <c r="F177" s="48" t="s">
        <v>790</v>
      </c>
      <c r="G177" s="47" t="s">
        <v>807</v>
      </c>
      <c r="H177" s="49" t="s">
        <v>774</v>
      </c>
    </row>
    <row r="178" spans="1:8">
      <c r="A178" s="41"/>
      <c r="B178" s="47" t="s">
        <v>808</v>
      </c>
      <c r="C178" s="47" t="s">
        <v>809</v>
      </c>
      <c r="D178" s="47" t="s">
        <v>811</v>
      </c>
      <c r="E178" s="47" t="s">
        <v>787</v>
      </c>
      <c r="F178" s="48" t="s">
        <v>790</v>
      </c>
      <c r="G178" s="47" t="s">
        <v>773</v>
      </c>
      <c r="H178" s="49" t="s">
        <v>774</v>
      </c>
    </row>
    <row r="179" spans="1:8">
      <c r="A179" s="41"/>
      <c r="B179" s="47"/>
      <c r="C179" s="47"/>
      <c r="D179" s="47" t="s">
        <v>810</v>
      </c>
      <c r="E179" s="47" t="s">
        <v>787</v>
      </c>
      <c r="F179" s="48" t="s">
        <v>772</v>
      </c>
      <c r="G179" s="47" t="s">
        <v>773</v>
      </c>
      <c r="H179" s="49" t="s">
        <v>774</v>
      </c>
    </row>
    <row r="180" spans="1:8">
      <c r="A180" s="41"/>
      <c r="B180" s="47" t="s">
        <v>812</v>
      </c>
      <c r="C180" s="47" t="s">
        <v>831</v>
      </c>
      <c r="D180" s="47" t="s">
        <v>873</v>
      </c>
      <c r="E180" s="47" t="s">
        <v>771</v>
      </c>
      <c r="F180" s="48" t="s">
        <v>772</v>
      </c>
      <c r="G180" s="47" t="s">
        <v>773</v>
      </c>
      <c r="H180" s="49" t="s">
        <v>774</v>
      </c>
    </row>
    <row r="181" spans="1:8">
      <c r="A181" s="41"/>
      <c r="B181" s="47"/>
      <c r="C181" s="47" t="s">
        <v>813</v>
      </c>
      <c r="D181" s="47" t="s">
        <v>874</v>
      </c>
      <c r="E181" s="47" t="s">
        <v>818</v>
      </c>
      <c r="F181" s="48" t="s">
        <v>772</v>
      </c>
      <c r="G181" s="47" t="s">
        <v>773</v>
      </c>
      <c r="H181" s="49" t="s">
        <v>774</v>
      </c>
    </row>
    <row r="182" spans="1:8">
      <c r="A182" s="41"/>
      <c r="B182" s="47"/>
      <c r="C182" s="47" t="s">
        <v>820</v>
      </c>
      <c r="D182" s="47" t="s">
        <v>868</v>
      </c>
      <c r="E182" s="47" t="s">
        <v>787</v>
      </c>
      <c r="F182" s="48" t="s">
        <v>790</v>
      </c>
      <c r="G182" s="47" t="s">
        <v>773</v>
      </c>
      <c r="H182" s="49" t="s">
        <v>774</v>
      </c>
    </row>
    <row r="183" spans="1:8">
      <c r="A183" s="41"/>
      <c r="B183" s="47" t="s">
        <v>823</v>
      </c>
      <c r="C183" s="47" t="s">
        <v>824</v>
      </c>
      <c r="D183" s="47" t="s">
        <v>850</v>
      </c>
      <c r="E183" s="47"/>
      <c r="F183" s="48" t="s">
        <v>875</v>
      </c>
      <c r="G183" s="47"/>
      <c r="H183" s="49" t="s">
        <v>774</v>
      </c>
    </row>
    <row r="184" ht="24" spans="1:8">
      <c r="A184" s="41"/>
      <c r="B184" s="47"/>
      <c r="C184" s="47"/>
      <c r="D184" s="47" t="s">
        <v>876</v>
      </c>
      <c r="E184" s="47"/>
      <c r="F184" s="48" t="s">
        <v>877</v>
      </c>
      <c r="G184" s="47"/>
      <c r="H184" s="49" t="s">
        <v>774</v>
      </c>
    </row>
    <row r="185" ht="28" customHeight="1" spans="1:8">
      <c r="A185" s="37" t="s">
        <v>750</v>
      </c>
      <c r="B185" s="38" t="s">
        <v>878</v>
      </c>
      <c r="C185" s="39"/>
      <c r="D185" s="39"/>
      <c r="E185" s="39"/>
      <c r="F185" s="39"/>
      <c r="G185" s="39"/>
      <c r="H185" s="40"/>
    </row>
    <row r="186" ht="27" customHeight="1" spans="1:8">
      <c r="A186" s="41" t="s">
        <v>752</v>
      </c>
      <c r="B186" s="42" t="s">
        <v>753</v>
      </c>
      <c r="C186" s="43"/>
      <c r="D186" s="43"/>
      <c r="E186" s="44"/>
      <c r="F186" s="42" t="s">
        <v>754</v>
      </c>
      <c r="G186" s="43"/>
      <c r="H186" s="44"/>
    </row>
    <row r="187" ht="27" customHeight="1" spans="1:8">
      <c r="A187" s="41"/>
      <c r="B187" s="38" t="s">
        <v>755</v>
      </c>
      <c r="C187" s="39"/>
      <c r="D187" s="39"/>
      <c r="E187" s="40"/>
      <c r="F187" s="38">
        <v>17.63</v>
      </c>
      <c r="G187" s="39"/>
      <c r="H187" s="40"/>
    </row>
    <row r="188" ht="27" customHeight="1" spans="1:8">
      <c r="A188" s="41"/>
      <c r="B188" s="38" t="s">
        <v>757</v>
      </c>
      <c r="C188" s="39"/>
      <c r="D188" s="39"/>
      <c r="E188" s="40"/>
      <c r="F188" s="38">
        <v>93.7</v>
      </c>
      <c r="G188" s="39"/>
      <c r="H188" s="40"/>
    </row>
    <row r="189" ht="27" customHeight="1" spans="1:8">
      <c r="A189" s="41"/>
      <c r="B189" s="38" t="s">
        <v>756</v>
      </c>
      <c r="C189" s="39"/>
      <c r="D189" s="39"/>
      <c r="E189" s="40"/>
      <c r="F189" s="38">
        <v>145.62</v>
      </c>
      <c r="G189" s="39"/>
      <c r="H189" s="40"/>
    </row>
    <row r="190" ht="33" customHeight="1" spans="1:8">
      <c r="A190" s="41" t="s">
        <v>758</v>
      </c>
      <c r="B190" s="45" t="s">
        <v>879</v>
      </c>
      <c r="C190" s="45"/>
      <c r="D190" s="45"/>
      <c r="E190" s="45"/>
      <c r="F190" s="45"/>
      <c r="G190" s="45"/>
      <c r="H190" s="45"/>
    </row>
    <row r="191" ht="20" customHeight="1" spans="1:8">
      <c r="A191" s="41" t="s">
        <v>760</v>
      </c>
      <c r="B191" s="37" t="s">
        <v>761</v>
      </c>
      <c r="C191" s="37" t="s">
        <v>762</v>
      </c>
      <c r="D191" s="37" t="s">
        <v>763</v>
      </c>
      <c r="E191" s="41" t="s">
        <v>764</v>
      </c>
      <c r="F191" s="37" t="s">
        <v>765</v>
      </c>
      <c r="G191" s="41" t="s">
        <v>766</v>
      </c>
      <c r="H191" s="46" t="s">
        <v>767</v>
      </c>
    </row>
    <row r="192" spans="1:8">
      <c r="A192" s="41"/>
      <c r="B192" s="47" t="s">
        <v>768</v>
      </c>
      <c r="C192" s="47" t="s">
        <v>769</v>
      </c>
      <c r="D192" s="47" t="s">
        <v>770</v>
      </c>
      <c r="E192" s="47" t="s">
        <v>771</v>
      </c>
      <c r="F192" s="48" t="s">
        <v>772</v>
      </c>
      <c r="G192" s="47" t="s">
        <v>773</v>
      </c>
      <c r="H192" s="49" t="s">
        <v>774</v>
      </c>
    </row>
    <row r="193" spans="1:8">
      <c r="A193" s="41"/>
      <c r="B193" s="47"/>
      <c r="C193" s="47" t="s">
        <v>775</v>
      </c>
      <c r="D193" s="47" t="s">
        <v>777</v>
      </c>
      <c r="E193" s="47" t="s">
        <v>771</v>
      </c>
      <c r="F193" s="48" t="s">
        <v>772</v>
      </c>
      <c r="G193" s="47" t="s">
        <v>773</v>
      </c>
      <c r="H193" s="49" t="s">
        <v>774</v>
      </c>
    </row>
    <row r="194" spans="1:8">
      <c r="A194" s="41"/>
      <c r="B194" s="47"/>
      <c r="C194" s="47"/>
      <c r="D194" s="47" t="s">
        <v>778</v>
      </c>
      <c r="E194" s="47" t="s">
        <v>771</v>
      </c>
      <c r="F194" s="48" t="s">
        <v>772</v>
      </c>
      <c r="G194" s="47" t="s">
        <v>773</v>
      </c>
      <c r="H194" s="49" t="s">
        <v>774</v>
      </c>
    </row>
    <row r="195" spans="1:8">
      <c r="A195" s="41"/>
      <c r="B195" s="47"/>
      <c r="C195" s="47"/>
      <c r="D195" s="47" t="s">
        <v>776</v>
      </c>
      <c r="E195" s="47" t="s">
        <v>771</v>
      </c>
      <c r="F195" s="48" t="s">
        <v>772</v>
      </c>
      <c r="G195" s="47" t="s">
        <v>773</v>
      </c>
      <c r="H195" s="49" t="s">
        <v>774</v>
      </c>
    </row>
    <row r="196" spans="1:8">
      <c r="A196" s="41"/>
      <c r="B196" s="47"/>
      <c r="C196" s="47" t="s">
        <v>779</v>
      </c>
      <c r="D196" s="47" t="s">
        <v>780</v>
      </c>
      <c r="E196" s="47"/>
      <c r="F196" s="48" t="s">
        <v>781</v>
      </c>
      <c r="G196" s="47"/>
      <c r="H196" s="49" t="s">
        <v>774</v>
      </c>
    </row>
    <row r="197" spans="1:8">
      <c r="A197" s="41"/>
      <c r="B197" s="47"/>
      <c r="C197" s="47"/>
      <c r="D197" s="47" t="s">
        <v>782</v>
      </c>
      <c r="E197" s="47"/>
      <c r="F197" s="48" t="s">
        <v>781</v>
      </c>
      <c r="G197" s="47"/>
      <c r="H197" s="49" t="s">
        <v>774</v>
      </c>
    </row>
    <row r="198" spans="1:8">
      <c r="A198" s="41"/>
      <c r="B198" s="47" t="s">
        <v>783</v>
      </c>
      <c r="C198" s="47" t="s">
        <v>784</v>
      </c>
      <c r="D198" s="47" t="s">
        <v>785</v>
      </c>
      <c r="E198" s="47" t="s">
        <v>771</v>
      </c>
      <c r="F198" s="48" t="s">
        <v>772</v>
      </c>
      <c r="G198" s="47" t="s">
        <v>773</v>
      </c>
      <c r="H198" s="49" t="s">
        <v>774</v>
      </c>
    </row>
    <row r="199" spans="1:8">
      <c r="A199" s="41"/>
      <c r="B199" s="47"/>
      <c r="C199" s="47"/>
      <c r="D199" s="47" t="s">
        <v>786</v>
      </c>
      <c r="E199" s="47" t="s">
        <v>787</v>
      </c>
      <c r="F199" s="48" t="s">
        <v>788</v>
      </c>
      <c r="G199" s="47" t="s">
        <v>773</v>
      </c>
      <c r="H199" s="49" t="s">
        <v>774</v>
      </c>
    </row>
    <row r="200" spans="1:8">
      <c r="A200" s="41"/>
      <c r="B200" s="47"/>
      <c r="C200" s="47"/>
      <c r="D200" s="47" t="s">
        <v>789</v>
      </c>
      <c r="E200" s="47" t="s">
        <v>787</v>
      </c>
      <c r="F200" s="48" t="s">
        <v>790</v>
      </c>
      <c r="G200" s="47" t="s">
        <v>773</v>
      </c>
      <c r="H200" s="49" t="s">
        <v>774</v>
      </c>
    </row>
    <row r="201" spans="1:8">
      <c r="A201" s="41"/>
      <c r="B201" s="47" t="s">
        <v>791</v>
      </c>
      <c r="C201" s="47" t="s">
        <v>792</v>
      </c>
      <c r="D201" s="47" t="s">
        <v>793</v>
      </c>
      <c r="E201" s="47" t="s">
        <v>771</v>
      </c>
      <c r="F201" s="48" t="s">
        <v>772</v>
      </c>
      <c r="G201" s="47" t="s">
        <v>773</v>
      </c>
      <c r="H201" s="49" t="s">
        <v>774</v>
      </c>
    </row>
    <row r="202" spans="1:8">
      <c r="A202" s="41"/>
      <c r="B202" s="47"/>
      <c r="C202" s="47" t="s">
        <v>794</v>
      </c>
      <c r="D202" s="47" t="s">
        <v>795</v>
      </c>
      <c r="E202" s="47"/>
      <c r="F202" s="48" t="s">
        <v>796</v>
      </c>
      <c r="G202" s="47"/>
      <c r="H202" s="49" t="s">
        <v>774</v>
      </c>
    </row>
    <row r="203" spans="1:8">
      <c r="A203" s="41"/>
      <c r="B203" s="47"/>
      <c r="C203" s="47" t="s">
        <v>797</v>
      </c>
      <c r="D203" s="47" t="s">
        <v>798</v>
      </c>
      <c r="E203" s="47"/>
      <c r="F203" s="48" t="s">
        <v>781</v>
      </c>
      <c r="G203" s="47"/>
      <c r="H203" s="49" t="s">
        <v>774</v>
      </c>
    </row>
    <row r="204" spans="1:8">
      <c r="A204" s="41"/>
      <c r="B204" s="47"/>
      <c r="C204" s="47"/>
      <c r="D204" s="47" t="s">
        <v>799</v>
      </c>
      <c r="E204" s="47"/>
      <c r="F204" s="48" t="s">
        <v>781</v>
      </c>
      <c r="G204" s="47"/>
      <c r="H204" s="49" t="s">
        <v>774</v>
      </c>
    </row>
    <row r="205" spans="1:8">
      <c r="A205" s="41"/>
      <c r="B205" s="47"/>
      <c r="C205" s="47" t="s">
        <v>800</v>
      </c>
      <c r="D205" s="47" t="s">
        <v>801</v>
      </c>
      <c r="E205" s="47"/>
      <c r="F205" s="48" t="s">
        <v>802</v>
      </c>
      <c r="G205" s="47"/>
      <c r="H205" s="49" t="s">
        <v>774</v>
      </c>
    </row>
    <row r="206" spans="1:8">
      <c r="A206" s="41"/>
      <c r="B206" s="47"/>
      <c r="C206" s="47" t="s">
        <v>803</v>
      </c>
      <c r="D206" s="47" t="s">
        <v>804</v>
      </c>
      <c r="E206" s="47" t="s">
        <v>771</v>
      </c>
      <c r="F206" s="48" t="s">
        <v>772</v>
      </c>
      <c r="G206" s="47" t="s">
        <v>773</v>
      </c>
      <c r="H206" s="49" t="s">
        <v>774</v>
      </c>
    </row>
    <row r="207" ht="24" spans="1:8">
      <c r="A207" s="41"/>
      <c r="B207" s="47"/>
      <c r="C207" s="47" t="s">
        <v>805</v>
      </c>
      <c r="D207" s="47" t="s">
        <v>806</v>
      </c>
      <c r="E207" s="47" t="s">
        <v>771</v>
      </c>
      <c r="F207" s="48" t="s">
        <v>790</v>
      </c>
      <c r="G207" s="47" t="s">
        <v>807</v>
      </c>
      <c r="H207" s="49" t="s">
        <v>774</v>
      </c>
    </row>
    <row r="208" spans="1:8">
      <c r="A208" s="41"/>
      <c r="B208" s="47" t="s">
        <v>808</v>
      </c>
      <c r="C208" s="47" t="s">
        <v>809</v>
      </c>
      <c r="D208" s="47" t="s">
        <v>811</v>
      </c>
      <c r="E208" s="47" t="s">
        <v>787</v>
      </c>
      <c r="F208" s="48" t="s">
        <v>790</v>
      </c>
      <c r="G208" s="47" t="s">
        <v>773</v>
      </c>
      <c r="H208" s="49" t="s">
        <v>774</v>
      </c>
    </row>
    <row r="209" spans="1:8">
      <c r="A209" s="41"/>
      <c r="B209" s="47"/>
      <c r="C209" s="47"/>
      <c r="D209" s="47" t="s">
        <v>810</v>
      </c>
      <c r="E209" s="47" t="s">
        <v>787</v>
      </c>
      <c r="F209" s="48" t="s">
        <v>772</v>
      </c>
      <c r="G209" s="47" t="s">
        <v>773</v>
      </c>
      <c r="H209" s="49" t="s">
        <v>774</v>
      </c>
    </row>
    <row r="210" spans="1:8">
      <c r="A210" s="41"/>
      <c r="B210" s="47" t="s">
        <v>812</v>
      </c>
      <c r="C210" s="47" t="s">
        <v>813</v>
      </c>
      <c r="D210" s="47" t="s">
        <v>880</v>
      </c>
      <c r="E210" s="47" t="s">
        <v>818</v>
      </c>
      <c r="F210" s="48" t="s">
        <v>881</v>
      </c>
      <c r="G210" s="47" t="s">
        <v>882</v>
      </c>
      <c r="H210" s="49" t="s">
        <v>774</v>
      </c>
    </row>
    <row r="211" ht="24" spans="1:8">
      <c r="A211" s="41"/>
      <c r="B211" s="47"/>
      <c r="C211" s="47" t="s">
        <v>816</v>
      </c>
      <c r="D211" s="47" t="s">
        <v>883</v>
      </c>
      <c r="E211" s="47" t="s">
        <v>818</v>
      </c>
      <c r="F211" s="48" t="s">
        <v>267</v>
      </c>
      <c r="G211" s="47" t="s">
        <v>882</v>
      </c>
      <c r="H211" s="49" t="s">
        <v>774</v>
      </c>
    </row>
    <row r="212" spans="1:8">
      <c r="A212" s="41"/>
      <c r="B212" s="47"/>
      <c r="C212" s="47"/>
      <c r="D212" s="47" t="s">
        <v>884</v>
      </c>
      <c r="E212" s="47" t="s">
        <v>818</v>
      </c>
      <c r="F212" s="48" t="s">
        <v>788</v>
      </c>
      <c r="G212" s="47" t="s">
        <v>773</v>
      </c>
      <c r="H212" s="49" t="s">
        <v>774</v>
      </c>
    </row>
    <row r="213" ht="24" spans="1:8">
      <c r="A213" s="41"/>
      <c r="B213" s="47"/>
      <c r="C213" s="47" t="s">
        <v>885</v>
      </c>
      <c r="D213" s="47" t="s">
        <v>886</v>
      </c>
      <c r="E213" s="47" t="s">
        <v>818</v>
      </c>
      <c r="F213" s="48" t="s">
        <v>822</v>
      </c>
      <c r="G213" s="47" t="s">
        <v>773</v>
      </c>
      <c r="H213" s="49" t="s">
        <v>774</v>
      </c>
    </row>
    <row r="214" spans="1:8">
      <c r="A214" s="41"/>
      <c r="B214" s="47" t="s">
        <v>823</v>
      </c>
      <c r="C214" s="47" t="s">
        <v>824</v>
      </c>
      <c r="D214" s="47" t="s">
        <v>862</v>
      </c>
      <c r="E214" s="47"/>
      <c r="F214" s="48" t="s">
        <v>887</v>
      </c>
      <c r="G214" s="47"/>
      <c r="H214" s="49" t="s">
        <v>774</v>
      </c>
    </row>
    <row r="215" spans="1:8">
      <c r="A215" s="41"/>
      <c r="B215" s="47"/>
      <c r="C215" s="47"/>
      <c r="D215" s="47" t="s">
        <v>825</v>
      </c>
      <c r="E215" s="47"/>
      <c r="F215" s="48" t="s">
        <v>888</v>
      </c>
      <c r="G215" s="47"/>
      <c r="H215" s="49" t="s">
        <v>774</v>
      </c>
    </row>
    <row r="216" ht="26" customHeight="1" spans="1:8">
      <c r="A216" s="37" t="s">
        <v>750</v>
      </c>
      <c r="B216" s="38" t="s">
        <v>889</v>
      </c>
      <c r="C216" s="39"/>
      <c r="D216" s="39"/>
      <c r="E216" s="39"/>
      <c r="F216" s="39"/>
      <c r="G216" s="39"/>
      <c r="H216" s="40"/>
    </row>
    <row r="217" ht="27" customHeight="1" spans="1:8">
      <c r="A217" s="41" t="s">
        <v>752</v>
      </c>
      <c r="B217" s="42" t="s">
        <v>753</v>
      </c>
      <c r="C217" s="43"/>
      <c r="D217" s="43"/>
      <c r="E217" s="44"/>
      <c r="F217" s="42" t="s">
        <v>754</v>
      </c>
      <c r="G217" s="43"/>
      <c r="H217" s="44"/>
    </row>
    <row r="218" ht="27" customHeight="1" spans="1:8">
      <c r="A218" s="41"/>
      <c r="B218" s="38" t="s">
        <v>757</v>
      </c>
      <c r="C218" s="39"/>
      <c r="D218" s="39"/>
      <c r="E218" s="40"/>
      <c r="F218" s="38">
        <v>689.04</v>
      </c>
      <c r="G218" s="39"/>
      <c r="H218" s="40"/>
    </row>
    <row r="219" ht="27" customHeight="1" spans="1:8">
      <c r="A219" s="41"/>
      <c r="B219" s="38" t="s">
        <v>756</v>
      </c>
      <c r="C219" s="39"/>
      <c r="D219" s="39"/>
      <c r="E219" s="40"/>
      <c r="F219" s="38">
        <v>251.74</v>
      </c>
      <c r="G219" s="39"/>
      <c r="H219" s="40"/>
    </row>
    <row r="220" ht="27" customHeight="1" spans="1:8">
      <c r="A220" s="41"/>
      <c r="B220" s="38" t="s">
        <v>755</v>
      </c>
      <c r="C220" s="39"/>
      <c r="D220" s="39"/>
      <c r="E220" s="40"/>
      <c r="F220" s="38">
        <v>41.31</v>
      </c>
      <c r="G220" s="39"/>
      <c r="H220" s="40"/>
    </row>
    <row r="221" ht="49" customHeight="1" spans="1:8">
      <c r="A221" s="41" t="s">
        <v>758</v>
      </c>
      <c r="B221" s="51" t="s">
        <v>890</v>
      </c>
      <c r="C221" s="45"/>
      <c r="D221" s="45"/>
      <c r="E221" s="45"/>
      <c r="F221" s="45"/>
      <c r="G221" s="45"/>
      <c r="H221" s="45"/>
    </row>
    <row r="222" ht="22" customHeight="1" spans="1:8">
      <c r="A222" s="41" t="s">
        <v>760</v>
      </c>
      <c r="B222" s="37" t="s">
        <v>761</v>
      </c>
      <c r="C222" s="37" t="s">
        <v>762</v>
      </c>
      <c r="D222" s="37" t="s">
        <v>763</v>
      </c>
      <c r="E222" s="41" t="s">
        <v>764</v>
      </c>
      <c r="F222" s="37" t="s">
        <v>765</v>
      </c>
      <c r="G222" s="41" t="s">
        <v>766</v>
      </c>
      <c r="H222" s="46" t="s">
        <v>767</v>
      </c>
    </row>
    <row r="223" spans="1:8">
      <c r="A223" s="41"/>
      <c r="B223" s="47" t="s">
        <v>768</v>
      </c>
      <c r="C223" s="47" t="s">
        <v>769</v>
      </c>
      <c r="D223" s="47" t="s">
        <v>770</v>
      </c>
      <c r="E223" s="47" t="s">
        <v>771</v>
      </c>
      <c r="F223" s="48" t="s">
        <v>772</v>
      </c>
      <c r="G223" s="47" t="s">
        <v>773</v>
      </c>
      <c r="H223" s="49" t="s">
        <v>774</v>
      </c>
    </row>
    <row r="224" spans="1:8">
      <c r="A224" s="41"/>
      <c r="B224" s="47"/>
      <c r="C224" s="47" t="s">
        <v>775</v>
      </c>
      <c r="D224" s="47" t="s">
        <v>777</v>
      </c>
      <c r="E224" s="47" t="s">
        <v>771</v>
      </c>
      <c r="F224" s="48" t="s">
        <v>772</v>
      </c>
      <c r="G224" s="47" t="s">
        <v>773</v>
      </c>
      <c r="H224" s="49" t="s">
        <v>774</v>
      </c>
    </row>
    <row r="225" spans="1:8">
      <c r="A225" s="41"/>
      <c r="B225" s="47"/>
      <c r="C225" s="47"/>
      <c r="D225" s="47" t="s">
        <v>778</v>
      </c>
      <c r="E225" s="47" t="s">
        <v>771</v>
      </c>
      <c r="F225" s="48" t="s">
        <v>772</v>
      </c>
      <c r="G225" s="47" t="s">
        <v>773</v>
      </c>
      <c r="H225" s="49" t="s">
        <v>774</v>
      </c>
    </row>
    <row r="226" spans="1:8">
      <c r="A226" s="41"/>
      <c r="B226" s="47"/>
      <c r="C226" s="47"/>
      <c r="D226" s="47" t="s">
        <v>776</v>
      </c>
      <c r="E226" s="47" t="s">
        <v>771</v>
      </c>
      <c r="F226" s="48" t="s">
        <v>772</v>
      </c>
      <c r="G226" s="47" t="s">
        <v>773</v>
      </c>
      <c r="H226" s="49" t="s">
        <v>774</v>
      </c>
    </row>
    <row r="227" spans="1:8">
      <c r="A227" s="41"/>
      <c r="B227" s="47"/>
      <c r="C227" s="47" t="s">
        <v>779</v>
      </c>
      <c r="D227" s="47" t="s">
        <v>780</v>
      </c>
      <c r="E227" s="47"/>
      <c r="F227" s="48" t="s">
        <v>781</v>
      </c>
      <c r="G227" s="47"/>
      <c r="H227" s="49" t="s">
        <v>774</v>
      </c>
    </row>
    <row r="228" spans="1:8">
      <c r="A228" s="41"/>
      <c r="B228" s="47"/>
      <c r="C228" s="47"/>
      <c r="D228" s="47" t="s">
        <v>782</v>
      </c>
      <c r="E228" s="47"/>
      <c r="F228" s="48" t="s">
        <v>781</v>
      </c>
      <c r="G228" s="47"/>
      <c r="H228" s="49" t="s">
        <v>774</v>
      </c>
    </row>
    <row r="229" spans="1:8">
      <c r="A229" s="41"/>
      <c r="B229" s="47" t="s">
        <v>783</v>
      </c>
      <c r="C229" s="47" t="s">
        <v>784</v>
      </c>
      <c r="D229" s="47" t="s">
        <v>789</v>
      </c>
      <c r="E229" s="47" t="s">
        <v>787</v>
      </c>
      <c r="F229" s="48" t="s">
        <v>790</v>
      </c>
      <c r="G229" s="47" t="s">
        <v>773</v>
      </c>
      <c r="H229" s="49" t="s">
        <v>774</v>
      </c>
    </row>
    <row r="230" spans="1:8">
      <c r="A230" s="41"/>
      <c r="B230" s="47"/>
      <c r="C230" s="47"/>
      <c r="D230" s="47" t="s">
        <v>785</v>
      </c>
      <c r="E230" s="47" t="s">
        <v>771</v>
      </c>
      <c r="F230" s="48" t="s">
        <v>772</v>
      </c>
      <c r="G230" s="47" t="s">
        <v>773</v>
      </c>
      <c r="H230" s="49" t="s">
        <v>774</v>
      </c>
    </row>
    <row r="231" spans="1:8">
      <c r="A231" s="41"/>
      <c r="B231" s="47"/>
      <c r="C231" s="47"/>
      <c r="D231" s="47" t="s">
        <v>786</v>
      </c>
      <c r="E231" s="47" t="s">
        <v>787</v>
      </c>
      <c r="F231" s="48" t="s">
        <v>788</v>
      </c>
      <c r="G231" s="47" t="s">
        <v>773</v>
      </c>
      <c r="H231" s="49" t="s">
        <v>774</v>
      </c>
    </row>
    <row r="232" spans="1:8">
      <c r="A232" s="41"/>
      <c r="B232" s="47" t="s">
        <v>791</v>
      </c>
      <c r="C232" s="47" t="s">
        <v>792</v>
      </c>
      <c r="D232" s="47" t="s">
        <v>793</v>
      </c>
      <c r="E232" s="47" t="s">
        <v>771</v>
      </c>
      <c r="F232" s="48" t="s">
        <v>772</v>
      </c>
      <c r="G232" s="47" t="s">
        <v>773</v>
      </c>
      <c r="H232" s="49" t="s">
        <v>774</v>
      </c>
    </row>
    <row r="233" spans="1:8">
      <c r="A233" s="41"/>
      <c r="B233" s="47"/>
      <c r="C233" s="47" t="s">
        <v>794</v>
      </c>
      <c r="D233" s="47" t="s">
        <v>795</v>
      </c>
      <c r="E233" s="47"/>
      <c r="F233" s="48" t="s">
        <v>796</v>
      </c>
      <c r="G233" s="47"/>
      <c r="H233" s="49" t="s">
        <v>774</v>
      </c>
    </row>
    <row r="234" spans="1:8">
      <c r="A234" s="41"/>
      <c r="B234" s="47"/>
      <c r="C234" s="47" t="s">
        <v>797</v>
      </c>
      <c r="D234" s="47" t="s">
        <v>798</v>
      </c>
      <c r="E234" s="47"/>
      <c r="F234" s="48" t="s">
        <v>781</v>
      </c>
      <c r="G234" s="47"/>
      <c r="H234" s="49" t="s">
        <v>774</v>
      </c>
    </row>
    <row r="235" spans="1:8">
      <c r="A235" s="41"/>
      <c r="B235" s="47"/>
      <c r="C235" s="47"/>
      <c r="D235" s="47" t="s">
        <v>799</v>
      </c>
      <c r="E235" s="47"/>
      <c r="F235" s="48" t="s">
        <v>781</v>
      </c>
      <c r="G235" s="47"/>
      <c r="H235" s="49" t="s">
        <v>774</v>
      </c>
    </row>
    <row r="236" spans="1:8">
      <c r="A236" s="41"/>
      <c r="B236" s="47"/>
      <c r="C236" s="47" t="s">
        <v>800</v>
      </c>
      <c r="D236" s="47" t="s">
        <v>801</v>
      </c>
      <c r="E236" s="47"/>
      <c r="F236" s="48" t="s">
        <v>802</v>
      </c>
      <c r="G236" s="47"/>
      <c r="H236" s="49" t="s">
        <v>774</v>
      </c>
    </row>
    <row r="237" spans="1:8">
      <c r="A237" s="41"/>
      <c r="B237" s="47"/>
      <c r="C237" s="47" t="s">
        <v>803</v>
      </c>
      <c r="D237" s="47" t="s">
        <v>804</v>
      </c>
      <c r="E237" s="47" t="s">
        <v>771</v>
      </c>
      <c r="F237" s="48" t="s">
        <v>772</v>
      </c>
      <c r="G237" s="47" t="s">
        <v>773</v>
      </c>
      <c r="H237" s="49" t="s">
        <v>774</v>
      </c>
    </row>
    <row r="238" ht="24" spans="1:8">
      <c r="A238" s="41"/>
      <c r="B238" s="47"/>
      <c r="C238" s="47" t="s">
        <v>805</v>
      </c>
      <c r="D238" s="47" t="s">
        <v>806</v>
      </c>
      <c r="E238" s="47" t="s">
        <v>771</v>
      </c>
      <c r="F238" s="48" t="s">
        <v>790</v>
      </c>
      <c r="G238" s="47" t="s">
        <v>807</v>
      </c>
      <c r="H238" s="49" t="s">
        <v>774</v>
      </c>
    </row>
    <row r="239" spans="1:8">
      <c r="A239" s="41"/>
      <c r="B239" s="47" t="s">
        <v>808</v>
      </c>
      <c r="C239" s="47" t="s">
        <v>809</v>
      </c>
      <c r="D239" s="47" t="s">
        <v>811</v>
      </c>
      <c r="E239" s="47" t="s">
        <v>787</v>
      </c>
      <c r="F239" s="48" t="s">
        <v>790</v>
      </c>
      <c r="G239" s="47" t="s">
        <v>773</v>
      </c>
      <c r="H239" s="49" t="s">
        <v>774</v>
      </c>
    </row>
    <row r="240" spans="1:8">
      <c r="A240" s="41"/>
      <c r="B240" s="47"/>
      <c r="C240" s="47"/>
      <c r="D240" s="47" t="s">
        <v>810</v>
      </c>
      <c r="E240" s="47" t="s">
        <v>787</v>
      </c>
      <c r="F240" s="48" t="s">
        <v>772</v>
      </c>
      <c r="G240" s="47" t="s">
        <v>773</v>
      </c>
      <c r="H240" s="49" t="s">
        <v>774</v>
      </c>
    </row>
    <row r="241" spans="1:8">
      <c r="A241" s="41"/>
      <c r="B241" s="47" t="s">
        <v>812</v>
      </c>
      <c r="C241" s="47" t="s">
        <v>813</v>
      </c>
      <c r="D241" s="50" t="s">
        <v>891</v>
      </c>
      <c r="E241" s="47"/>
      <c r="F241" s="48" t="s">
        <v>892</v>
      </c>
      <c r="G241" s="47"/>
      <c r="H241" s="49" t="s">
        <v>774</v>
      </c>
    </row>
    <row r="242" spans="1:8">
      <c r="A242" s="41"/>
      <c r="B242" s="47"/>
      <c r="C242" s="47"/>
      <c r="D242" s="47" t="s">
        <v>893</v>
      </c>
      <c r="E242" s="47" t="s">
        <v>818</v>
      </c>
      <c r="F242" s="48" t="s">
        <v>772</v>
      </c>
      <c r="G242" s="47" t="s">
        <v>773</v>
      </c>
      <c r="H242" s="49" t="s">
        <v>774</v>
      </c>
    </row>
    <row r="243" spans="1:8">
      <c r="A243" s="41"/>
      <c r="B243" s="47"/>
      <c r="C243" s="47" t="s">
        <v>820</v>
      </c>
      <c r="D243" s="47" t="s">
        <v>868</v>
      </c>
      <c r="E243" s="47" t="s">
        <v>787</v>
      </c>
      <c r="F243" s="48" t="s">
        <v>790</v>
      </c>
      <c r="G243" s="47" t="s">
        <v>773</v>
      </c>
      <c r="H243" s="49" t="s">
        <v>774</v>
      </c>
    </row>
    <row r="244" spans="1:8">
      <c r="A244" s="41"/>
      <c r="B244" s="47"/>
      <c r="C244" s="47" t="s">
        <v>848</v>
      </c>
      <c r="D244" s="47" t="s">
        <v>849</v>
      </c>
      <c r="E244" s="47" t="s">
        <v>818</v>
      </c>
      <c r="F244" s="48" t="s">
        <v>772</v>
      </c>
      <c r="G244" s="47" t="s">
        <v>773</v>
      </c>
      <c r="H244" s="49" t="s">
        <v>774</v>
      </c>
    </row>
    <row r="245" spans="1:8">
      <c r="A245" s="41"/>
      <c r="B245" s="47" t="s">
        <v>823</v>
      </c>
      <c r="C245" s="47" t="s">
        <v>824</v>
      </c>
      <c r="D245" s="47" t="s">
        <v>825</v>
      </c>
      <c r="E245" s="47"/>
      <c r="F245" s="48" t="s">
        <v>894</v>
      </c>
      <c r="G245" s="47"/>
      <c r="H245" s="49" t="s">
        <v>774</v>
      </c>
    </row>
    <row r="246" spans="1:8">
      <c r="A246" s="41"/>
      <c r="B246" s="47"/>
      <c r="C246" s="47"/>
      <c r="D246" s="47" t="s">
        <v>782</v>
      </c>
      <c r="E246" s="47"/>
      <c r="F246" s="48" t="s">
        <v>895</v>
      </c>
      <c r="G246" s="47"/>
      <c r="H246" s="49" t="s">
        <v>774</v>
      </c>
    </row>
    <row r="247" ht="29" customHeight="1" spans="1:8">
      <c r="A247" s="37" t="s">
        <v>750</v>
      </c>
      <c r="B247" s="38" t="s">
        <v>896</v>
      </c>
      <c r="C247" s="39"/>
      <c r="D247" s="39"/>
      <c r="E247" s="39"/>
      <c r="F247" s="39"/>
      <c r="G247" s="39"/>
      <c r="H247" s="40"/>
    </row>
    <row r="248" ht="27" customHeight="1" spans="1:8">
      <c r="A248" s="41" t="s">
        <v>752</v>
      </c>
      <c r="B248" s="42" t="s">
        <v>753</v>
      </c>
      <c r="C248" s="43"/>
      <c r="D248" s="43"/>
      <c r="E248" s="44"/>
      <c r="F248" s="42" t="s">
        <v>754</v>
      </c>
      <c r="G248" s="43"/>
      <c r="H248" s="44"/>
    </row>
    <row r="249" ht="27" customHeight="1" spans="1:8">
      <c r="A249" s="41"/>
      <c r="B249" s="38" t="s">
        <v>757</v>
      </c>
      <c r="C249" s="39"/>
      <c r="D249" s="39"/>
      <c r="E249" s="40"/>
      <c r="F249" s="38">
        <v>51.93</v>
      </c>
      <c r="G249" s="39"/>
      <c r="H249" s="40"/>
    </row>
    <row r="250" ht="27" customHeight="1" spans="1:8">
      <c r="A250" s="41"/>
      <c r="B250" s="38" t="s">
        <v>755</v>
      </c>
      <c r="C250" s="39"/>
      <c r="D250" s="39"/>
      <c r="E250" s="40"/>
      <c r="F250" s="38">
        <v>8.93</v>
      </c>
      <c r="G250" s="39"/>
      <c r="H250" s="40"/>
    </row>
    <row r="251" ht="27" customHeight="1" spans="1:8">
      <c r="A251" s="41"/>
      <c r="B251" s="38" t="s">
        <v>756</v>
      </c>
      <c r="C251" s="39"/>
      <c r="D251" s="39"/>
      <c r="E251" s="40"/>
      <c r="F251" s="38">
        <v>67.15</v>
      </c>
      <c r="G251" s="39"/>
      <c r="H251" s="40"/>
    </row>
    <row r="252" ht="47" customHeight="1" spans="1:8">
      <c r="A252" s="41" t="s">
        <v>758</v>
      </c>
      <c r="B252" s="45" t="s">
        <v>897</v>
      </c>
      <c r="C252" s="45"/>
      <c r="D252" s="45"/>
      <c r="E252" s="45"/>
      <c r="F252" s="45"/>
      <c r="G252" s="45"/>
      <c r="H252" s="45"/>
    </row>
    <row r="253" ht="23" customHeight="1" spans="1:8">
      <c r="A253" s="41" t="s">
        <v>760</v>
      </c>
      <c r="B253" s="37" t="s">
        <v>761</v>
      </c>
      <c r="C253" s="37" t="s">
        <v>762</v>
      </c>
      <c r="D253" s="37" t="s">
        <v>763</v>
      </c>
      <c r="E253" s="41" t="s">
        <v>764</v>
      </c>
      <c r="F253" s="37" t="s">
        <v>765</v>
      </c>
      <c r="G253" s="41" t="s">
        <v>766</v>
      </c>
      <c r="H253" s="46" t="s">
        <v>767</v>
      </c>
    </row>
    <row r="254" spans="1:8">
      <c r="A254" s="41"/>
      <c r="B254" s="47" t="s">
        <v>768</v>
      </c>
      <c r="C254" s="47" t="s">
        <v>769</v>
      </c>
      <c r="D254" s="47" t="s">
        <v>770</v>
      </c>
      <c r="E254" s="47" t="s">
        <v>771</v>
      </c>
      <c r="F254" s="48" t="s">
        <v>772</v>
      </c>
      <c r="G254" s="47" t="s">
        <v>773</v>
      </c>
      <c r="H254" s="49" t="s">
        <v>774</v>
      </c>
    </row>
    <row r="255" spans="1:8">
      <c r="A255" s="41"/>
      <c r="B255" s="47"/>
      <c r="C255" s="47" t="s">
        <v>775</v>
      </c>
      <c r="D255" s="47" t="s">
        <v>777</v>
      </c>
      <c r="E255" s="47" t="s">
        <v>771</v>
      </c>
      <c r="F255" s="48" t="s">
        <v>772</v>
      </c>
      <c r="G255" s="47" t="s">
        <v>773</v>
      </c>
      <c r="H255" s="49" t="s">
        <v>774</v>
      </c>
    </row>
    <row r="256" spans="1:8">
      <c r="A256" s="41"/>
      <c r="B256" s="47"/>
      <c r="C256" s="47"/>
      <c r="D256" s="47" t="s">
        <v>778</v>
      </c>
      <c r="E256" s="47" t="s">
        <v>771</v>
      </c>
      <c r="F256" s="48" t="s">
        <v>772</v>
      </c>
      <c r="G256" s="47" t="s">
        <v>773</v>
      </c>
      <c r="H256" s="49" t="s">
        <v>774</v>
      </c>
    </row>
    <row r="257" spans="1:8">
      <c r="A257" s="41"/>
      <c r="B257" s="47"/>
      <c r="C257" s="47"/>
      <c r="D257" s="47" t="s">
        <v>776</v>
      </c>
      <c r="E257" s="47" t="s">
        <v>771</v>
      </c>
      <c r="F257" s="48" t="s">
        <v>772</v>
      </c>
      <c r="G257" s="47" t="s">
        <v>773</v>
      </c>
      <c r="H257" s="49" t="s">
        <v>774</v>
      </c>
    </row>
    <row r="258" spans="1:8">
      <c r="A258" s="41"/>
      <c r="B258" s="47"/>
      <c r="C258" s="47" t="s">
        <v>779</v>
      </c>
      <c r="D258" s="47" t="s">
        <v>780</v>
      </c>
      <c r="E258" s="47"/>
      <c r="F258" s="48" t="s">
        <v>781</v>
      </c>
      <c r="G258" s="47"/>
      <c r="H258" s="49" t="s">
        <v>774</v>
      </c>
    </row>
    <row r="259" spans="1:8">
      <c r="A259" s="41"/>
      <c r="B259" s="47"/>
      <c r="C259" s="47"/>
      <c r="D259" s="47" t="s">
        <v>782</v>
      </c>
      <c r="E259" s="47"/>
      <c r="F259" s="48" t="s">
        <v>781</v>
      </c>
      <c r="G259" s="47"/>
      <c r="H259" s="49" t="s">
        <v>774</v>
      </c>
    </row>
    <row r="260" spans="1:8">
      <c r="A260" s="41"/>
      <c r="B260" s="47" t="s">
        <v>783</v>
      </c>
      <c r="C260" s="47" t="s">
        <v>784</v>
      </c>
      <c r="D260" s="47" t="s">
        <v>785</v>
      </c>
      <c r="E260" s="47" t="s">
        <v>771</v>
      </c>
      <c r="F260" s="48" t="s">
        <v>772</v>
      </c>
      <c r="G260" s="47" t="s">
        <v>773</v>
      </c>
      <c r="H260" s="49" t="s">
        <v>774</v>
      </c>
    </row>
    <row r="261" spans="1:8">
      <c r="A261" s="41"/>
      <c r="B261" s="47"/>
      <c r="C261" s="47"/>
      <c r="D261" s="47" t="s">
        <v>786</v>
      </c>
      <c r="E261" s="47" t="s">
        <v>787</v>
      </c>
      <c r="F261" s="48" t="s">
        <v>788</v>
      </c>
      <c r="G261" s="47" t="s">
        <v>773</v>
      </c>
      <c r="H261" s="49" t="s">
        <v>774</v>
      </c>
    </row>
    <row r="262" spans="1:8">
      <c r="A262" s="41"/>
      <c r="B262" s="47"/>
      <c r="C262" s="47"/>
      <c r="D262" s="47" t="s">
        <v>789</v>
      </c>
      <c r="E262" s="47" t="s">
        <v>787</v>
      </c>
      <c r="F262" s="48" t="s">
        <v>790</v>
      </c>
      <c r="G262" s="47" t="s">
        <v>773</v>
      </c>
      <c r="H262" s="49" t="s">
        <v>774</v>
      </c>
    </row>
    <row r="263" spans="1:8">
      <c r="A263" s="41"/>
      <c r="B263" s="47" t="s">
        <v>791</v>
      </c>
      <c r="C263" s="47" t="s">
        <v>792</v>
      </c>
      <c r="D263" s="47" t="s">
        <v>793</v>
      </c>
      <c r="E263" s="47" t="s">
        <v>771</v>
      </c>
      <c r="F263" s="48" t="s">
        <v>772</v>
      </c>
      <c r="G263" s="47" t="s">
        <v>773</v>
      </c>
      <c r="H263" s="49" t="s">
        <v>774</v>
      </c>
    </row>
    <row r="264" spans="1:8">
      <c r="A264" s="41"/>
      <c r="B264" s="47"/>
      <c r="C264" s="47" t="s">
        <v>794</v>
      </c>
      <c r="D264" s="47" t="s">
        <v>795</v>
      </c>
      <c r="E264" s="47"/>
      <c r="F264" s="48" t="s">
        <v>796</v>
      </c>
      <c r="G264" s="47"/>
      <c r="H264" s="49" t="s">
        <v>774</v>
      </c>
    </row>
    <row r="265" spans="1:8">
      <c r="A265" s="41"/>
      <c r="B265" s="47"/>
      <c r="C265" s="47" t="s">
        <v>797</v>
      </c>
      <c r="D265" s="47" t="s">
        <v>798</v>
      </c>
      <c r="E265" s="47"/>
      <c r="F265" s="48" t="s">
        <v>781</v>
      </c>
      <c r="G265" s="47"/>
      <c r="H265" s="49" t="s">
        <v>774</v>
      </c>
    </row>
    <row r="266" spans="1:8">
      <c r="A266" s="41"/>
      <c r="B266" s="47"/>
      <c r="C266" s="47"/>
      <c r="D266" s="47" t="s">
        <v>799</v>
      </c>
      <c r="E266" s="47"/>
      <c r="F266" s="48" t="s">
        <v>781</v>
      </c>
      <c r="G266" s="47"/>
      <c r="H266" s="49" t="s">
        <v>774</v>
      </c>
    </row>
    <row r="267" spans="1:8">
      <c r="A267" s="41"/>
      <c r="B267" s="47"/>
      <c r="C267" s="47" t="s">
        <v>800</v>
      </c>
      <c r="D267" s="47" t="s">
        <v>801</v>
      </c>
      <c r="E267" s="47"/>
      <c r="F267" s="48" t="s">
        <v>802</v>
      </c>
      <c r="G267" s="47"/>
      <c r="H267" s="49" t="s">
        <v>774</v>
      </c>
    </row>
    <row r="268" spans="1:8">
      <c r="A268" s="41"/>
      <c r="B268" s="47"/>
      <c r="C268" s="47" t="s">
        <v>803</v>
      </c>
      <c r="D268" s="47" t="s">
        <v>804</v>
      </c>
      <c r="E268" s="47" t="s">
        <v>771</v>
      </c>
      <c r="F268" s="48" t="s">
        <v>772</v>
      </c>
      <c r="G268" s="47" t="s">
        <v>773</v>
      </c>
      <c r="H268" s="49" t="s">
        <v>774</v>
      </c>
    </row>
    <row r="269" ht="24" spans="1:8">
      <c r="A269" s="41"/>
      <c r="B269" s="47"/>
      <c r="C269" s="47" t="s">
        <v>805</v>
      </c>
      <c r="D269" s="47" t="s">
        <v>806</v>
      </c>
      <c r="E269" s="47" t="s">
        <v>771</v>
      </c>
      <c r="F269" s="48" t="s">
        <v>790</v>
      </c>
      <c r="G269" s="47" t="s">
        <v>807</v>
      </c>
      <c r="H269" s="49" t="s">
        <v>774</v>
      </c>
    </row>
    <row r="270" spans="1:8">
      <c r="A270" s="41"/>
      <c r="B270" s="47" t="s">
        <v>808</v>
      </c>
      <c r="C270" s="47" t="s">
        <v>809</v>
      </c>
      <c r="D270" s="47" t="s">
        <v>811</v>
      </c>
      <c r="E270" s="47" t="s">
        <v>787</v>
      </c>
      <c r="F270" s="48" t="s">
        <v>790</v>
      </c>
      <c r="G270" s="47" t="s">
        <v>773</v>
      </c>
      <c r="H270" s="49" t="s">
        <v>774</v>
      </c>
    </row>
    <row r="271" spans="1:8">
      <c r="A271" s="41"/>
      <c r="B271" s="47"/>
      <c r="C271" s="47"/>
      <c r="D271" s="47" t="s">
        <v>810</v>
      </c>
      <c r="E271" s="47" t="s">
        <v>787</v>
      </c>
      <c r="F271" s="48" t="s">
        <v>772</v>
      </c>
      <c r="G271" s="47" t="s">
        <v>773</v>
      </c>
      <c r="H271" s="49" t="s">
        <v>774</v>
      </c>
    </row>
    <row r="272" spans="1:8">
      <c r="A272" s="41"/>
      <c r="B272" s="47" t="s">
        <v>812</v>
      </c>
      <c r="C272" s="47" t="s">
        <v>816</v>
      </c>
      <c r="D272" s="47" t="s">
        <v>898</v>
      </c>
      <c r="E272" s="47" t="s">
        <v>818</v>
      </c>
      <c r="F272" s="48" t="s">
        <v>899</v>
      </c>
      <c r="G272" s="47" t="s">
        <v>773</v>
      </c>
      <c r="H272" s="49" t="s">
        <v>774</v>
      </c>
    </row>
    <row r="273" spans="1:8">
      <c r="A273" s="41"/>
      <c r="B273" s="47"/>
      <c r="C273" s="47" t="s">
        <v>820</v>
      </c>
      <c r="D273" s="47" t="s">
        <v>900</v>
      </c>
      <c r="E273" s="47" t="s">
        <v>818</v>
      </c>
      <c r="F273" s="48" t="s">
        <v>790</v>
      </c>
      <c r="G273" s="47" t="s">
        <v>901</v>
      </c>
      <c r="H273" s="49" t="s">
        <v>774</v>
      </c>
    </row>
    <row r="274" spans="1:8">
      <c r="A274" s="41"/>
      <c r="B274" s="47"/>
      <c r="C274" s="47" t="s">
        <v>848</v>
      </c>
      <c r="D274" s="47" t="s">
        <v>849</v>
      </c>
      <c r="E274" s="47" t="s">
        <v>818</v>
      </c>
      <c r="F274" s="48" t="s">
        <v>772</v>
      </c>
      <c r="G274" s="47" t="s">
        <v>773</v>
      </c>
      <c r="H274" s="49" t="s">
        <v>774</v>
      </c>
    </row>
    <row r="275" spans="1:8">
      <c r="A275" s="41"/>
      <c r="B275" s="47" t="s">
        <v>823</v>
      </c>
      <c r="C275" s="47" t="s">
        <v>824</v>
      </c>
      <c r="D275" s="47" t="s">
        <v>902</v>
      </c>
      <c r="E275" s="47"/>
      <c r="F275" s="48" t="s">
        <v>903</v>
      </c>
      <c r="G275" s="47"/>
      <c r="H275" s="49" t="s">
        <v>774</v>
      </c>
    </row>
    <row r="276" spans="1:8">
      <c r="A276" s="41"/>
      <c r="B276" s="47"/>
      <c r="C276" s="47"/>
      <c r="D276" s="47" t="s">
        <v>904</v>
      </c>
      <c r="E276" s="47"/>
      <c r="F276" s="48" t="s">
        <v>781</v>
      </c>
      <c r="G276" s="47"/>
      <c r="H276" s="49" t="s">
        <v>774</v>
      </c>
    </row>
    <row r="277" ht="28" customHeight="1" spans="1:8">
      <c r="A277" s="37" t="s">
        <v>750</v>
      </c>
      <c r="B277" s="38" t="s">
        <v>905</v>
      </c>
      <c r="C277" s="39"/>
      <c r="D277" s="39"/>
      <c r="E277" s="39"/>
      <c r="F277" s="39"/>
      <c r="G277" s="39"/>
      <c r="H277" s="40"/>
    </row>
    <row r="278" ht="28" customHeight="1" spans="1:8">
      <c r="A278" s="41" t="s">
        <v>752</v>
      </c>
      <c r="B278" s="42" t="s">
        <v>753</v>
      </c>
      <c r="C278" s="43"/>
      <c r="D278" s="43"/>
      <c r="E278" s="44"/>
      <c r="F278" s="42" t="s">
        <v>754</v>
      </c>
      <c r="G278" s="43"/>
      <c r="H278" s="44"/>
    </row>
    <row r="279" ht="28" customHeight="1" spans="1:8">
      <c r="A279" s="41"/>
      <c r="B279" s="38" t="s">
        <v>755</v>
      </c>
      <c r="C279" s="39"/>
      <c r="D279" s="39"/>
      <c r="E279" s="40"/>
      <c r="F279" s="38">
        <v>16.64</v>
      </c>
      <c r="G279" s="39"/>
      <c r="H279" s="40"/>
    </row>
    <row r="280" ht="28" customHeight="1" spans="1:8">
      <c r="A280" s="41"/>
      <c r="B280" s="38" t="s">
        <v>757</v>
      </c>
      <c r="C280" s="39"/>
      <c r="D280" s="39"/>
      <c r="E280" s="40"/>
      <c r="F280" s="38">
        <v>126.19</v>
      </c>
      <c r="G280" s="39"/>
      <c r="H280" s="40"/>
    </row>
    <row r="281" ht="28" customHeight="1" spans="1:8">
      <c r="A281" s="41"/>
      <c r="B281" s="38" t="s">
        <v>756</v>
      </c>
      <c r="C281" s="39"/>
      <c r="D281" s="39"/>
      <c r="E281" s="40"/>
      <c r="F281" s="38">
        <v>126.76</v>
      </c>
      <c r="G281" s="39"/>
      <c r="H281" s="40"/>
    </row>
    <row r="282" ht="42" customHeight="1" spans="1:8">
      <c r="A282" s="41" t="s">
        <v>758</v>
      </c>
      <c r="B282" s="45" t="s">
        <v>906</v>
      </c>
      <c r="C282" s="45"/>
      <c r="D282" s="45"/>
      <c r="E282" s="45"/>
      <c r="F282" s="45"/>
      <c r="G282" s="45"/>
      <c r="H282" s="45"/>
    </row>
    <row r="283" ht="24" customHeight="1" spans="1:8">
      <c r="A283" s="52" t="s">
        <v>760</v>
      </c>
      <c r="B283" s="37" t="s">
        <v>761</v>
      </c>
      <c r="C283" s="37" t="s">
        <v>762</v>
      </c>
      <c r="D283" s="37" t="s">
        <v>763</v>
      </c>
      <c r="E283" s="41" t="s">
        <v>764</v>
      </c>
      <c r="F283" s="37" t="s">
        <v>765</v>
      </c>
      <c r="G283" s="41" t="s">
        <v>766</v>
      </c>
      <c r="H283" s="46" t="s">
        <v>767</v>
      </c>
    </row>
    <row r="284" spans="1:8">
      <c r="A284" s="53"/>
      <c r="B284" s="47" t="s">
        <v>768</v>
      </c>
      <c r="C284" s="47" t="s">
        <v>769</v>
      </c>
      <c r="D284" s="47" t="s">
        <v>770</v>
      </c>
      <c r="E284" s="47" t="s">
        <v>771</v>
      </c>
      <c r="F284" s="48" t="s">
        <v>772</v>
      </c>
      <c r="G284" s="47" t="s">
        <v>773</v>
      </c>
      <c r="H284" s="49" t="s">
        <v>774</v>
      </c>
    </row>
    <row r="285" spans="1:8">
      <c r="A285" s="53"/>
      <c r="B285" s="47"/>
      <c r="C285" s="47" t="s">
        <v>775</v>
      </c>
      <c r="D285" s="47" t="s">
        <v>777</v>
      </c>
      <c r="E285" s="47" t="s">
        <v>771</v>
      </c>
      <c r="F285" s="48" t="s">
        <v>772</v>
      </c>
      <c r="G285" s="47" t="s">
        <v>773</v>
      </c>
      <c r="H285" s="49" t="s">
        <v>774</v>
      </c>
    </row>
    <row r="286" spans="1:8">
      <c r="A286" s="53"/>
      <c r="B286" s="47"/>
      <c r="C286" s="47"/>
      <c r="D286" s="47" t="s">
        <v>778</v>
      </c>
      <c r="E286" s="47" t="s">
        <v>771</v>
      </c>
      <c r="F286" s="48" t="s">
        <v>772</v>
      </c>
      <c r="G286" s="47" t="s">
        <v>773</v>
      </c>
      <c r="H286" s="49" t="s">
        <v>774</v>
      </c>
    </row>
    <row r="287" spans="1:8">
      <c r="A287" s="53"/>
      <c r="B287" s="47"/>
      <c r="C287" s="47"/>
      <c r="D287" s="47" t="s">
        <v>776</v>
      </c>
      <c r="E287" s="47" t="s">
        <v>771</v>
      </c>
      <c r="F287" s="48" t="s">
        <v>772</v>
      </c>
      <c r="G287" s="47" t="s">
        <v>773</v>
      </c>
      <c r="H287" s="49" t="s">
        <v>774</v>
      </c>
    </row>
    <row r="288" spans="1:8">
      <c r="A288" s="53"/>
      <c r="B288" s="47"/>
      <c r="C288" s="47" t="s">
        <v>779</v>
      </c>
      <c r="D288" s="47" t="s">
        <v>780</v>
      </c>
      <c r="E288" s="47"/>
      <c r="F288" s="48" t="s">
        <v>781</v>
      </c>
      <c r="G288" s="47"/>
      <c r="H288" s="49" t="s">
        <v>774</v>
      </c>
    </row>
    <row r="289" spans="1:8">
      <c r="A289" s="53"/>
      <c r="B289" s="47"/>
      <c r="C289" s="47"/>
      <c r="D289" s="47" t="s">
        <v>782</v>
      </c>
      <c r="E289" s="47"/>
      <c r="F289" s="48" t="s">
        <v>781</v>
      </c>
      <c r="G289" s="47"/>
      <c r="H289" s="49" t="s">
        <v>774</v>
      </c>
    </row>
    <row r="290" spans="1:8">
      <c r="A290" s="53"/>
      <c r="B290" s="47" t="s">
        <v>783</v>
      </c>
      <c r="C290" s="47" t="s">
        <v>784</v>
      </c>
      <c r="D290" s="47" t="s">
        <v>785</v>
      </c>
      <c r="E290" s="47" t="s">
        <v>771</v>
      </c>
      <c r="F290" s="48" t="s">
        <v>772</v>
      </c>
      <c r="G290" s="47" t="s">
        <v>773</v>
      </c>
      <c r="H290" s="49" t="s">
        <v>774</v>
      </c>
    </row>
    <row r="291" spans="1:8">
      <c r="A291" s="53"/>
      <c r="B291" s="47"/>
      <c r="C291" s="47"/>
      <c r="D291" s="47" t="s">
        <v>786</v>
      </c>
      <c r="E291" s="47" t="s">
        <v>787</v>
      </c>
      <c r="F291" s="48" t="s">
        <v>788</v>
      </c>
      <c r="G291" s="47" t="s">
        <v>773</v>
      </c>
      <c r="H291" s="49" t="s">
        <v>774</v>
      </c>
    </row>
    <row r="292" spans="1:8">
      <c r="A292" s="53"/>
      <c r="B292" s="47"/>
      <c r="C292" s="47"/>
      <c r="D292" s="47" t="s">
        <v>789</v>
      </c>
      <c r="E292" s="47" t="s">
        <v>787</v>
      </c>
      <c r="F292" s="48" t="s">
        <v>790</v>
      </c>
      <c r="G292" s="47" t="s">
        <v>773</v>
      </c>
      <c r="H292" s="49" t="s">
        <v>774</v>
      </c>
    </row>
    <row r="293" spans="1:8">
      <c r="A293" s="53"/>
      <c r="B293" s="54" t="s">
        <v>791</v>
      </c>
      <c r="C293" s="47" t="s">
        <v>792</v>
      </c>
      <c r="D293" s="47" t="s">
        <v>793</v>
      </c>
      <c r="E293" s="47" t="s">
        <v>771</v>
      </c>
      <c r="F293" s="48" t="s">
        <v>772</v>
      </c>
      <c r="G293" s="47" t="s">
        <v>773</v>
      </c>
      <c r="H293" s="49" t="s">
        <v>774</v>
      </c>
    </row>
    <row r="294" spans="1:8">
      <c r="A294" s="53"/>
      <c r="B294" s="55"/>
      <c r="C294" s="47" t="s">
        <v>794</v>
      </c>
      <c r="D294" s="47" t="s">
        <v>795</v>
      </c>
      <c r="E294" s="47"/>
      <c r="F294" s="48" t="s">
        <v>796</v>
      </c>
      <c r="G294" s="47"/>
      <c r="H294" s="49" t="s">
        <v>774</v>
      </c>
    </row>
    <row r="295" spans="1:8">
      <c r="A295" s="53"/>
      <c r="B295" s="55"/>
      <c r="C295" s="47" t="s">
        <v>797</v>
      </c>
      <c r="D295" s="47" t="s">
        <v>798</v>
      </c>
      <c r="E295" s="47"/>
      <c r="F295" s="48" t="s">
        <v>781</v>
      </c>
      <c r="G295" s="47"/>
      <c r="H295" s="49" t="s">
        <v>774</v>
      </c>
    </row>
    <row r="296" spans="1:8">
      <c r="A296" s="53"/>
      <c r="B296" s="55"/>
      <c r="C296" s="47"/>
      <c r="D296" s="47" t="s">
        <v>799</v>
      </c>
      <c r="E296" s="47"/>
      <c r="F296" s="48" t="s">
        <v>781</v>
      </c>
      <c r="G296" s="47"/>
      <c r="H296" s="49" t="s">
        <v>774</v>
      </c>
    </row>
    <row r="297" spans="1:8">
      <c r="A297" s="53"/>
      <c r="B297" s="55"/>
      <c r="C297" s="47" t="s">
        <v>800</v>
      </c>
      <c r="D297" s="47" t="s">
        <v>801</v>
      </c>
      <c r="E297" s="47"/>
      <c r="F297" s="48" t="s">
        <v>802</v>
      </c>
      <c r="G297" s="47"/>
      <c r="H297" s="49" t="s">
        <v>774</v>
      </c>
    </row>
    <row r="298" spans="1:8">
      <c r="A298" s="53"/>
      <c r="B298" s="55"/>
      <c r="C298" s="47" t="s">
        <v>803</v>
      </c>
      <c r="D298" s="47" t="s">
        <v>804</v>
      </c>
      <c r="E298" s="47" t="s">
        <v>771</v>
      </c>
      <c r="F298" s="48" t="s">
        <v>772</v>
      </c>
      <c r="G298" s="47" t="s">
        <v>773</v>
      </c>
      <c r="H298" s="49" t="s">
        <v>774</v>
      </c>
    </row>
    <row r="299" ht="24" spans="1:8">
      <c r="A299" s="53"/>
      <c r="B299" s="56"/>
      <c r="C299" s="47" t="s">
        <v>805</v>
      </c>
      <c r="D299" s="47" t="s">
        <v>806</v>
      </c>
      <c r="E299" s="47" t="s">
        <v>771</v>
      </c>
      <c r="F299" s="48" t="s">
        <v>790</v>
      </c>
      <c r="G299" s="47" t="s">
        <v>807</v>
      </c>
      <c r="H299" s="49" t="s">
        <v>774</v>
      </c>
    </row>
    <row r="300" spans="1:8">
      <c r="A300" s="53"/>
      <c r="B300" s="47" t="s">
        <v>808</v>
      </c>
      <c r="C300" s="47" t="s">
        <v>809</v>
      </c>
      <c r="D300" s="47" t="s">
        <v>811</v>
      </c>
      <c r="E300" s="47" t="s">
        <v>787</v>
      </c>
      <c r="F300" s="48" t="s">
        <v>790</v>
      </c>
      <c r="G300" s="47" t="s">
        <v>773</v>
      </c>
      <c r="H300" s="49" t="s">
        <v>774</v>
      </c>
    </row>
    <row r="301" spans="1:8">
      <c r="A301" s="53"/>
      <c r="B301" s="47"/>
      <c r="C301" s="47"/>
      <c r="D301" s="47" t="s">
        <v>810</v>
      </c>
      <c r="E301" s="47" t="s">
        <v>787</v>
      </c>
      <c r="F301" s="48" t="s">
        <v>772</v>
      </c>
      <c r="G301" s="47" t="s">
        <v>773</v>
      </c>
      <c r="H301" s="49" t="s">
        <v>774</v>
      </c>
    </row>
    <row r="302" spans="1:8">
      <c r="A302" s="53"/>
      <c r="B302" s="47" t="s">
        <v>812</v>
      </c>
      <c r="C302" s="47" t="s">
        <v>813</v>
      </c>
      <c r="D302" s="47" t="s">
        <v>907</v>
      </c>
      <c r="E302" s="47" t="s">
        <v>818</v>
      </c>
      <c r="F302" s="48" t="s">
        <v>908</v>
      </c>
      <c r="G302" s="47" t="s">
        <v>909</v>
      </c>
      <c r="H302" s="49" t="s">
        <v>774</v>
      </c>
    </row>
    <row r="303" spans="1:8">
      <c r="A303" s="53"/>
      <c r="B303" s="47"/>
      <c r="C303" s="47" t="s">
        <v>816</v>
      </c>
      <c r="D303" s="47" t="s">
        <v>910</v>
      </c>
      <c r="E303" s="47" t="s">
        <v>818</v>
      </c>
      <c r="F303" s="48" t="s">
        <v>911</v>
      </c>
      <c r="G303" s="47" t="s">
        <v>773</v>
      </c>
      <c r="H303" s="49" t="s">
        <v>774</v>
      </c>
    </row>
    <row r="304" spans="1:8">
      <c r="A304" s="53"/>
      <c r="B304" s="47"/>
      <c r="C304" s="47" t="s">
        <v>912</v>
      </c>
      <c r="D304" s="47" t="s">
        <v>913</v>
      </c>
      <c r="E304" s="47"/>
      <c r="F304" s="48" t="s">
        <v>828</v>
      </c>
      <c r="G304" s="47"/>
      <c r="H304" s="49" t="s">
        <v>774</v>
      </c>
    </row>
    <row r="305" ht="24" spans="1:8">
      <c r="A305" s="53"/>
      <c r="B305" s="47" t="s">
        <v>823</v>
      </c>
      <c r="C305" s="47" t="s">
        <v>824</v>
      </c>
      <c r="D305" s="47" t="s">
        <v>914</v>
      </c>
      <c r="E305" s="47"/>
      <c r="F305" s="48" t="s">
        <v>915</v>
      </c>
      <c r="G305" s="47"/>
      <c r="H305" s="49" t="s">
        <v>774</v>
      </c>
    </row>
    <row r="306" spans="1:8">
      <c r="A306" s="57"/>
      <c r="B306" s="47"/>
      <c r="C306" s="47"/>
      <c r="D306" s="47" t="s">
        <v>782</v>
      </c>
      <c r="E306" s="47"/>
      <c r="F306" s="48" t="s">
        <v>916</v>
      </c>
      <c r="G306" s="47"/>
      <c r="H306" s="49" t="s">
        <v>774</v>
      </c>
    </row>
    <row r="307" ht="28" customHeight="1" spans="1:8">
      <c r="A307" s="37" t="s">
        <v>750</v>
      </c>
      <c r="B307" s="38" t="s">
        <v>917</v>
      </c>
      <c r="C307" s="39"/>
      <c r="D307" s="39"/>
      <c r="E307" s="39"/>
      <c r="F307" s="39"/>
      <c r="G307" s="39"/>
      <c r="H307" s="40"/>
    </row>
    <row r="308" ht="28" customHeight="1" spans="1:8">
      <c r="A308" s="41" t="s">
        <v>752</v>
      </c>
      <c r="B308" s="42" t="s">
        <v>753</v>
      </c>
      <c r="C308" s="43"/>
      <c r="D308" s="43"/>
      <c r="E308" s="44"/>
      <c r="F308" s="42" t="s">
        <v>754</v>
      </c>
      <c r="G308" s="43"/>
      <c r="H308" s="44"/>
    </row>
    <row r="309" ht="28" customHeight="1" spans="1:8">
      <c r="A309" s="41"/>
      <c r="B309" s="38" t="s">
        <v>757</v>
      </c>
      <c r="C309" s="39"/>
      <c r="D309" s="39"/>
      <c r="E309" s="40"/>
      <c r="F309" s="38">
        <v>126.21</v>
      </c>
      <c r="G309" s="39"/>
      <c r="H309" s="40"/>
    </row>
    <row r="310" ht="28" customHeight="1" spans="1:8">
      <c r="A310" s="41"/>
      <c r="B310" s="38" t="s">
        <v>755</v>
      </c>
      <c r="C310" s="39"/>
      <c r="D310" s="39"/>
      <c r="E310" s="40"/>
      <c r="F310" s="38">
        <v>16.6</v>
      </c>
      <c r="G310" s="39"/>
      <c r="H310" s="40"/>
    </row>
    <row r="311" ht="28" customHeight="1" spans="1:8">
      <c r="A311" s="41"/>
      <c r="B311" s="38" t="s">
        <v>756</v>
      </c>
      <c r="C311" s="39"/>
      <c r="D311" s="39"/>
      <c r="E311" s="40"/>
      <c r="F311" s="38">
        <v>130.39</v>
      </c>
      <c r="G311" s="39"/>
      <c r="H311" s="40"/>
    </row>
    <row r="312" ht="34" customHeight="1" spans="1:8">
      <c r="A312" s="41" t="s">
        <v>758</v>
      </c>
      <c r="B312" s="45" t="s">
        <v>918</v>
      </c>
      <c r="C312" s="45"/>
      <c r="D312" s="45"/>
      <c r="E312" s="45"/>
      <c r="F312" s="45"/>
      <c r="G312" s="45"/>
      <c r="H312" s="45"/>
    </row>
    <row r="313" ht="21" customHeight="1" spans="1:8">
      <c r="A313" s="41" t="s">
        <v>760</v>
      </c>
      <c r="B313" s="37" t="s">
        <v>761</v>
      </c>
      <c r="C313" s="37" t="s">
        <v>762</v>
      </c>
      <c r="D313" s="37" t="s">
        <v>763</v>
      </c>
      <c r="E313" s="41" t="s">
        <v>764</v>
      </c>
      <c r="F313" s="37" t="s">
        <v>765</v>
      </c>
      <c r="G313" s="41" t="s">
        <v>766</v>
      </c>
      <c r="H313" s="46" t="s">
        <v>767</v>
      </c>
    </row>
    <row r="314" spans="1:8">
      <c r="A314" s="41"/>
      <c r="B314" s="47" t="s">
        <v>768</v>
      </c>
      <c r="C314" s="47" t="s">
        <v>769</v>
      </c>
      <c r="D314" s="47" t="s">
        <v>770</v>
      </c>
      <c r="E314" s="47" t="s">
        <v>771</v>
      </c>
      <c r="F314" s="48" t="s">
        <v>772</v>
      </c>
      <c r="G314" s="47" t="s">
        <v>773</v>
      </c>
      <c r="H314" s="49" t="s">
        <v>774</v>
      </c>
    </row>
    <row r="315" spans="1:8">
      <c r="A315" s="41"/>
      <c r="B315" s="47"/>
      <c r="C315" s="47" t="s">
        <v>775</v>
      </c>
      <c r="D315" s="47" t="s">
        <v>777</v>
      </c>
      <c r="E315" s="47" t="s">
        <v>771</v>
      </c>
      <c r="F315" s="48" t="s">
        <v>772</v>
      </c>
      <c r="G315" s="47" t="s">
        <v>773</v>
      </c>
      <c r="H315" s="49" t="s">
        <v>774</v>
      </c>
    </row>
    <row r="316" spans="1:8">
      <c r="A316" s="41"/>
      <c r="B316" s="47"/>
      <c r="C316" s="47"/>
      <c r="D316" s="47" t="s">
        <v>778</v>
      </c>
      <c r="E316" s="47" t="s">
        <v>771</v>
      </c>
      <c r="F316" s="48" t="s">
        <v>772</v>
      </c>
      <c r="G316" s="47" t="s">
        <v>773</v>
      </c>
      <c r="H316" s="49" t="s">
        <v>774</v>
      </c>
    </row>
    <row r="317" spans="1:8">
      <c r="A317" s="41"/>
      <c r="B317" s="47"/>
      <c r="C317" s="47"/>
      <c r="D317" s="47" t="s">
        <v>776</v>
      </c>
      <c r="E317" s="47" t="s">
        <v>771</v>
      </c>
      <c r="F317" s="48" t="s">
        <v>772</v>
      </c>
      <c r="G317" s="47" t="s">
        <v>773</v>
      </c>
      <c r="H317" s="49" t="s">
        <v>774</v>
      </c>
    </row>
    <row r="318" spans="1:8">
      <c r="A318" s="41"/>
      <c r="B318" s="47"/>
      <c r="C318" s="47" t="s">
        <v>779</v>
      </c>
      <c r="D318" s="47" t="s">
        <v>780</v>
      </c>
      <c r="E318" s="47"/>
      <c r="F318" s="48" t="s">
        <v>781</v>
      </c>
      <c r="G318" s="47"/>
      <c r="H318" s="49" t="s">
        <v>774</v>
      </c>
    </row>
    <row r="319" spans="1:8">
      <c r="A319" s="41"/>
      <c r="B319" s="47"/>
      <c r="C319" s="47"/>
      <c r="D319" s="47" t="s">
        <v>782</v>
      </c>
      <c r="E319" s="47"/>
      <c r="F319" s="48" t="s">
        <v>781</v>
      </c>
      <c r="G319" s="47"/>
      <c r="H319" s="49" t="s">
        <v>774</v>
      </c>
    </row>
    <row r="320" spans="1:8">
      <c r="A320" s="41"/>
      <c r="B320" s="47" t="s">
        <v>783</v>
      </c>
      <c r="C320" s="47" t="s">
        <v>784</v>
      </c>
      <c r="D320" s="47" t="s">
        <v>785</v>
      </c>
      <c r="E320" s="47" t="s">
        <v>771</v>
      </c>
      <c r="F320" s="48" t="s">
        <v>772</v>
      </c>
      <c r="G320" s="47" t="s">
        <v>773</v>
      </c>
      <c r="H320" s="49" t="s">
        <v>774</v>
      </c>
    </row>
    <row r="321" spans="1:8">
      <c r="A321" s="41"/>
      <c r="B321" s="47"/>
      <c r="C321" s="47"/>
      <c r="D321" s="47" t="s">
        <v>786</v>
      </c>
      <c r="E321" s="47" t="s">
        <v>787</v>
      </c>
      <c r="F321" s="48" t="s">
        <v>788</v>
      </c>
      <c r="G321" s="47" t="s">
        <v>773</v>
      </c>
      <c r="H321" s="49" t="s">
        <v>774</v>
      </c>
    </row>
    <row r="322" spans="1:8">
      <c r="A322" s="41"/>
      <c r="B322" s="47"/>
      <c r="C322" s="47"/>
      <c r="D322" s="47" t="s">
        <v>789</v>
      </c>
      <c r="E322" s="47" t="s">
        <v>787</v>
      </c>
      <c r="F322" s="48" t="s">
        <v>790</v>
      </c>
      <c r="G322" s="47" t="s">
        <v>773</v>
      </c>
      <c r="H322" s="49" t="s">
        <v>774</v>
      </c>
    </row>
    <row r="323" spans="1:8">
      <c r="A323" s="41"/>
      <c r="B323" s="47" t="s">
        <v>791</v>
      </c>
      <c r="C323" s="47" t="s">
        <v>792</v>
      </c>
      <c r="D323" s="47" t="s">
        <v>793</v>
      </c>
      <c r="E323" s="47" t="s">
        <v>771</v>
      </c>
      <c r="F323" s="48" t="s">
        <v>772</v>
      </c>
      <c r="G323" s="47" t="s">
        <v>773</v>
      </c>
      <c r="H323" s="49" t="s">
        <v>774</v>
      </c>
    </row>
    <row r="324" spans="1:8">
      <c r="A324" s="41"/>
      <c r="B324" s="47"/>
      <c r="C324" s="47" t="s">
        <v>794</v>
      </c>
      <c r="D324" s="47" t="s">
        <v>795</v>
      </c>
      <c r="E324" s="47"/>
      <c r="F324" s="48" t="s">
        <v>796</v>
      </c>
      <c r="G324" s="47"/>
      <c r="H324" s="49" t="s">
        <v>774</v>
      </c>
    </row>
    <row r="325" spans="1:8">
      <c r="A325" s="41"/>
      <c r="B325" s="47"/>
      <c r="C325" s="47" t="s">
        <v>797</v>
      </c>
      <c r="D325" s="47" t="s">
        <v>798</v>
      </c>
      <c r="E325" s="47"/>
      <c r="F325" s="48" t="s">
        <v>781</v>
      </c>
      <c r="G325" s="47"/>
      <c r="H325" s="49" t="s">
        <v>774</v>
      </c>
    </row>
    <row r="326" spans="1:8">
      <c r="A326" s="41"/>
      <c r="B326" s="47"/>
      <c r="C326" s="47"/>
      <c r="D326" s="47" t="s">
        <v>799</v>
      </c>
      <c r="E326" s="47"/>
      <c r="F326" s="48" t="s">
        <v>781</v>
      </c>
      <c r="G326" s="47"/>
      <c r="H326" s="49" t="s">
        <v>774</v>
      </c>
    </row>
    <row r="327" spans="1:8">
      <c r="A327" s="41"/>
      <c r="B327" s="47"/>
      <c r="C327" s="47" t="s">
        <v>800</v>
      </c>
      <c r="D327" s="47" t="s">
        <v>801</v>
      </c>
      <c r="E327" s="47"/>
      <c r="F327" s="48" t="s">
        <v>802</v>
      </c>
      <c r="G327" s="47"/>
      <c r="H327" s="49" t="s">
        <v>774</v>
      </c>
    </row>
    <row r="328" spans="1:8">
      <c r="A328" s="41"/>
      <c r="B328" s="47"/>
      <c r="C328" s="47" t="s">
        <v>803</v>
      </c>
      <c r="D328" s="47" t="s">
        <v>804</v>
      </c>
      <c r="E328" s="47" t="s">
        <v>771</v>
      </c>
      <c r="F328" s="48" t="s">
        <v>772</v>
      </c>
      <c r="G328" s="47" t="s">
        <v>773</v>
      </c>
      <c r="H328" s="49" t="s">
        <v>774</v>
      </c>
    </row>
    <row r="329" ht="24" spans="1:8">
      <c r="A329" s="41"/>
      <c r="B329" s="47"/>
      <c r="C329" s="47" t="s">
        <v>805</v>
      </c>
      <c r="D329" s="47" t="s">
        <v>806</v>
      </c>
      <c r="E329" s="47" t="s">
        <v>771</v>
      </c>
      <c r="F329" s="48" t="s">
        <v>790</v>
      </c>
      <c r="G329" s="47" t="s">
        <v>807</v>
      </c>
      <c r="H329" s="49" t="s">
        <v>774</v>
      </c>
    </row>
    <row r="330" spans="1:8">
      <c r="A330" s="41"/>
      <c r="B330" s="47" t="s">
        <v>808</v>
      </c>
      <c r="C330" s="47" t="s">
        <v>809</v>
      </c>
      <c r="D330" s="47" t="s">
        <v>811</v>
      </c>
      <c r="E330" s="47" t="s">
        <v>787</v>
      </c>
      <c r="F330" s="48" t="s">
        <v>790</v>
      </c>
      <c r="G330" s="47" t="s">
        <v>773</v>
      </c>
      <c r="H330" s="49" t="s">
        <v>774</v>
      </c>
    </row>
    <row r="331" spans="1:8">
      <c r="A331" s="41"/>
      <c r="B331" s="47"/>
      <c r="C331" s="47"/>
      <c r="D331" s="47" t="s">
        <v>810</v>
      </c>
      <c r="E331" s="47" t="s">
        <v>787</v>
      </c>
      <c r="F331" s="48" t="s">
        <v>772</v>
      </c>
      <c r="G331" s="47" t="s">
        <v>773</v>
      </c>
      <c r="H331" s="49" t="s">
        <v>774</v>
      </c>
    </row>
    <row r="332" spans="1:8">
      <c r="A332" s="41"/>
      <c r="B332" s="47" t="s">
        <v>812</v>
      </c>
      <c r="C332" s="47" t="s">
        <v>831</v>
      </c>
      <c r="D332" s="47" t="s">
        <v>919</v>
      </c>
      <c r="E332" s="47"/>
      <c r="F332" s="48" t="s">
        <v>920</v>
      </c>
      <c r="G332" s="47"/>
      <c r="H332" s="49" t="s">
        <v>774</v>
      </c>
    </row>
    <row r="333" ht="24" spans="1:8">
      <c r="A333" s="41"/>
      <c r="B333" s="47"/>
      <c r="C333" s="47" t="s">
        <v>813</v>
      </c>
      <c r="D333" s="47" t="s">
        <v>921</v>
      </c>
      <c r="E333" s="47"/>
      <c r="F333" s="48" t="s">
        <v>922</v>
      </c>
      <c r="G333" s="47"/>
      <c r="H333" s="49" t="s">
        <v>774</v>
      </c>
    </row>
    <row r="334" ht="24" spans="1:8">
      <c r="A334" s="41"/>
      <c r="B334" s="47"/>
      <c r="C334" s="47" t="s">
        <v>885</v>
      </c>
      <c r="D334" s="47" t="s">
        <v>923</v>
      </c>
      <c r="E334" s="47" t="s">
        <v>818</v>
      </c>
      <c r="F334" s="48" t="s">
        <v>822</v>
      </c>
      <c r="G334" s="47" t="s">
        <v>773</v>
      </c>
      <c r="H334" s="49" t="s">
        <v>774</v>
      </c>
    </row>
    <row r="335" spans="1:8">
      <c r="A335" s="41"/>
      <c r="B335" s="47" t="s">
        <v>823</v>
      </c>
      <c r="C335" s="47" t="s">
        <v>824</v>
      </c>
      <c r="D335" s="47" t="s">
        <v>840</v>
      </c>
      <c r="E335" s="47"/>
      <c r="F335" s="48" t="s">
        <v>924</v>
      </c>
      <c r="G335" s="47"/>
      <c r="H335" s="49" t="s">
        <v>774</v>
      </c>
    </row>
    <row r="336" spans="1:8">
      <c r="A336" s="41"/>
      <c r="B336" s="47"/>
      <c r="C336" s="47"/>
      <c r="D336" s="47" t="s">
        <v>825</v>
      </c>
      <c r="E336" s="47"/>
      <c r="F336" s="48" t="s">
        <v>925</v>
      </c>
      <c r="G336" s="47"/>
      <c r="H336" s="49" t="s">
        <v>774</v>
      </c>
    </row>
    <row r="337" ht="27" customHeight="1" spans="1:8">
      <c r="A337" s="37" t="s">
        <v>750</v>
      </c>
      <c r="B337" s="38" t="s">
        <v>926</v>
      </c>
      <c r="C337" s="39"/>
      <c r="D337" s="39"/>
      <c r="E337" s="39"/>
      <c r="F337" s="39"/>
      <c r="G337" s="39"/>
      <c r="H337" s="40"/>
    </row>
    <row r="338" ht="28" customHeight="1" spans="1:8">
      <c r="A338" s="41" t="s">
        <v>752</v>
      </c>
      <c r="B338" s="42" t="s">
        <v>753</v>
      </c>
      <c r="C338" s="43"/>
      <c r="D338" s="43"/>
      <c r="E338" s="44"/>
      <c r="F338" s="42" t="s">
        <v>754</v>
      </c>
      <c r="G338" s="43"/>
      <c r="H338" s="44"/>
    </row>
    <row r="339" ht="28" customHeight="1" spans="1:8">
      <c r="A339" s="41"/>
      <c r="B339" s="38" t="s">
        <v>756</v>
      </c>
      <c r="C339" s="39"/>
      <c r="D339" s="39"/>
      <c r="E339" s="40"/>
      <c r="F339" s="38">
        <v>166.88</v>
      </c>
      <c r="G339" s="39"/>
      <c r="H339" s="40"/>
    </row>
    <row r="340" ht="28" customHeight="1" spans="1:8">
      <c r="A340" s="41"/>
      <c r="B340" s="38" t="s">
        <v>755</v>
      </c>
      <c r="C340" s="39"/>
      <c r="D340" s="39"/>
      <c r="E340" s="40"/>
      <c r="F340" s="38">
        <v>20</v>
      </c>
      <c r="G340" s="39"/>
      <c r="H340" s="40"/>
    </row>
    <row r="341" ht="28" customHeight="1" spans="1:8">
      <c r="A341" s="41"/>
      <c r="B341" s="38" t="s">
        <v>757</v>
      </c>
      <c r="C341" s="39"/>
      <c r="D341" s="39"/>
      <c r="E341" s="40"/>
      <c r="F341" s="38">
        <v>153.2</v>
      </c>
      <c r="G341" s="39"/>
      <c r="H341" s="40"/>
    </row>
    <row r="342" ht="57" customHeight="1" spans="1:8">
      <c r="A342" s="41" t="s">
        <v>758</v>
      </c>
      <c r="B342" s="45" t="s">
        <v>927</v>
      </c>
      <c r="C342" s="45"/>
      <c r="D342" s="45"/>
      <c r="E342" s="45"/>
      <c r="F342" s="45"/>
      <c r="G342" s="45"/>
      <c r="H342" s="45"/>
    </row>
    <row r="343" ht="26" customHeight="1" spans="1:8">
      <c r="A343" s="41" t="s">
        <v>760</v>
      </c>
      <c r="B343" s="37" t="s">
        <v>761</v>
      </c>
      <c r="C343" s="37" t="s">
        <v>762</v>
      </c>
      <c r="D343" s="37" t="s">
        <v>763</v>
      </c>
      <c r="E343" s="41" t="s">
        <v>764</v>
      </c>
      <c r="F343" s="37" t="s">
        <v>765</v>
      </c>
      <c r="G343" s="41" t="s">
        <v>766</v>
      </c>
      <c r="H343" s="46" t="s">
        <v>767</v>
      </c>
    </row>
    <row r="344" spans="1:8">
      <c r="A344" s="41"/>
      <c r="B344" s="47" t="s">
        <v>768</v>
      </c>
      <c r="C344" s="47" t="s">
        <v>769</v>
      </c>
      <c r="D344" s="47" t="s">
        <v>770</v>
      </c>
      <c r="E344" s="47" t="s">
        <v>771</v>
      </c>
      <c r="F344" s="48" t="s">
        <v>772</v>
      </c>
      <c r="G344" s="47" t="s">
        <v>773</v>
      </c>
      <c r="H344" s="49" t="s">
        <v>774</v>
      </c>
    </row>
    <row r="345" spans="1:8">
      <c r="A345" s="41"/>
      <c r="B345" s="47"/>
      <c r="C345" s="47" t="s">
        <v>775</v>
      </c>
      <c r="D345" s="47" t="s">
        <v>777</v>
      </c>
      <c r="E345" s="47" t="s">
        <v>771</v>
      </c>
      <c r="F345" s="48" t="s">
        <v>772</v>
      </c>
      <c r="G345" s="47" t="s">
        <v>773</v>
      </c>
      <c r="H345" s="49" t="s">
        <v>774</v>
      </c>
    </row>
    <row r="346" spans="1:8">
      <c r="A346" s="41"/>
      <c r="B346" s="47"/>
      <c r="C346" s="47"/>
      <c r="D346" s="47" t="s">
        <v>778</v>
      </c>
      <c r="E346" s="47" t="s">
        <v>771</v>
      </c>
      <c r="F346" s="48" t="s">
        <v>772</v>
      </c>
      <c r="G346" s="47" t="s">
        <v>773</v>
      </c>
      <c r="H346" s="49" t="s">
        <v>774</v>
      </c>
    </row>
    <row r="347" spans="1:8">
      <c r="A347" s="41"/>
      <c r="B347" s="47"/>
      <c r="C347" s="47"/>
      <c r="D347" s="47" t="s">
        <v>776</v>
      </c>
      <c r="E347" s="47" t="s">
        <v>771</v>
      </c>
      <c r="F347" s="48" t="s">
        <v>772</v>
      </c>
      <c r="G347" s="47" t="s">
        <v>773</v>
      </c>
      <c r="H347" s="49" t="s">
        <v>774</v>
      </c>
    </row>
    <row r="348" spans="1:8">
      <c r="A348" s="41"/>
      <c r="B348" s="47"/>
      <c r="C348" s="47" t="s">
        <v>779</v>
      </c>
      <c r="D348" s="47" t="s">
        <v>780</v>
      </c>
      <c r="E348" s="47"/>
      <c r="F348" s="48" t="s">
        <v>781</v>
      </c>
      <c r="G348" s="47"/>
      <c r="H348" s="49" t="s">
        <v>774</v>
      </c>
    </row>
    <row r="349" spans="1:8">
      <c r="A349" s="41"/>
      <c r="B349" s="47"/>
      <c r="C349" s="47"/>
      <c r="D349" s="47" t="s">
        <v>782</v>
      </c>
      <c r="E349" s="47"/>
      <c r="F349" s="48" t="s">
        <v>781</v>
      </c>
      <c r="G349" s="47"/>
      <c r="H349" s="49" t="s">
        <v>774</v>
      </c>
    </row>
    <row r="350" spans="1:8">
      <c r="A350" s="41"/>
      <c r="B350" s="47" t="s">
        <v>783</v>
      </c>
      <c r="C350" s="47" t="s">
        <v>784</v>
      </c>
      <c r="D350" s="47" t="s">
        <v>785</v>
      </c>
      <c r="E350" s="47" t="s">
        <v>771</v>
      </c>
      <c r="F350" s="48" t="s">
        <v>772</v>
      </c>
      <c r="G350" s="47" t="s">
        <v>773</v>
      </c>
      <c r="H350" s="49" t="s">
        <v>774</v>
      </c>
    </row>
    <row r="351" spans="1:8">
      <c r="A351" s="41"/>
      <c r="B351" s="47"/>
      <c r="C351" s="47"/>
      <c r="D351" s="47" t="s">
        <v>786</v>
      </c>
      <c r="E351" s="47" t="s">
        <v>787</v>
      </c>
      <c r="F351" s="48" t="s">
        <v>788</v>
      </c>
      <c r="G351" s="47" t="s">
        <v>773</v>
      </c>
      <c r="H351" s="49" t="s">
        <v>774</v>
      </c>
    </row>
    <row r="352" spans="1:8">
      <c r="A352" s="41"/>
      <c r="B352" s="47"/>
      <c r="C352" s="47"/>
      <c r="D352" s="47" t="s">
        <v>789</v>
      </c>
      <c r="E352" s="47" t="s">
        <v>787</v>
      </c>
      <c r="F352" s="48" t="s">
        <v>790</v>
      </c>
      <c r="G352" s="47" t="s">
        <v>773</v>
      </c>
      <c r="H352" s="49" t="s">
        <v>774</v>
      </c>
    </row>
    <row r="353" spans="1:8">
      <c r="A353" s="41"/>
      <c r="B353" s="47" t="s">
        <v>791</v>
      </c>
      <c r="C353" s="47" t="s">
        <v>792</v>
      </c>
      <c r="D353" s="47" t="s">
        <v>793</v>
      </c>
      <c r="E353" s="47" t="s">
        <v>771</v>
      </c>
      <c r="F353" s="48" t="s">
        <v>772</v>
      </c>
      <c r="G353" s="47" t="s">
        <v>773</v>
      </c>
      <c r="H353" s="49" t="s">
        <v>774</v>
      </c>
    </row>
    <row r="354" spans="1:8">
      <c r="A354" s="41"/>
      <c r="B354" s="47"/>
      <c r="C354" s="47" t="s">
        <v>794</v>
      </c>
      <c r="D354" s="47" t="s">
        <v>795</v>
      </c>
      <c r="E354" s="47"/>
      <c r="F354" s="48" t="s">
        <v>796</v>
      </c>
      <c r="G354" s="47"/>
      <c r="H354" s="49" t="s">
        <v>774</v>
      </c>
    </row>
    <row r="355" spans="1:8">
      <c r="A355" s="41"/>
      <c r="B355" s="47"/>
      <c r="C355" s="47" t="s">
        <v>797</v>
      </c>
      <c r="D355" s="47" t="s">
        <v>798</v>
      </c>
      <c r="E355" s="47"/>
      <c r="F355" s="48" t="s">
        <v>781</v>
      </c>
      <c r="G355" s="47"/>
      <c r="H355" s="49" t="s">
        <v>774</v>
      </c>
    </row>
    <row r="356" spans="1:8">
      <c r="A356" s="41"/>
      <c r="B356" s="47"/>
      <c r="C356" s="47"/>
      <c r="D356" s="47" t="s">
        <v>799</v>
      </c>
      <c r="E356" s="47"/>
      <c r="F356" s="48" t="s">
        <v>781</v>
      </c>
      <c r="G356" s="47"/>
      <c r="H356" s="49" t="s">
        <v>774</v>
      </c>
    </row>
    <row r="357" spans="1:8">
      <c r="A357" s="41"/>
      <c r="B357" s="47"/>
      <c r="C357" s="47" t="s">
        <v>800</v>
      </c>
      <c r="D357" s="47" t="s">
        <v>801</v>
      </c>
      <c r="E357" s="47"/>
      <c r="F357" s="48" t="s">
        <v>802</v>
      </c>
      <c r="G357" s="47"/>
      <c r="H357" s="49" t="s">
        <v>774</v>
      </c>
    </row>
    <row r="358" spans="1:8">
      <c r="A358" s="41"/>
      <c r="B358" s="47"/>
      <c r="C358" s="47" t="s">
        <v>803</v>
      </c>
      <c r="D358" s="47" t="s">
        <v>804</v>
      </c>
      <c r="E358" s="47" t="s">
        <v>771</v>
      </c>
      <c r="F358" s="48" t="s">
        <v>772</v>
      </c>
      <c r="G358" s="47" t="s">
        <v>773</v>
      </c>
      <c r="H358" s="49" t="s">
        <v>774</v>
      </c>
    </row>
    <row r="359" ht="24" spans="1:8">
      <c r="A359" s="41"/>
      <c r="B359" s="47"/>
      <c r="C359" s="47" t="s">
        <v>805</v>
      </c>
      <c r="D359" s="47" t="s">
        <v>806</v>
      </c>
      <c r="E359" s="47" t="s">
        <v>771</v>
      </c>
      <c r="F359" s="48" t="s">
        <v>790</v>
      </c>
      <c r="G359" s="47" t="s">
        <v>807</v>
      </c>
      <c r="H359" s="49" t="s">
        <v>774</v>
      </c>
    </row>
    <row r="360" spans="1:8">
      <c r="A360" s="41"/>
      <c r="B360" s="47" t="s">
        <v>808</v>
      </c>
      <c r="C360" s="47" t="s">
        <v>809</v>
      </c>
      <c r="D360" s="47" t="s">
        <v>811</v>
      </c>
      <c r="E360" s="47" t="s">
        <v>787</v>
      </c>
      <c r="F360" s="48" t="s">
        <v>790</v>
      </c>
      <c r="G360" s="47" t="s">
        <v>773</v>
      </c>
      <c r="H360" s="49" t="s">
        <v>774</v>
      </c>
    </row>
    <row r="361" spans="1:8">
      <c r="A361" s="41"/>
      <c r="B361" s="47"/>
      <c r="C361" s="47"/>
      <c r="D361" s="47" t="s">
        <v>810</v>
      </c>
      <c r="E361" s="47" t="s">
        <v>787</v>
      </c>
      <c r="F361" s="48" t="s">
        <v>772</v>
      </c>
      <c r="G361" s="47" t="s">
        <v>773</v>
      </c>
      <c r="H361" s="49" t="s">
        <v>774</v>
      </c>
    </row>
    <row r="362" spans="1:8">
      <c r="A362" s="41"/>
      <c r="B362" s="47" t="s">
        <v>812</v>
      </c>
      <c r="C362" s="47" t="s">
        <v>813</v>
      </c>
      <c r="D362" s="47" t="s">
        <v>928</v>
      </c>
      <c r="E362" s="47"/>
      <c r="F362" s="48" t="s">
        <v>929</v>
      </c>
      <c r="G362" s="47"/>
      <c r="H362" s="49" t="s">
        <v>774</v>
      </c>
    </row>
    <row r="363" spans="1:8">
      <c r="A363" s="41"/>
      <c r="B363" s="47"/>
      <c r="C363" s="47" t="s">
        <v>816</v>
      </c>
      <c r="D363" s="47" t="s">
        <v>930</v>
      </c>
      <c r="E363" s="47" t="s">
        <v>818</v>
      </c>
      <c r="F363" s="48" t="s">
        <v>931</v>
      </c>
      <c r="G363" s="47" t="s">
        <v>932</v>
      </c>
      <c r="H363" s="49" t="s">
        <v>774</v>
      </c>
    </row>
    <row r="364" spans="1:8">
      <c r="A364" s="41"/>
      <c r="B364" s="47"/>
      <c r="C364" s="47" t="s">
        <v>820</v>
      </c>
      <c r="D364" s="47" t="s">
        <v>848</v>
      </c>
      <c r="E364" s="47" t="s">
        <v>818</v>
      </c>
      <c r="F364" s="48" t="s">
        <v>772</v>
      </c>
      <c r="G364" s="47" t="s">
        <v>773</v>
      </c>
      <c r="H364" s="49" t="s">
        <v>774</v>
      </c>
    </row>
    <row r="365" spans="1:8">
      <c r="A365" s="41"/>
      <c r="B365" s="47" t="s">
        <v>823</v>
      </c>
      <c r="C365" s="47" t="s">
        <v>824</v>
      </c>
      <c r="D365" s="47" t="s">
        <v>904</v>
      </c>
      <c r="E365" s="47"/>
      <c r="F365" s="48" t="s">
        <v>933</v>
      </c>
      <c r="G365" s="47"/>
      <c r="H365" s="49" t="s">
        <v>774</v>
      </c>
    </row>
    <row r="366" spans="1:8">
      <c r="A366" s="41"/>
      <c r="B366" s="47"/>
      <c r="C366" s="47"/>
      <c r="D366" s="47" t="s">
        <v>869</v>
      </c>
      <c r="E366" s="47"/>
      <c r="F366" s="48" t="s">
        <v>934</v>
      </c>
      <c r="G366" s="47"/>
      <c r="H366" s="49" t="s">
        <v>774</v>
      </c>
    </row>
    <row r="367" ht="28" customHeight="1" spans="1:8">
      <c r="A367" s="37" t="s">
        <v>750</v>
      </c>
      <c r="B367" s="38" t="s">
        <v>935</v>
      </c>
      <c r="C367" s="39"/>
      <c r="D367" s="39"/>
      <c r="E367" s="39"/>
      <c r="F367" s="39"/>
      <c r="G367" s="39"/>
      <c r="H367" s="40"/>
    </row>
    <row r="368" ht="29" customHeight="1" spans="1:8">
      <c r="A368" s="41" t="s">
        <v>752</v>
      </c>
      <c r="B368" s="42" t="s">
        <v>753</v>
      </c>
      <c r="C368" s="43"/>
      <c r="D368" s="43"/>
      <c r="E368" s="44"/>
      <c r="F368" s="42" t="s">
        <v>754</v>
      </c>
      <c r="G368" s="43"/>
      <c r="H368" s="44"/>
    </row>
    <row r="369" ht="29" customHeight="1" spans="1:8">
      <c r="A369" s="41"/>
      <c r="B369" s="38" t="s">
        <v>755</v>
      </c>
      <c r="C369" s="39"/>
      <c r="D369" s="39"/>
      <c r="E369" s="40"/>
      <c r="F369" s="38">
        <v>4.44</v>
      </c>
      <c r="G369" s="39"/>
      <c r="H369" s="40"/>
    </row>
    <row r="370" ht="57" customHeight="1" spans="1:8">
      <c r="A370" s="41" t="s">
        <v>758</v>
      </c>
      <c r="B370" s="45" t="s">
        <v>936</v>
      </c>
      <c r="C370" s="45"/>
      <c r="D370" s="45"/>
      <c r="E370" s="45"/>
      <c r="F370" s="45"/>
      <c r="G370" s="45"/>
      <c r="H370" s="45"/>
    </row>
    <row r="371" ht="22" customHeight="1" spans="1:8">
      <c r="A371" s="41" t="s">
        <v>760</v>
      </c>
      <c r="B371" s="37" t="s">
        <v>761</v>
      </c>
      <c r="C371" s="37" t="s">
        <v>762</v>
      </c>
      <c r="D371" s="37" t="s">
        <v>763</v>
      </c>
      <c r="E371" s="41" t="s">
        <v>764</v>
      </c>
      <c r="F371" s="37" t="s">
        <v>765</v>
      </c>
      <c r="G371" s="41" t="s">
        <v>766</v>
      </c>
      <c r="H371" s="46" t="s">
        <v>767</v>
      </c>
    </row>
    <row r="372" spans="1:8">
      <c r="A372" s="41"/>
      <c r="B372" s="47" t="s">
        <v>768</v>
      </c>
      <c r="C372" s="47" t="s">
        <v>769</v>
      </c>
      <c r="D372" s="47" t="s">
        <v>770</v>
      </c>
      <c r="E372" s="47" t="s">
        <v>771</v>
      </c>
      <c r="F372" s="48" t="s">
        <v>772</v>
      </c>
      <c r="G372" s="47" t="s">
        <v>773</v>
      </c>
      <c r="H372" s="49" t="s">
        <v>774</v>
      </c>
    </row>
    <row r="373" spans="1:8">
      <c r="A373" s="41"/>
      <c r="B373" s="47"/>
      <c r="C373" s="47" t="s">
        <v>775</v>
      </c>
      <c r="D373" s="47" t="s">
        <v>777</v>
      </c>
      <c r="E373" s="47" t="s">
        <v>771</v>
      </c>
      <c r="F373" s="48" t="s">
        <v>772</v>
      </c>
      <c r="G373" s="47" t="s">
        <v>773</v>
      </c>
      <c r="H373" s="49" t="s">
        <v>774</v>
      </c>
    </row>
    <row r="374" spans="1:8">
      <c r="A374" s="41"/>
      <c r="B374" s="47"/>
      <c r="C374" s="47"/>
      <c r="D374" s="47" t="s">
        <v>778</v>
      </c>
      <c r="E374" s="47" t="s">
        <v>771</v>
      </c>
      <c r="F374" s="48" t="s">
        <v>772</v>
      </c>
      <c r="G374" s="47" t="s">
        <v>773</v>
      </c>
      <c r="H374" s="49" t="s">
        <v>774</v>
      </c>
    </row>
    <row r="375" spans="1:8">
      <c r="A375" s="41"/>
      <c r="B375" s="47"/>
      <c r="C375" s="47"/>
      <c r="D375" s="47" t="s">
        <v>776</v>
      </c>
      <c r="E375" s="47" t="s">
        <v>771</v>
      </c>
      <c r="F375" s="48" t="s">
        <v>772</v>
      </c>
      <c r="G375" s="47" t="s">
        <v>773</v>
      </c>
      <c r="H375" s="49" t="s">
        <v>774</v>
      </c>
    </row>
    <row r="376" spans="1:8">
      <c r="A376" s="41"/>
      <c r="B376" s="47"/>
      <c r="C376" s="47" t="s">
        <v>779</v>
      </c>
      <c r="D376" s="47" t="s">
        <v>782</v>
      </c>
      <c r="E376" s="47"/>
      <c r="F376" s="48" t="s">
        <v>781</v>
      </c>
      <c r="G376" s="47"/>
      <c r="H376" s="49" t="s">
        <v>774</v>
      </c>
    </row>
    <row r="377" spans="1:8">
      <c r="A377" s="41"/>
      <c r="B377" s="47"/>
      <c r="C377" s="47"/>
      <c r="D377" s="47" t="s">
        <v>780</v>
      </c>
      <c r="E377" s="47"/>
      <c r="F377" s="48" t="s">
        <v>781</v>
      </c>
      <c r="G377" s="47"/>
      <c r="H377" s="49" t="s">
        <v>774</v>
      </c>
    </row>
    <row r="378" spans="1:8">
      <c r="A378" s="41"/>
      <c r="B378" s="47" t="s">
        <v>783</v>
      </c>
      <c r="C378" s="47" t="s">
        <v>784</v>
      </c>
      <c r="D378" s="47" t="s">
        <v>785</v>
      </c>
      <c r="E378" s="47" t="s">
        <v>771</v>
      </c>
      <c r="F378" s="48" t="s">
        <v>772</v>
      </c>
      <c r="G378" s="47" t="s">
        <v>773</v>
      </c>
      <c r="H378" s="49" t="s">
        <v>774</v>
      </c>
    </row>
    <row r="379" spans="1:8">
      <c r="A379" s="41"/>
      <c r="B379" s="47"/>
      <c r="C379" s="47"/>
      <c r="D379" s="47" t="s">
        <v>786</v>
      </c>
      <c r="E379" s="47" t="s">
        <v>787</v>
      </c>
      <c r="F379" s="48" t="s">
        <v>788</v>
      </c>
      <c r="G379" s="47" t="s">
        <v>773</v>
      </c>
      <c r="H379" s="49" t="s">
        <v>774</v>
      </c>
    </row>
    <row r="380" spans="1:8">
      <c r="A380" s="41"/>
      <c r="B380" s="47"/>
      <c r="C380" s="47"/>
      <c r="D380" s="47" t="s">
        <v>789</v>
      </c>
      <c r="E380" s="47" t="s">
        <v>787</v>
      </c>
      <c r="F380" s="48" t="s">
        <v>790</v>
      </c>
      <c r="G380" s="47" t="s">
        <v>773</v>
      </c>
      <c r="H380" s="49" t="s">
        <v>774</v>
      </c>
    </row>
    <row r="381" spans="1:8">
      <c r="A381" s="41"/>
      <c r="B381" s="47" t="s">
        <v>791</v>
      </c>
      <c r="C381" s="47" t="s">
        <v>792</v>
      </c>
      <c r="D381" s="47" t="s">
        <v>793</v>
      </c>
      <c r="E381" s="47" t="s">
        <v>771</v>
      </c>
      <c r="F381" s="48" t="s">
        <v>772</v>
      </c>
      <c r="G381" s="47" t="s">
        <v>773</v>
      </c>
      <c r="H381" s="49" t="s">
        <v>774</v>
      </c>
    </row>
    <row r="382" spans="1:8">
      <c r="A382" s="41"/>
      <c r="B382" s="47"/>
      <c r="C382" s="47" t="s">
        <v>794</v>
      </c>
      <c r="D382" s="47" t="s">
        <v>795</v>
      </c>
      <c r="E382" s="47"/>
      <c r="F382" s="48" t="s">
        <v>796</v>
      </c>
      <c r="G382" s="47"/>
      <c r="H382" s="49" t="s">
        <v>774</v>
      </c>
    </row>
    <row r="383" spans="1:8">
      <c r="A383" s="41"/>
      <c r="B383" s="47"/>
      <c r="C383" s="47" t="s">
        <v>797</v>
      </c>
      <c r="D383" s="47" t="s">
        <v>798</v>
      </c>
      <c r="E383" s="47"/>
      <c r="F383" s="48" t="s">
        <v>781</v>
      </c>
      <c r="G383" s="47"/>
      <c r="H383" s="49" t="s">
        <v>774</v>
      </c>
    </row>
    <row r="384" spans="1:8">
      <c r="A384" s="41"/>
      <c r="B384" s="47"/>
      <c r="C384" s="47"/>
      <c r="D384" s="47" t="s">
        <v>799</v>
      </c>
      <c r="E384" s="47"/>
      <c r="F384" s="48" t="s">
        <v>781</v>
      </c>
      <c r="G384" s="47"/>
      <c r="H384" s="49" t="s">
        <v>774</v>
      </c>
    </row>
    <row r="385" spans="1:8">
      <c r="A385" s="41"/>
      <c r="B385" s="47"/>
      <c r="C385" s="47" t="s">
        <v>800</v>
      </c>
      <c r="D385" s="47" t="s">
        <v>801</v>
      </c>
      <c r="E385" s="47"/>
      <c r="F385" s="48" t="s">
        <v>802</v>
      </c>
      <c r="G385" s="47"/>
      <c r="H385" s="49" t="s">
        <v>774</v>
      </c>
    </row>
    <row r="386" spans="1:8">
      <c r="A386" s="41"/>
      <c r="B386" s="47"/>
      <c r="C386" s="47" t="s">
        <v>803</v>
      </c>
      <c r="D386" s="47" t="s">
        <v>804</v>
      </c>
      <c r="E386" s="47" t="s">
        <v>771</v>
      </c>
      <c r="F386" s="48" t="s">
        <v>772</v>
      </c>
      <c r="G386" s="47" t="s">
        <v>773</v>
      </c>
      <c r="H386" s="49" t="s">
        <v>774</v>
      </c>
    </row>
    <row r="387" ht="24" spans="1:8">
      <c r="A387" s="41"/>
      <c r="B387" s="47"/>
      <c r="C387" s="47" t="s">
        <v>805</v>
      </c>
      <c r="D387" s="47" t="s">
        <v>806</v>
      </c>
      <c r="E387" s="47" t="s">
        <v>771</v>
      </c>
      <c r="F387" s="48" t="s">
        <v>790</v>
      </c>
      <c r="G387" s="47" t="s">
        <v>807</v>
      </c>
      <c r="H387" s="49" t="s">
        <v>774</v>
      </c>
    </row>
    <row r="388" spans="1:8">
      <c r="A388" s="41"/>
      <c r="B388" s="47" t="s">
        <v>808</v>
      </c>
      <c r="C388" s="47" t="s">
        <v>809</v>
      </c>
      <c r="D388" s="47" t="s">
        <v>811</v>
      </c>
      <c r="E388" s="47" t="s">
        <v>787</v>
      </c>
      <c r="F388" s="48" t="s">
        <v>790</v>
      </c>
      <c r="G388" s="47" t="s">
        <v>773</v>
      </c>
      <c r="H388" s="49" t="s">
        <v>774</v>
      </c>
    </row>
    <row r="389" spans="1:8">
      <c r="A389" s="41"/>
      <c r="B389" s="47"/>
      <c r="C389" s="47"/>
      <c r="D389" s="47" t="s">
        <v>810</v>
      </c>
      <c r="E389" s="47" t="s">
        <v>787</v>
      </c>
      <c r="F389" s="48" t="s">
        <v>772</v>
      </c>
      <c r="G389" s="47" t="s">
        <v>773</v>
      </c>
      <c r="H389" s="49" t="s">
        <v>774</v>
      </c>
    </row>
    <row r="390" ht="24" spans="1:8">
      <c r="A390" s="41"/>
      <c r="B390" s="47" t="s">
        <v>812</v>
      </c>
      <c r="C390" s="47" t="s">
        <v>912</v>
      </c>
      <c r="D390" s="47" t="s">
        <v>937</v>
      </c>
      <c r="E390" s="47"/>
      <c r="F390" s="48" t="s">
        <v>938</v>
      </c>
      <c r="G390" s="47"/>
      <c r="H390" s="49" t="s">
        <v>774</v>
      </c>
    </row>
    <row r="391" spans="1:8">
      <c r="A391" s="41"/>
      <c r="B391" s="47"/>
      <c r="C391" s="47" t="s">
        <v>820</v>
      </c>
      <c r="D391" s="47" t="s">
        <v>939</v>
      </c>
      <c r="E391" s="47" t="s">
        <v>818</v>
      </c>
      <c r="F391" s="48" t="s">
        <v>772</v>
      </c>
      <c r="G391" s="47" t="s">
        <v>773</v>
      </c>
      <c r="H391" s="49" t="s">
        <v>774</v>
      </c>
    </row>
    <row r="392" spans="1:8">
      <c r="A392" s="41"/>
      <c r="B392" s="47"/>
      <c r="C392" s="47" t="s">
        <v>848</v>
      </c>
      <c r="D392" s="47" t="s">
        <v>849</v>
      </c>
      <c r="E392" s="47" t="s">
        <v>818</v>
      </c>
      <c r="F392" s="48" t="s">
        <v>772</v>
      </c>
      <c r="G392" s="47" t="s">
        <v>773</v>
      </c>
      <c r="H392" s="49" t="s">
        <v>774</v>
      </c>
    </row>
    <row r="393" spans="1:8">
      <c r="A393" s="41"/>
      <c r="B393" s="47" t="s">
        <v>823</v>
      </c>
      <c r="C393" s="47" t="s">
        <v>824</v>
      </c>
      <c r="D393" s="50" t="s">
        <v>940</v>
      </c>
      <c r="E393" s="47"/>
      <c r="F393" s="48" t="s">
        <v>841</v>
      </c>
      <c r="G393" s="47"/>
      <c r="H393" s="49" t="s">
        <v>774</v>
      </c>
    </row>
    <row r="394" spans="1:8">
      <c r="A394" s="41"/>
      <c r="B394" s="47"/>
      <c r="C394" s="47"/>
      <c r="D394" s="50" t="s">
        <v>840</v>
      </c>
      <c r="E394" s="47"/>
      <c r="F394" s="48" t="s">
        <v>941</v>
      </c>
      <c r="G394" s="47"/>
      <c r="H394" s="49" t="s">
        <v>774</v>
      </c>
    </row>
    <row r="395" ht="29" customHeight="1" spans="1:8">
      <c r="A395" s="37" t="s">
        <v>750</v>
      </c>
      <c r="B395" s="38" t="s">
        <v>942</v>
      </c>
      <c r="C395" s="39"/>
      <c r="D395" s="39"/>
      <c r="E395" s="39"/>
      <c r="F395" s="39"/>
      <c r="G395" s="39"/>
      <c r="H395" s="40"/>
    </row>
    <row r="396" ht="28" customHeight="1" spans="1:8">
      <c r="A396" s="41" t="s">
        <v>752</v>
      </c>
      <c r="B396" s="42" t="s">
        <v>753</v>
      </c>
      <c r="C396" s="43"/>
      <c r="D396" s="43"/>
      <c r="E396" s="44"/>
      <c r="F396" s="42" t="s">
        <v>754</v>
      </c>
      <c r="G396" s="43"/>
      <c r="H396" s="44"/>
    </row>
    <row r="397" ht="28" customHeight="1" spans="1:8">
      <c r="A397" s="41"/>
      <c r="B397" s="38" t="s">
        <v>755</v>
      </c>
      <c r="C397" s="39"/>
      <c r="D397" s="39"/>
      <c r="E397" s="40"/>
      <c r="F397" s="38">
        <v>23.7</v>
      </c>
      <c r="G397" s="39"/>
      <c r="H397" s="40"/>
    </row>
    <row r="398" ht="59" customHeight="1" spans="1:8">
      <c r="A398" s="41" t="s">
        <v>758</v>
      </c>
      <c r="B398" s="45" t="s">
        <v>943</v>
      </c>
      <c r="C398" s="45"/>
      <c r="D398" s="45"/>
      <c r="E398" s="45"/>
      <c r="F398" s="45"/>
      <c r="G398" s="45"/>
      <c r="H398" s="45"/>
    </row>
    <row r="399" ht="23" customHeight="1" spans="1:8">
      <c r="A399" s="41" t="s">
        <v>760</v>
      </c>
      <c r="B399" s="37" t="s">
        <v>761</v>
      </c>
      <c r="C399" s="37" t="s">
        <v>762</v>
      </c>
      <c r="D399" s="37" t="s">
        <v>763</v>
      </c>
      <c r="E399" s="41" t="s">
        <v>764</v>
      </c>
      <c r="F399" s="37" t="s">
        <v>765</v>
      </c>
      <c r="G399" s="41" t="s">
        <v>766</v>
      </c>
      <c r="H399" s="46" t="s">
        <v>767</v>
      </c>
    </row>
    <row r="400" spans="1:8">
      <c r="A400" s="41"/>
      <c r="B400" s="47" t="s">
        <v>768</v>
      </c>
      <c r="C400" s="47" t="s">
        <v>769</v>
      </c>
      <c r="D400" s="47" t="s">
        <v>770</v>
      </c>
      <c r="E400" s="47" t="s">
        <v>771</v>
      </c>
      <c r="F400" s="48" t="s">
        <v>772</v>
      </c>
      <c r="G400" s="47" t="s">
        <v>773</v>
      </c>
      <c r="H400" s="49" t="s">
        <v>774</v>
      </c>
    </row>
    <row r="401" spans="1:8">
      <c r="A401" s="41"/>
      <c r="B401" s="47"/>
      <c r="C401" s="47" t="s">
        <v>775</v>
      </c>
      <c r="D401" s="47" t="s">
        <v>777</v>
      </c>
      <c r="E401" s="47" t="s">
        <v>771</v>
      </c>
      <c r="F401" s="48" t="s">
        <v>772</v>
      </c>
      <c r="G401" s="47" t="s">
        <v>773</v>
      </c>
      <c r="H401" s="49" t="s">
        <v>774</v>
      </c>
    </row>
    <row r="402" spans="1:8">
      <c r="A402" s="41"/>
      <c r="B402" s="47"/>
      <c r="C402" s="47"/>
      <c r="D402" s="47" t="s">
        <v>778</v>
      </c>
      <c r="E402" s="47" t="s">
        <v>771</v>
      </c>
      <c r="F402" s="48" t="s">
        <v>772</v>
      </c>
      <c r="G402" s="47" t="s">
        <v>773</v>
      </c>
      <c r="H402" s="49" t="s">
        <v>774</v>
      </c>
    </row>
    <row r="403" spans="1:8">
      <c r="A403" s="41"/>
      <c r="B403" s="47"/>
      <c r="C403" s="47"/>
      <c r="D403" s="47" t="s">
        <v>776</v>
      </c>
      <c r="E403" s="47" t="s">
        <v>771</v>
      </c>
      <c r="F403" s="48" t="s">
        <v>772</v>
      </c>
      <c r="G403" s="47" t="s">
        <v>773</v>
      </c>
      <c r="H403" s="49" t="s">
        <v>774</v>
      </c>
    </row>
    <row r="404" spans="1:8">
      <c r="A404" s="41"/>
      <c r="B404" s="47"/>
      <c r="C404" s="47" t="s">
        <v>779</v>
      </c>
      <c r="D404" s="47" t="s">
        <v>780</v>
      </c>
      <c r="E404" s="47"/>
      <c r="F404" s="48" t="s">
        <v>781</v>
      </c>
      <c r="G404" s="47"/>
      <c r="H404" s="49" t="s">
        <v>774</v>
      </c>
    </row>
    <row r="405" spans="1:8">
      <c r="A405" s="41"/>
      <c r="B405" s="47"/>
      <c r="C405" s="47"/>
      <c r="D405" s="47" t="s">
        <v>782</v>
      </c>
      <c r="E405" s="47"/>
      <c r="F405" s="48" t="s">
        <v>781</v>
      </c>
      <c r="G405" s="47"/>
      <c r="H405" s="49" t="s">
        <v>774</v>
      </c>
    </row>
    <row r="406" spans="1:8">
      <c r="A406" s="41"/>
      <c r="B406" s="47" t="s">
        <v>783</v>
      </c>
      <c r="C406" s="47" t="s">
        <v>784</v>
      </c>
      <c r="D406" s="47" t="s">
        <v>785</v>
      </c>
      <c r="E406" s="47" t="s">
        <v>771</v>
      </c>
      <c r="F406" s="48" t="s">
        <v>772</v>
      </c>
      <c r="G406" s="47" t="s">
        <v>773</v>
      </c>
      <c r="H406" s="49" t="s">
        <v>774</v>
      </c>
    </row>
    <row r="407" spans="1:8">
      <c r="A407" s="41"/>
      <c r="B407" s="47"/>
      <c r="C407" s="47"/>
      <c r="D407" s="47" t="s">
        <v>786</v>
      </c>
      <c r="E407" s="47" t="s">
        <v>787</v>
      </c>
      <c r="F407" s="48" t="s">
        <v>788</v>
      </c>
      <c r="G407" s="47" t="s">
        <v>773</v>
      </c>
      <c r="H407" s="49" t="s">
        <v>774</v>
      </c>
    </row>
    <row r="408" spans="1:8">
      <c r="A408" s="41"/>
      <c r="B408" s="47"/>
      <c r="C408" s="47"/>
      <c r="D408" s="47" t="s">
        <v>789</v>
      </c>
      <c r="E408" s="47" t="s">
        <v>787</v>
      </c>
      <c r="F408" s="48" t="s">
        <v>790</v>
      </c>
      <c r="G408" s="47" t="s">
        <v>773</v>
      </c>
      <c r="H408" s="49" t="s">
        <v>774</v>
      </c>
    </row>
    <row r="409" spans="1:8">
      <c r="A409" s="41"/>
      <c r="B409" s="47" t="s">
        <v>791</v>
      </c>
      <c r="C409" s="47" t="s">
        <v>792</v>
      </c>
      <c r="D409" s="47" t="s">
        <v>793</v>
      </c>
      <c r="E409" s="47" t="s">
        <v>771</v>
      </c>
      <c r="F409" s="48" t="s">
        <v>772</v>
      </c>
      <c r="G409" s="47" t="s">
        <v>773</v>
      </c>
      <c r="H409" s="49" t="s">
        <v>774</v>
      </c>
    </row>
    <row r="410" spans="1:8">
      <c r="A410" s="41"/>
      <c r="B410" s="47"/>
      <c r="C410" s="47" t="s">
        <v>794</v>
      </c>
      <c r="D410" s="47" t="s">
        <v>795</v>
      </c>
      <c r="E410" s="47"/>
      <c r="F410" s="48" t="s">
        <v>796</v>
      </c>
      <c r="G410" s="47"/>
      <c r="H410" s="49" t="s">
        <v>774</v>
      </c>
    </row>
    <row r="411" spans="1:8">
      <c r="A411" s="41"/>
      <c r="B411" s="47"/>
      <c r="C411" s="47" t="s">
        <v>797</v>
      </c>
      <c r="D411" s="47" t="s">
        <v>798</v>
      </c>
      <c r="E411" s="47"/>
      <c r="F411" s="48" t="s">
        <v>781</v>
      </c>
      <c r="G411" s="47"/>
      <c r="H411" s="49" t="s">
        <v>774</v>
      </c>
    </row>
    <row r="412" spans="1:8">
      <c r="A412" s="41"/>
      <c r="B412" s="47"/>
      <c r="C412" s="47"/>
      <c r="D412" s="47" t="s">
        <v>799</v>
      </c>
      <c r="E412" s="47"/>
      <c r="F412" s="48" t="s">
        <v>781</v>
      </c>
      <c r="G412" s="47"/>
      <c r="H412" s="49" t="s">
        <v>774</v>
      </c>
    </row>
    <row r="413" spans="1:8">
      <c r="A413" s="41"/>
      <c r="B413" s="47"/>
      <c r="C413" s="47" t="s">
        <v>800</v>
      </c>
      <c r="D413" s="47" t="s">
        <v>801</v>
      </c>
      <c r="E413" s="47"/>
      <c r="F413" s="48" t="s">
        <v>802</v>
      </c>
      <c r="G413" s="47"/>
      <c r="H413" s="49" t="s">
        <v>774</v>
      </c>
    </row>
    <row r="414" spans="1:8">
      <c r="A414" s="41"/>
      <c r="B414" s="47"/>
      <c r="C414" s="47" t="s">
        <v>803</v>
      </c>
      <c r="D414" s="47" t="s">
        <v>804</v>
      </c>
      <c r="E414" s="47" t="s">
        <v>771</v>
      </c>
      <c r="F414" s="48" t="s">
        <v>772</v>
      </c>
      <c r="G414" s="47" t="s">
        <v>773</v>
      </c>
      <c r="H414" s="49" t="s">
        <v>774</v>
      </c>
    </row>
    <row r="415" ht="24" spans="1:8">
      <c r="A415" s="41"/>
      <c r="B415" s="47"/>
      <c r="C415" s="47" t="s">
        <v>805</v>
      </c>
      <c r="D415" s="47" t="s">
        <v>806</v>
      </c>
      <c r="E415" s="47" t="s">
        <v>771</v>
      </c>
      <c r="F415" s="48" t="s">
        <v>790</v>
      </c>
      <c r="G415" s="47" t="s">
        <v>807</v>
      </c>
      <c r="H415" s="49" t="s">
        <v>774</v>
      </c>
    </row>
    <row r="416" spans="1:8">
      <c r="A416" s="41"/>
      <c r="B416" s="47" t="s">
        <v>808</v>
      </c>
      <c r="C416" s="47" t="s">
        <v>809</v>
      </c>
      <c r="D416" s="47" t="s">
        <v>811</v>
      </c>
      <c r="E416" s="47" t="s">
        <v>787</v>
      </c>
      <c r="F416" s="48" t="s">
        <v>790</v>
      </c>
      <c r="G416" s="47" t="s">
        <v>773</v>
      </c>
      <c r="H416" s="49" t="s">
        <v>774</v>
      </c>
    </row>
    <row r="417" spans="1:8">
      <c r="A417" s="41"/>
      <c r="B417" s="47"/>
      <c r="C417" s="47"/>
      <c r="D417" s="47" t="s">
        <v>810</v>
      </c>
      <c r="E417" s="47" t="s">
        <v>787</v>
      </c>
      <c r="F417" s="48" t="s">
        <v>772</v>
      </c>
      <c r="G417" s="47" t="s">
        <v>773</v>
      </c>
      <c r="H417" s="49" t="s">
        <v>774</v>
      </c>
    </row>
    <row r="418" spans="1:8">
      <c r="A418" s="41"/>
      <c r="B418" s="47" t="s">
        <v>812</v>
      </c>
      <c r="C418" s="47" t="s">
        <v>831</v>
      </c>
      <c r="D418" s="47" t="s">
        <v>944</v>
      </c>
      <c r="E418" s="47" t="s">
        <v>818</v>
      </c>
      <c r="F418" s="48" t="s">
        <v>822</v>
      </c>
      <c r="G418" s="47" t="s">
        <v>773</v>
      </c>
      <c r="H418" s="49" t="s">
        <v>774</v>
      </c>
    </row>
    <row r="419" ht="24" spans="1:8">
      <c r="A419" s="41"/>
      <c r="B419" s="47"/>
      <c r="C419" s="47" t="s">
        <v>813</v>
      </c>
      <c r="D419" s="47" t="s">
        <v>945</v>
      </c>
      <c r="E419" s="47"/>
      <c r="F419" s="48" t="s">
        <v>946</v>
      </c>
      <c r="G419" s="47"/>
      <c r="H419" s="49" t="s">
        <v>774</v>
      </c>
    </row>
    <row r="420" spans="1:8">
      <c r="A420" s="41"/>
      <c r="B420" s="47"/>
      <c r="C420" s="47" t="s">
        <v>848</v>
      </c>
      <c r="D420" s="47" t="s">
        <v>849</v>
      </c>
      <c r="E420" s="47" t="s">
        <v>818</v>
      </c>
      <c r="F420" s="48" t="s">
        <v>772</v>
      </c>
      <c r="G420" s="47" t="s">
        <v>773</v>
      </c>
      <c r="H420" s="49" t="s">
        <v>774</v>
      </c>
    </row>
    <row r="421" spans="1:8">
      <c r="A421" s="41"/>
      <c r="B421" s="47" t="s">
        <v>823</v>
      </c>
      <c r="C421" s="47" t="s">
        <v>824</v>
      </c>
      <c r="D421" s="47" t="s">
        <v>947</v>
      </c>
      <c r="E421" s="47"/>
      <c r="F421" s="48" t="s">
        <v>946</v>
      </c>
      <c r="G421" s="47"/>
      <c r="H421" s="49" t="s">
        <v>774</v>
      </c>
    </row>
    <row r="422" spans="1:8">
      <c r="A422" s="41"/>
      <c r="B422" s="47"/>
      <c r="C422" s="47"/>
      <c r="D422" s="47" t="s">
        <v>850</v>
      </c>
      <c r="E422" s="47"/>
      <c r="F422" s="48" t="s">
        <v>924</v>
      </c>
      <c r="G422" s="47"/>
      <c r="H422" s="49" t="s">
        <v>774</v>
      </c>
    </row>
    <row r="423" ht="28" customHeight="1" spans="1:8">
      <c r="A423" s="37" t="s">
        <v>750</v>
      </c>
      <c r="B423" s="38" t="s">
        <v>948</v>
      </c>
      <c r="C423" s="39"/>
      <c r="D423" s="39"/>
      <c r="E423" s="39"/>
      <c r="F423" s="39"/>
      <c r="G423" s="39"/>
      <c r="H423" s="40"/>
    </row>
    <row r="424" ht="28" customHeight="1" spans="1:8">
      <c r="A424" s="41" t="s">
        <v>752</v>
      </c>
      <c r="B424" s="42" t="s">
        <v>753</v>
      </c>
      <c r="C424" s="43"/>
      <c r="D424" s="43"/>
      <c r="E424" s="44"/>
      <c r="F424" s="42" t="s">
        <v>754</v>
      </c>
      <c r="G424" s="43"/>
      <c r="H424" s="44"/>
    </row>
    <row r="425" ht="28" customHeight="1" spans="1:8">
      <c r="A425" s="41"/>
      <c r="B425" s="38" t="s">
        <v>755</v>
      </c>
      <c r="C425" s="39"/>
      <c r="D425" s="39"/>
      <c r="E425" s="40"/>
      <c r="F425" s="38">
        <v>3.24</v>
      </c>
      <c r="G425" s="39"/>
      <c r="H425" s="40"/>
    </row>
    <row r="426" ht="43" customHeight="1" spans="1:8">
      <c r="A426" s="41" t="s">
        <v>758</v>
      </c>
      <c r="B426" s="45" t="s">
        <v>949</v>
      </c>
      <c r="C426" s="45"/>
      <c r="D426" s="45"/>
      <c r="E426" s="45"/>
      <c r="F426" s="45"/>
      <c r="G426" s="45"/>
      <c r="H426" s="45"/>
    </row>
    <row r="427" ht="24" customHeight="1" spans="1:8">
      <c r="A427" s="41" t="s">
        <v>760</v>
      </c>
      <c r="B427" s="37" t="s">
        <v>761</v>
      </c>
      <c r="C427" s="37" t="s">
        <v>762</v>
      </c>
      <c r="D427" s="37" t="s">
        <v>763</v>
      </c>
      <c r="E427" s="41" t="s">
        <v>764</v>
      </c>
      <c r="F427" s="37" t="s">
        <v>765</v>
      </c>
      <c r="G427" s="41" t="s">
        <v>766</v>
      </c>
      <c r="H427" s="46" t="s">
        <v>767</v>
      </c>
    </row>
    <row r="428" spans="1:8">
      <c r="A428" s="41"/>
      <c r="B428" s="47" t="s">
        <v>768</v>
      </c>
      <c r="C428" s="47" t="s">
        <v>769</v>
      </c>
      <c r="D428" s="47" t="s">
        <v>770</v>
      </c>
      <c r="E428" s="47" t="s">
        <v>771</v>
      </c>
      <c r="F428" s="48" t="s">
        <v>772</v>
      </c>
      <c r="G428" s="47" t="s">
        <v>773</v>
      </c>
      <c r="H428" s="49" t="s">
        <v>774</v>
      </c>
    </row>
    <row r="429" spans="1:8">
      <c r="A429" s="41"/>
      <c r="B429" s="47"/>
      <c r="C429" s="47" t="s">
        <v>775</v>
      </c>
      <c r="D429" s="47" t="s">
        <v>777</v>
      </c>
      <c r="E429" s="47" t="s">
        <v>771</v>
      </c>
      <c r="F429" s="48" t="s">
        <v>772</v>
      </c>
      <c r="G429" s="47" t="s">
        <v>773</v>
      </c>
      <c r="H429" s="49" t="s">
        <v>774</v>
      </c>
    </row>
    <row r="430" spans="1:8">
      <c r="A430" s="41"/>
      <c r="B430" s="47"/>
      <c r="C430" s="47"/>
      <c r="D430" s="47" t="s">
        <v>778</v>
      </c>
      <c r="E430" s="47" t="s">
        <v>771</v>
      </c>
      <c r="F430" s="48" t="s">
        <v>772</v>
      </c>
      <c r="G430" s="47" t="s">
        <v>773</v>
      </c>
      <c r="H430" s="49" t="s">
        <v>774</v>
      </c>
    </row>
    <row r="431" spans="1:8">
      <c r="A431" s="41"/>
      <c r="B431" s="47"/>
      <c r="C431" s="47"/>
      <c r="D431" s="47" t="s">
        <v>776</v>
      </c>
      <c r="E431" s="47" t="s">
        <v>771</v>
      </c>
      <c r="F431" s="48" t="s">
        <v>772</v>
      </c>
      <c r="G431" s="47" t="s">
        <v>773</v>
      </c>
      <c r="H431" s="49" t="s">
        <v>774</v>
      </c>
    </row>
    <row r="432" spans="1:8">
      <c r="A432" s="41"/>
      <c r="B432" s="47"/>
      <c r="C432" s="47" t="s">
        <v>779</v>
      </c>
      <c r="D432" s="47" t="s">
        <v>780</v>
      </c>
      <c r="E432" s="47"/>
      <c r="F432" s="48" t="s">
        <v>781</v>
      </c>
      <c r="G432" s="47"/>
      <c r="H432" s="49" t="s">
        <v>774</v>
      </c>
    </row>
    <row r="433" spans="1:8">
      <c r="A433" s="41"/>
      <c r="B433" s="47"/>
      <c r="C433" s="47"/>
      <c r="D433" s="47" t="s">
        <v>782</v>
      </c>
      <c r="E433" s="47"/>
      <c r="F433" s="48" t="s">
        <v>781</v>
      </c>
      <c r="G433" s="47"/>
      <c r="H433" s="49" t="s">
        <v>774</v>
      </c>
    </row>
    <row r="434" spans="1:8">
      <c r="A434" s="41"/>
      <c r="B434" s="47" t="s">
        <v>783</v>
      </c>
      <c r="C434" s="47" t="s">
        <v>784</v>
      </c>
      <c r="D434" s="47" t="s">
        <v>785</v>
      </c>
      <c r="E434" s="47" t="s">
        <v>771</v>
      </c>
      <c r="F434" s="48" t="s">
        <v>772</v>
      </c>
      <c r="G434" s="47" t="s">
        <v>773</v>
      </c>
      <c r="H434" s="49" t="s">
        <v>774</v>
      </c>
    </row>
    <row r="435" spans="1:8">
      <c r="A435" s="41"/>
      <c r="B435" s="47"/>
      <c r="C435" s="47"/>
      <c r="D435" s="47" t="s">
        <v>786</v>
      </c>
      <c r="E435" s="47" t="s">
        <v>787</v>
      </c>
      <c r="F435" s="48" t="s">
        <v>788</v>
      </c>
      <c r="G435" s="47" t="s">
        <v>773</v>
      </c>
      <c r="H435" s="49" t="s">
        <v>774</v>
      </c>
    </row>
    <row r="436" spans="1:8">
      <c r="A436" s="41"/>
      <c r="B436" s="47"/>
      <c r="C436" s="47"/>
      <c r="D436" s="47" t="s">
        <v>789</v>
      </c>
      <c r="E436" s="47" t="s">
        <v>787</v>
      </c>
      <c r="F436" s="48" t="s">
        <v>790</v>
      </c>
      <c r="G436" s="47" t="s">
        <v>773</v>
      </c>
      <c r="H436" s="49" t="s">
        <v>774</v>
      </c>
    </row>
    <row r="437" spans="1:8">
      <c r="A437" s="41"/>
      <c r="B437" s="47" t="s">
        <v>791</v>
      </c>
      <c r="C437" s="47" t="s">
        <v>792</v>
      </c>
      <c r="D437" s="47" t="s">
        <v>793</v>
      </c>
      <c r="E437" s="47" t="s">
        <v>771</v>
      </c>
      <c r="F437" s="48" t="s">
        <v>772</v>
      </c>
      <c r="G437" s="47" t="s">
        <v>773</v>
      </c>
      <c r="H437" s="49" t="s">
        <v>774</v>
      </c>
    </row>
    <row r="438" spans="1:8">
      <c r="A438" s="41"/>
      <c r="B438" s="47"/>
      <c r="C438" s="47" t="s">
        <v>794</v>
      </c>
      <c r="D438" s="47" t="s">
        <v>795</v>
      </c>
      <c r="E438" s="47"/>
      <c r="F438" s="48" t="s">
        <v>796</v>
      </c>
      <c r="G438" s="47"/>
      <c r="H438" s="49" t="s">
        <v>774</v>
      </c>
    </row>
    <row r="439" spans="1:8">
      <c r="A439" s="41"/>
      <c r="B439" s="47"/>
      <c r="C439" s="47" t="s">
        <v>797</v>
      </c>
      <c r="D439" s="47" t="s">
        <v>798</v>
      </c>
      <c r="E439" s="47"/>
      <c r="F439" s="48" t="s">
        <v>781</v>
      </c>
      <c r="G439" s="47"/>
      <c r="H439" s="49" t="s">
        <v>774</v>
      </c>
    </row>
    <row r="440" spans="1:8">
      <c r="A440" s="41"/>
      <c r="B440" s="47"/>
      <c r="C440" s="47"/>
      <c r="D440" s="47" t="s">
        <v>799</v>
      </c>
      <c r="E440" s="47"/>
      <c r="F440" s="48" t="s">
        <v>781</v>
      </c>
      <c r="G440" s="47"/>
      <c r="H440" s="49" t="s">
        <v>774</v>
      </c>
    </row>
    <row r="441" spans="1:8">
      <c r="A441" s="41"/>
      <c r="B441" s="47"/>
      <c r="C441" s="47" t="s">
        <v>800</v>
      </c>
      <c r="D441" s="47" t="s">
        <v>801</v>
      </c>
      <c r="E441" s="47"/>
      <c r="F441" s="48" t="s">
        <v>802</v>
      </c>
      <c r="G441" s="47"/>
      <c r="H441" s="49" t="s">
        <v>774</v>
      </c>
    </row>
    <row r="442" spans="1:8">
      <c r="A442" s="41"/>
      <c r="B442" s="47"/>
      <c r="C442" s="47" t="s">
        <v>803</v>
      </c>
      <c r="D442" s="47" t="s">
        <v>804</v>
      </c>
      <c r="E442" s="47" t="s">
        <v>771</v>
      </c>
      <c r="F442" s="48" t="s">
        <v>772</v>
      </c>
      <c r="G442" s="47" t="s">
        <v>773</v>
      </c>
      <c r="H442" s="49" t="s">
        <v>774</v>
      </c>
    </row>
    <row r="443" ht="24" spans="1:8">
      <c r="A443" s="41"/>
      <c r="B443" s="47"/>
      <c r="C443" s="47" t="s">
        <v>805</v>
      </c>
      <c r="D443" s="47" t="s">
        <v>806</v>
      </c>
      <c r="E443" s="47" t="s">
        <v>771</v>
      </c>
      <c r="F443" s="48" t="s">
        <v>790</v>
      </c>
      <c r="G443" s="47" t="s">
        <v>807</v>
      </c>
      <c r="H443" s="49" t="s">
        <v>774</v>
      </c>
    </row>
    <row r="444" spans="1:8">
      <c r="A444" s="41"/>
      <c r="B444" s="47" t="s">
        <v>808</v>
      </c>
      <c r="C444" s="47" t="s">
        <v>809</v>
      </c>
      <c r="D444" s="47" t="s">
        <v>811</v>
      </c>
      <c r="E444" s="47" t="s">
        <v>787</v>
      </c>
      <c r="F444" s="48" t="s">
        <v>790</v>
      </c>
      <c r="G444" s="47" t="s">
        <v>773</v>
      </c>
      <c r="H444" s="49" t="s">
        <v>774</v>
      </c>
    </row>
    <row r="445" spans="1:8">
      <c r="A445" s="41"/>
      <c r="B445" s="47"/>
      <c r="C445" s="47"/>
      <c r="D445" s="47" t="s">
        <v>810</v>
      </c>
      <c r="E445" s="47" t="s">
        <v>787</v>
      </c>
      <c r="F445" s="48" t="s">
        <v>772</v>
      </c>
      <c r="G445" s="47" t="s">
        <v>773</v>
      </c>
      <c r="H445" s="49" t="s">
        <v>774</v>
      </c>
    </row>
    <row r="446" ht="24" spans="1:8">
      <c r="A446" s="41"/>
      <c r="B446" s="47" t="s">
        <v>812</v>
      </c>
      <c r="C446" s="47" t="s">
        <v>813</v>
      </c>
      <c r="D446" s="47" t="s">
        <v>950</v>
      </c>
      <c r="E446" s="47"/>
      <c r="F446" s="48" t="s">
        <v>951</v>
      </c>
      <c r="G446" s="47"/>
      <c r="H446" s="49" t="s">
        <v>774</v>
      </c>
    </row>
    <row r="447" spans="1:8">
      <c r="A447" s="41"/>
      <c r="B447" s="47"/>
      <c r="C447" s="47"/>
      <c r="D447" s="47" t="s">
        <v>837</v>
      </c>
      <c r="E447" s="47"/>
      <c r="F447" s="48" t="s">
        <v>952</v>
      </c>
      <c r="G447" s="47"/>
      <c r="H447" s="49" t="s">
        <v>774</v>
      </c>
    </row>
    <row r="448" spans="1:8">
      <c r="A448" s="41"/>
      <c r="B448" s="47"/>
      <c r="C448" s="47" t="s">
        <v>885</v>
      </c>
      <c r="D448" s="47" t="s">
        <v>953</v>
      </c>
      <c r="E448" s="47" t="s">
        <v>787</v>
      </c>
      <c r="F448" s="48" t="s">
        <v>164</v>
      </c>
      <c r="G448" s="47" t="s">
        <v>807</v>
      </c>
      <c r="H448" s="49" t="s">
        <v>774</v>
      </c>
    </row>
    <row r="449" spans="1:8">
      <c r="A449" s="41"/>
      <c r="B449" s="47"/>
      <c r="C449" s="47" t="s">
        <v>848</v>
      </c>
      <c r="D449" s="47" t="s">
        <v>849</v>
      </c>
      <c r="E449" s="47" t="s">
        <v>818</v>
      </c>
      <c r="F449" s="48" t="s">
        <v>839</v>
      </c>
      <c r="G449" s="47" t="s">
        <v>773</v>
      </c>
      <c r="H449" s="49" t="s">
        <v>774</v>
      </c>
    </row>
    <row r="450" spans="1:8">
      <c r="A450" s="41"/>
      <c r="B450" s="47" t="s">
        <v>823</v>
      </c>
      <c r="C450" s="47" t="s">
        <v>824</v>
      </c>
      <c r="D450" s="47" t="s">
        <v>825</v>
      </c>
      <c r="E450" s="47"/>
      <c r="F450" s="48" t="s">
        <v>954</v>
      </c>
      <c r="G450" s="47"/>
      <c r="H450" s="49" t="s">
        <v>774</v>
      </c>
    </row>
    <row r="451" spans="1:8">
      <c r="A451" s="41"/>
      <c r="B451" s="47"/>
      <c r="C451" s="47"/>
      <c r="D451" s="47" t="s">
        <v>782</v>
      </c>
      <c r="E451" s="47"/>
      <c r="F451" s="48" t="s">
        <v>894</v>
      </c>
      <c r="G451" s="47"/>
      <c r="H451" s="49" t="s">
        <v>774</v>
      </c>
    </row>
    <row r="452" ht="28" customHeight="1" spans="1:8">
      <c r="A452" s="37" t="s">
        <v>750</v>
      </c>
      <c r="B452" s="38" t="s">
        <v>114</v>
      </c>
      <c r="C452" s="39"/>
      <c r="D452" s="39"/>
      <c r="E452" s="39"/>
      <c r="F452" s="39"/>
      <c r="G452" s="39"/>
      <c r="H452" s="40"/>
    </row>
    <row r="453" ht="28" customHeight="1" spans="1:8">
      <c r="A453" s="41" t="s">
        <v>752</v>
      </c>
      <c r="B453" s="42" t="s">
        <v>753</v>
      </c>
      <c r="C453" s="43"/>
      <c r="D453" s="43"/>
      <c r="E453" s="44"/>
      <c r="F453" s="42" t="s">
        <v>754</v>
      </c>
      <c r="G453" s="43"/>
      <c r="H453" s="44"/>
    </row>
    <row r="454" ht="28" customHeight="1" spans="1:8">
      <c r="A454" s="41"/>
      <c r="B454" s="38" t="s">
        <v>755</v>
      </c>
      <c r="C454" s="39"/>
      <c r="D454" s="39"/>
      <c r="E454" s="40"/>
      <c r="F454" s="38">
        <v>229.79</v>
      </c>
      <c r="G454" s="39"/>
      <c r="H454" s="40"/>
    </row>
    <row r="455" ht="28" customHeight="1" spans="1:8">
      <c r="A455" s="41"/>
      <c r="B455" s="38" t="s">
        <v>757</v>
      </c>
      <c r="C455" s="39"/>
      <c r="D455" s="39"/>
      <c r="E455" s="40"/>
      <c r="F455" s="38">
        <v>1045.96</v>
      </c>
      <c r="G455" s="39"/>
      <c r="H455" s="40"/>
    </row>
    <row r="456" ht="28" customHeight="1" spans="1:8">
      <c r="A456" s="41"/>
      <c r="B456" s="38" t="s">
        <v>756</v>
      </c>
      <c r="C456" s="39"/>
      <c r="D456" s="39"/>
      <c r="E456" s="40"/>
      <c r="F456" s="38">
        <v>24</v>
      </c>
      <c r="G456" s="39"/>
      <c r="H456" s="40"/>
    </row>
    <row r="457" ht="55" customHeight="1" spans="1:8">
      <c r="A457" s="41" t="s">
        <v>758</v>
      </c>
      <c r="B457" s="45" t="s">
        <v>24</v>
      </c>
      <c r="C457" s="45"/>
      <c r="D457" s="45"/>
      <c r="E457" s="45"/>
      <c r="F457" s="45"/>
      <c r="G457" s="45"/>
      <c r="H457" s="45"/>
    </row>
    <row r="458" ht="23" customHeight="1" spans="1:8">
      <c r="A458" s="41" t="s">
        <v>760</v>
      </c>
      <c r="B458" s="37" t="s">
        <v>761</v>
      </c>
      <c r="C458" s="37" t="s">
        <v>762</v>
      </c>
      <c r="D458" s="37" t="s">
        <v>763</v>
      </c>
      <c r="E458" s="41" t="s">
        <v>764</v>
      </c>
      <c r="F458" s="37" t="s">
        <v>765</v>
      </c>
      <c r="G458" s="41" t="s">
        <v>766</v>
      </c>
      <c r="H458" s="46" t="s">
        <v>767</v>
      </c>
    </row>
    <row r="459" spans="1:8">
      <c r="A459" s="41"/>
      <c r="B459" s="47" t="s">
        <v>768</v>
      </c>
      <c r="C459" s="47" t="s">
        <v>769</v>
      </c>
      <c r="D459" s="47" t="s">
        <v>770</v>
      </c>
      <c r="E459" s="47" t="s">
        <v>771</v>
      </c>
      <c r="F459" s="48" t="s">
        <v>772</v>
      </c>
      <c r="G459" s="47" t="s">
        <v>773</v>
      </c>
      <c r="H459" s="49" t="s">
        <v>774</v>
      </c>
    </row>
    <row r="460" spans="1:8">
      <c r="A460" s="41"/>
      <c r="B460" s="47"/>
      <c r="C460" s="47" t="s">
        <v>775</v>
      </c>
      <c r="D460" s="47" t="s">
        <v>777</v>
      </c>
      <c r="E460" s="47" t="s">
        <v>771</v>
      </c>
      <c r="F460" s="48" t="s">
        <v>772</v>
      </c>
      <c r="G460" s="47" t="s">
        <v>773</v>
      </c>
      <c r="H460" s="49" t="s">
        <v>774</v>
      </c>
    </row>
    <row r="461" spans="1:8">
      <c r="A461" s="41"/>
      <c r="B461" s="47"/>
      <c r="C461" s="47"/>
      <c r="D461" s="47" t="s">
        <v>778</v>
      </c>
      <c r="E461" s="47" t="s">
        <v>771</v>
      </c>
      <c r="F461" s="48" t="s">
        <v>772</v>
      </c>
      <c r="G461" s="47" t="s">
        <v>773</v>
      </c>
      <c r="H461" s="49" t="s">
        <v>774</v>
      </c>
    </row>
    <row r="462" spans="1:8">
      <c r="A462" s="41"/>
      <c r="B462" s="47"/>
      <c r="C462" s="47"/>
      <c r="D462" s="47" t="s">
        <v>776</v>
      </c>
      <c r="E462" s="47" t="s">
        <v>771</v>
      </c>
      <c r="F462" s="48" t="s">
        <v>772</v>
      </c>
      <c r="G462" s="47" t="s">
        <v>773</v>
      </c>
      <c r="H462" s="49" t="s">
        <v>774</v>
      </c>
    </row>
    <row r="463" spans="1:8">
      <c r="A463" s="41"/>
      <c r="B463" s="47"/>
      <c r="C463" s="47" t="s">
        <v>779</v>
      </c>
      <c r="D463" s="47" t="s">
        <v>780</v>
      </c>
      <c r="E463" s="47"/>
      <c r="F463" s="48" t="s">
        <v>781</v>
      </c>
      <c r="G463" s="47"/>
      <c r="H463" s="49" t="s">
        <v>774</v>
      </c>
    </row>
    <row r="464" spans="1:8">
      <c r="A464" s="41"/>
      <c r="B464" s="47"/>
      <c r="C464" s="47"/>
      <c r="D464" s="47" t="s">
        <v>782</v>
      </c>
      <c r="E464" s="47"/>
      <c r="F464" s="48" t="s">
        <v>781</v>
      </c>
      <c r="G464" s="47"/>
      <c r="H464" s="49" t="s">
        <v>774</v>
      </c>
    </row>
    <row r="465" spans="1:8">
      <c r="A465" s="41"/>
      <c r="B465" s="47" t="s">
        <v>783</v>
      </c>
      <c r="C465" s="47" t="s">
        <v>784</v>
      </c>
      <c r="D465" s="47" t="s">
        <v>786</v>
      </c>
      <c r="E465" s="47" t="s">
        <v>787</v>
      </c>
      <c r="F465" s="48" t="s">
        <v>788</v>
      </c>
      <c r="G465" s="47" t="s">
        <v>773</v>
      </c>
      <c r="H465" s="49" t="s">
        <v>774</v>
      </c>
    </row>
    <row r="466" spans="1:8">
      <c r="A466" s="41"/>
      <c r="B466" s="47"/>
      <c r="C466" s="47"/>
      <c r="D466" s="47" t="s">
        <v>789</v>
      </c>
      <c r="E466" s="47" t="s">
        <v>787</v>
      </c>
      <c r="F466" s="48" t="s">
        <v>790</v>
      </c>
      <c r="G466" s="47" t="s">
        <v>773</v>
      </c>
      <c r="H466" s="49" t="s">
        <v>774</v>
      </c>
    </row>
    <row r="467" spans="1:8">
      <c r="A467" s="41"/>
      <c r="B467" s="47"/>
      <c r="C467" s="47"/>
      <c r="D467" s="47" t="s">
        <v>785</v>
      </c>
      <c r="E467" s="47" t="s">
        <v>771</v>
      </c>
      <c r="F467" s="48" t="s">
        <v>772</v>
      </c>
      <c r="G467" s="47" t="s">
        <v>773</v>
      </c>
      <c r="H467" s="49" t="s">
        <v>774</v>
      </c>
    </row>
    <row r="468" spans="1:8">
      <c r="A468" s="41"/>
      <c r="B468" s="47" t="s">
        <v>791</v>
      </c>
      <c r="C468" s="47" t="s">
        <v>792</v>
      </c>
      <c r="D468" s="47" t="s">
        <v>793</v>
      </c>
      <c r="E468" s="47" t="s">
        <v>771</v>
      </c>
      <c r="F468" s="48" t="s">
        <v>772</v>
      </c>
      <c r="G468" s="47" t="s">
        <v>773</v>
      </c>
      <c r="H468" s="49" t="s">
        <v>774</v>
      </c>
    </row>
    <row r="469" spans="1:8">
      <c r="A469" s="41"/>
      <c r="B469" s="47"/>
      <c r="C469" s="47" t="s">
        <v>794</v>
      </c>
      <c r="D469" s="47" t="s">
        <v>795</v>
      </c>
      <c r="E469" s="47"/>
      <c r="F469" s="48" t="s">
        <v>796</v>
      </c>
      <c r="G469" s="47"/>
      <c r="H469" s="49" t="s">
        <v>774</v>
      </c>
    </row>
    <row r="470" spans="1:8">
      <c r="A470" s="41"/>
      <c r="B470" s="47"/>
      <c r="C470" s="47" t="s">
        <v>797</v>
      </c>
      <c r="D470" s="47" t="s">
        <v>798</v>
      </c>
      <c r="E470" s="47"/>
      <c r="F470" s="48" t="s">
        <v>781</v>
      </c>
      <c r="G470" s="47"/>
      <c r="H470" s="49" t="s">
        <v>774</v>
      </c>
    </row>
    <row r="471" spans="1:8">
      <c r="A471" s="41"/>
      <c r="B471" s="47"/>
      <c r="C471" s="47"/>
      <c r="D471" s="47" t="s">
        <v>799</v>
      </c>
      <c r="E471" s="47"/>
      <c r="F471" s="48" t="s">
        <v>781</v>
      </c>
      <c r="G471" s="47"/>
      <c r="H471" s="49" t="s">
        <v>774</v>
      </c>
    </row>
    <row r="472" spans="1:8">
      <c r="A472" s="41"/>
      <c r="B472" s="47"/>
      <c r="C472" s="47" t="s">
        <v>800</v>
      </c>
      <c r="D472" s="47" t="s">
        <v>801</v>
      </c>
      <c r="E472" s="47"/>
      <c r="F472" s="48" t="s">
        <v>802</v>
      </c>
      <c r="G472" s="47"/>
      <c r="H472" s="49" t="s">
        <v>774</v>
      </c>
    </row>
    <row r="473" spans="1:8">
      <c r="A473" s="41"/>
      <c r="B473" s="47"/>
      <c r="C473" s="47" t="s">
        <v>803</v>
      </c>
      <c r="D473" s="47" t="s">
        <v>804</v>
      </c>
      <c r="E473" s="47" t="s">
        <v>771</v>
      </c>
      <c r="F473" s="48" t="s">
        <v>772</v>
      </c>
      <c r="G473" s="47" t="s">
        <v>773</v>
      </c>
      <c r="H473" s="49" t="s">
        <v>774</v>
      </c>
    </row>
    <row r="474" ht="24" spans="1:8">
      <c r="A474" s="41"/>
      <c r="B474" s="47"/>
      <c r="C474" s="47" t="s">
        <v>805</v>
      </c>
      <c r="D474" s="47" t="s">
        <v>806</v>
      </c>
      <c r="E474" s="47" t="s">
        <v>771</v>
      </c>
      <c r="F474" s="48" t="s">
        <v>790</v>
      </c>
      <c r="G474" s="47" t="s">
        <v>807</v>
      </c>
      <c r="H474" s="49" t="s">
        <v>774</v>
      </c>
    </row>
    <row r="475" spans="1:8">
      <c r="A475" s="41"/>
      <c r="B475" s="47" t="s">
        <v>808</v>
      </c>
      <c r="C475" s="47" t="s">
        <v>809</v>
      </c>
      <c r="D475" s="47" t="s">
        <v>811</v>
      </c>
      <c r="E475" s="47" t="s">
        <v>787</v>
      </c>
      <c r="F475" s="48" t="s">
        <v>790</v>
      </c>
      <c r="G475" s="47" t="s">
        <v>773</v>
      </c>
      <c r="H475" s="49" t="s">
        <v>774</v>
      </c>
    </row>
    <row r="476" spans="1:8">
      <c r="A476" s="41"/>
      <c r="B476" s="47"/>
      <c r="C476" s="47"/>
      <c r="D476" s="47" t="s">
        <v>810</v>
      </c>
      <c r="E476" s="47" t="s">
        <v>787</v>
      </c>
      <c r="F476" s="48" t="s">
        <v>772</v>
      </c>
      <c r="G476" s="47" t="s">
        <v>773</v>
      </c>
      <c r="H476" s="49" t="s">
        <v>774</v>
      </c>
    </row>
    <row r="477" spans="1:8">
      <c r="A477" s="41"/>
      <c r="B477" s="47" t="s">
        <v>812</v>
      </c>
      <c r="C477" s="47" t="s">
        <v>831</v>
      </c>
      <c r="D477" s="47" t="s">
        <v>919</v>
      </c>
      <c r="E477" s="47"/>
      <c r="F477" s="48" t="s">
        <v>955</v>
      </c>
      <c r="G477" s="47"/>
      <c r="H477" s="49" t="s">
        <v>774</v>
      </c>
    </row>
    <row r="478" spans="1:8">
      <c r="A478" s="41"/>
      <c r="B478" s="47"/>
      <c r="C478" s="47" t="s">
        <v>813</v>
      </c>
      <c r="D478" s="50" t="s">
        <v>956</v>
      </c>
      <c r="E478" s="47" t="s">
        <v>818</v>
      </c>
      <c r="F478" s="48" t="s">
        <v>819</v>
      </c>
      <c r="G478" s="47" t="s">
        <v>773</v>
      </c>
      <c r="H478" s="49" t="s">
        <v>774</v>
      </c>
    </row>
    <row r="479" spans="1:8">
      <c r="A479" s="41"/>
      <c r="B479" s="47"/>
      <c r="C479" s="47" t="s">
        <v>820</v>
      </c>
      <c r="D479" s="47" t="s">
        <v>957</v>
      </c>
      <c r="E479" s="47" t="s">
        <v>818</v>
      </c>
      <c r="F479" s="48" t="s">
        <v>772</v>
      </c>
      <c r="G479" s="47" t="s">
        <v>773</v>
      </c>
      <c r="H479" s="49" t="s">
        <v>774</v>
      </c>
    </row>
    <row r="480" spans="1:8">
      <c r="A480" s="41"/>
      <c r="B480" s="47" t="s">
        <v>823</v>
      </c>
      <c r="C480" s="47" t="s">
        <v>824</v>
      </c>
      <c r="D480" s="47" t="s">
        <v>958</v>
      </c>
      <c r="E480" s="47"/>
      <c r="F480" s="48" t="s">
        <v>959</v>
      </c>
      <c r="G480" s="47"/>
      <c r="H480" s="49" t="s">
        <v>774</v>
      </c>
    </row>
    <row r="481" spans="1:8">
      <c r="A481" s="41"/>
      <c r="B481" s="47"/>
      <c r="C481" s="47"/>
      <c r="D481" s="50" t="s">
        <v>827</v>
      </c>
      <c r="E481" s="47"/>
      <c r="F481" s="48" t="s">
        <v>887</v>
      </c>
      <c r="G481" s="47"/>
      <c r="H481" s="49" t="s">
        <v>774</v>
      </c>
    </row>
    <row r="482" ht="28" customHeight="1" spans="1:8">
      <c r="A482" s="37" t="s">
        <v>750</v>
      </c>
      <c r="B482" s="38" t="s">
        <v>960</v>
      </c>
      <c r="C482" s="39"/>
      <c r="D482" s="39"/>
      <c r="E482" s="39"/>
      <c r="F482" s="39"/>
      <c r="G482" s="39"/>
      <c r="H482" s="40"/>
    </row>
    <row r="483" ht="27" customHeight="1" spans="1:8">
      <c r="A483" s="41" t="s">
        <v>752</v>
      </c>
      <c r="B483" s="42" t="s">
        <v>753</v>
      </c>
      <c r="C483" s="43"/>
      <c r="D483" s="43"/>
      <c r="E483" s="44"/>
      <c r="F483" s="42" t="s">
        <v>754</v>
      </c>
      <c r="G483" s="43"/>
      <c r="H483" s="44"/>
    </row>
    <row r="484" ht="27" customHeight="1" spans="1:8">
      <c r="A484" s="41"/>
      <c r="B484" s="38" t="s">
        <v>755</v>
      </c>
      <c r="C484" s="39"/>
      <c r="D484" s="39"/>
      <c r="E484" s="40"/>
      <c r="F484" s="38">
        <v>129.4</v>
      </c>
      <c r="G484" s="39"/>
      <c r="H484" s="40"/>
    </row>
    <row r="485" ht="27" customHeight="1" spans="1:8">
      <c r="A485" s="41"/>
      <c r="B485" s="38" t="s">
        <v>757</v>
      </c>
      <c r="C485" s="39"/>
      <c r="D485" s="39"/>
      <c r="E485" s="40"/>
      <c r="F485" s="38">
        <v>357.93</v>
      </c>
      <c r="G485" s="39"/>
      <c r="H485" s="40"/>
    </row>
    <row r="486" ht="28" customHeight="1" spans="1:8">
      <c r="A486" s="41" t="s">
        <v>758</v>
      </c>
      <c r="B486" s="45" t="s">
        <v>961</v>
      </c>
      <c r="C486" s="45"/>
      <c r="D486" s="45"/>
      <c r="E486" s="45"/>
      <c r="F486" s="45"/>
      <c r="G486" s="45"/>
      <c r="H486" s="45"/>
    </row>
    <row r="487" ht="22" customHeight="1" spans="1:8">
      <c r="A487" s="41" t="s">
        <v>760</v>
      </c>
      <c r="B487" s="37" t="s">
        <v>761</v>
      </c>
      <c r="C487" s="37" t="s">
        <v>762</v>
      </c>
      <c r="D487" s="37" t="s">
        <v>763</v>
      </c>
      <c r="E487" s="41" t="s">
        <v>764</v>
      </c>
      <c r="F487" s="37" t="s">
        <v>765</v>
      </c>
      <c r="G487" s="41" t="s">
        <v>766</v>
      </c>
      <c r="H487" s="46" t="s">
        <v>767</v>
      </c>
    </row>
    <row r="488" spans="1:8">
      <c r="A488" s="41"/>
      <c r="B488" s="47" t="s">
        <v>768</v>
      </c>
      <c r="C488" s="47" t="s">
        <v>769</v>
      </c>
      <c r="D488" s="47" t="s">
        <v>770</v>
      </c>
      <c r="E488" s="47" t="s">
        <v>771</v>
      </c>
      <c r="F488" s="48" t="s">
        <v>772</v>
      </c>
      <c r="G488" s="47" t="s">
        <v>773</v>
      </c>
      <c r="H488" s="49" t="s">
        <v>774</v>
      </c>
    </row>
    <row r="489" spans="1:8">
      <c r="A489" s="41"/>
      <c r="B489" s="47"/>
      <c r="C489" s="47" t="s">
        <v>775</v>
      </c>
      <c r="D489" s="47" t="s">
        <v>777</v>
      </c>
      <c r="E489" s="47" t="s">
        <v>771</v>
      </c>
      <c r="F489" s="48" t="s">
        <v>772</v>
      </c>
      <c r="G489" s="47" t="s">
        <v>773</v>
      </c>
      <c r="H489" s="49" t="s">
        <v>774</v>
      </c>
    </row>
    <row r="490" spans="1:8">
      <c r="A490" s="41"/>
      <c r="B490" s="47"/>
      <c r="C490" s="47"/>
      <c r="D490" s="47" t="s">
        <v>778</v>
      </c>
      <c r="E490" s="47" t="s">
        <v>771</v>
      </c>
      <c r="F490" s="48" t="s">
        <v>772</v>
      </c>
      <c r="G490" s="47" t="s">
        <v>773</v>
      </c>
      <c r="H490" s="49" t="s">
        <v>774</v>
      </c>
    </row>
    <row r="491" spans="1:8">
      <c r="A491" s="41"/>
      <c r="B491" s="47"/>
      <c r="C491" s="47"/>
      <c r="D491" s="47" t="s">
        <v>776</v>
      </c>
      <c r="E491" s="47" t="s">
        <v>771</v>
      </c>
      <c r="F491" s="48" t="s">
        <v>772</v>
      </c>
      <c r="G491" s="47" t="s">
        <v>773</v>
      </c>
      <c r="H491" s="49" t="s">
        <v>774</v>
      </c>
    </row>
    <row r="492" spans="1:8">
      <c r="A492" s="41"/>
      <c r="B492" s="47"/>
      <c r="C492" s="47" t="s">
        <v>779</v>
      </c>
      <c r="D492" s="47" t="s">
        <v>780</v>
      </c>
      <c r="E492" s="47"/>
      <c r="F492" s="48" t="s">
        <v>781</v>
      </c>
      <c r="G492" s="47"/>
      <c r="H492" s="49" t="s">
        <v>774</v>
      </c>
    </row>
    <row r="493" spans="1:8">
      <c r="A493" s="41"/>
      <c r="B493" s="47"/>
      <c r="C493" s="47"/>
      <c r="D493" s="47" t="s">
        <v>782</v>
      </c>
      <c r="E493" s="47"/>
      <c r="F493" s="48" t="s">
        <v>781</v>
      </c>
      <c r="G493" s="47"/>
      <c r="H493" s="49" t="s">
        <v>774</v>
      </c>
    </row>
    <row r="494" spans="1:8">
      <c r="A494" s="41"/>
      <c r="B494" s="47" t="s">
        <v>783</v>
      </c>
      <c r="C494" s="47" t="s">
        <v>784</v>
      </c>
      <c r="D494" s="47" t="s">
        <v>785</v>
      </c>
      <c r="E494" s="47" t="s">
        <v>771</v>
      </c>
      <c r="F494" s="48" t="s">
        <v>772</v>
      </c>
      <c r="G494" s="47" t="s">
        <v>773</v>
      </c>
      <c r="H494" s="49" t="s">
        <v>774</v>
      </c>
    </row>
    <row r="495" spans="1:8">
      <c r="A495" s="41"/>
      <c r="B495" s="47"/>
      <c r="C495" s="47"/>
      <c r="D495" s="47" t="s">
        <v>786</v>
      </c>
      <c r="E495" s="47" t="s">
        <v>787</v>
      </c>
      <c r="F495" s="48" t="s">
        <v>788</v>
      </c>
      <c r="G495" s="47" t="s">
        <v>773</v>
      </c>
      <c r="H495" s="49" t="s">
        <v>774</v>
      </c>
    </row>
    <row r="496" spans="1:8">
      <c r="A496" s="41"/>
      <c r="B496" s="47"/>
      <c r="C496" s="47"/>
      <c r="D496" s="47" t="s">
        <v>789</v>
      </c>
      <c r="E496" s="47" t="s">
        <v>787</v>
      </c>
      <c r="F496" s="48" t="s">
        <v>790</v>
      </c>
      <c r="G496" s="47" t="s">
        <v>773</v>
      </c>
      <c r="H496" s="49" t="s">
        <v>774</v>
      </c>
    </row>
    <row r="497" spans="1:8">
      <c r="A497" s="41"/>
      <c r="B497" s="47" t="s">
        <v>791</v>
      </c>
      <c r="C497" s="47" t="s">
        <v>792</v>
      </c>
      <c r="D497" s="47" t="s">
        <v>793</v>
      </c>
      <c r="E497" s="47" t="s">
        <v>771</v>
      </c>
      <c r="F497" s="48" t="s">
        <v>772</v>
      </c>
      <c r="G497" s="47" t="s">
        <v>773</v>
      </c>
      <c r="H497" s="49" t="s">
        <v>774</v>
      </c>
    </row>
    <row r="498" spans="1:8">
      <c r="A498" s="41"/>
      <c r="B498" s="47"/>
      <c r="C498" s="47" t="s">
        <v>794</v>
      </c>
      <c r="D498" s="47" t="s">
        <v>795</v>
      </c>
      <c r="E498" s="47"/>
      <c r="F498" s="48" t="s">
        <v>796</v>
      </c>
      <c r="G498" s="47"/>
      <c r="H498" s="49" t="s">
        <v>774</v>
      </c>
    </row>
    <row r="499" spans="1:8">
      <c r="A499" s="41"/>
      <c r="B499" s="47"/>
      <c r="C499" s="47" t="s">
        <v>797</v>
      </c>
      <c r="D499" s="47" t="s">
        <v>798</v>
      </c>
      <c r="E499" s="47"/>
      <c r="F499" s="48" t="s">
        <v>781</v>
      </c>
      <c r="G499" s="47"/>
      <c r="H499" s="49" t="s">
        <v>774</v>
      </c>
    </row>
    <row r="500" spans="1:8">
      <c r="A500" s="41"/>
      <c r="B500" s="47"/>
      <c r="C500" s="47"/>
      <c r="D500" s="47" t="s">
        <v>799</v>
      </c>
      <c r="E500" s="47"/>
      <c r="F500" s="48" t="s">
        <v>781</v>
      </c>
      <c r="G500" s="47"/>
      <c r="H500" s="49" t="s">
        <v>774</v>
      </c>
    </row>
    <row r="501" spans="1:8">
      <c r="A501" s="41"/>
      <c r="B501" s="47"/>
      <c r="C501" s="47" t="s">
        <v>800</v>
      </c>
      <c r="D501" s="47" t="s">
        <v>801</v>
      </c>
      <c r="E501" s="47"/>
      <c r="F501" s="48" t="s">
        <v>802</v>
      </c>
      <c r="G501" s="47"/>
      <c r="H501" s="49" t="s">
        <v>774</v>
      </c>
    </row>
    <row r="502" spans="1:8">
      <c r="A502" s="41"/>
      <c r="B502" s="47"/>
      <c r="C502" s="47" t="s">
        <v>803</v>
      </c>
      <c r="D502" s="47" t="s">
        <v>804</v>
      </c>
      <c r="E502" s="47" t="s">
        <v>771</v>
      </c>
      <c r="F502" s="48" t="s">
        <v>772</v>
      </c>
      <c r="G502" s="47" t="s">
        <v>773</v>
      </c>
      <c r="H502" s="49" t="s">
        <v>774</v>
      </c>
    </row>
    <row r="503" ht="24" spans="1:8">
      <c r="A503" s="41"/>
      <c r="B503" s="47"/>
      <c r="C503" s="47" t="s">
        <v>805</v>
      </c>
      <c r="D503" s="47" t="s">
        <v>806</v>
      </c>
      <c r="E503" s="47" t="s">
        <v>771</v>
      </c>
      <c r="F503" s="48" t="s">
        <v>790</v>
      </c>
      <c r="G503" s="47" t="s">
        <v>807</v>
      </c>
      <c r="H503" s="49" t="s">
        <v>774</v>
      </c>
    </row>
    <row r="504" spans="1:8">
      <c r="A504" s="41"/>
      <c r="B504" s="47" t="s">
        <v>808</v>
      </c>
      <c r="C504" s="47" t="s">
        <v>809</v>
      </c>
      <c r="D504" s="47" t="s">
        <v>811</v>
      </c>
      <c r="E504" s="47" t="s">
        <v>787</v>
      </c>
      <c r="F504" s="48" t="s">
        <v>790</v>
      </c>
      <c r="G504" s="47" t="s">
        <v>773</v>
      </c>
      <c r="H504" s="49" t="s">
        <v>774</v>
      </c>
    </row>
    <row r="505" spans="1:8">
      <c r="A505" s="41"/>
      <c r="B505" s="47"/>
      <c r="C505" s="47"/>
      <c r="D505" s="47" t="s">
        <v>810</v>
      </c>
      <c r="E505" s="47" t="s">
        <v>787</v>
      </c>
      <c r="F505" s="48" t="s">
        <v>772</v>
      </c>
      <c r="G505" s="47" t="s">
        <v>773</v>
      </c>
      <c r="H505" s="49" t="s">
        <v>774</v>
      </c>
    </row>
    <row r="506" ht="24" spans="1:8">
      <c r="A506" s="41"/>
      <c r="B506" s="47" t="s">
        <v>812</v>
      </c>
      <c r="C506" s="47" t="s">
        <v>813</v>
      </c>
      <c r="D506" s="47" t="s">
        <v>891</v>
      </c>
      <c r="E506" s="47"/>
      <c r="F506" s="48" t="s">
        <v>875</v>
      </c>
      <c r="G506" s="47"/>
      <c r="H506" s="49" t="s">
        <v>774</v>
      </c>
    </row>
    <row r="507" spans="1:8">
      <c r="A507" s="41"/>
      <c r="B507" s="47"/>
      <c r="C507" s="47"/>
      <c r="D507" s="47" t="s">
        <v>962</v>
      </c>
      <c r="E507" s="47"/>
      <c r="F507" s="48" t="s">
        <v>963</v>
      </c>
      <c r="G507" s="47"/>
      <c r="H507" s="49" t="s">
        <v>774</v>
      </c>
    </row>
    <row r="508" spans="1:8">
      <c r="A508" s="41"/>
      <c r="B508" s="47"/>
      <c r="C508" s="47" t="s">
        <v>820</v>
      </c>
      <c r="D508" s="47" t="s">
        <v>964</v>
      </c>
      <c r="E508" s="47" t="s">
        <v>818</v>
      </c>
      <c r="F508" s="48" t="s">
        <v>839</v>
      </c>
      <c r="G508" s="47" t="s">
        <v>773</v>
      </c>
      <c r="H508" s="49" t="s">
        <v>774</v>
      </c>
    </row>
    <row r="509" spans="1:8">
      <c r="A509" s="41"/>
      <c r="B509" s="47"/>
      <c r="C509" s="47" t="s">
        <v>885</v>
      </c>
      <c r="D509" s="47" t="s">
        <v>965</v>
      </c>
      <c r="E509" s="47" t="s">
        <v>787</v>
      </c>
      <c r="F509" s="48" t="s">
        <v>788</v>
      </c>
      <c r="G509" s="47" t="s">
        <v>773</v>
      </c>
      <c r="H509" s="49" t="s">
        <v>774</v>
      </c>
    </row>
    <row r="510" spans="1:8">
      <c r="A510" s="41"/>
      <c r="B510" s="47" t="s">
        <v>823</v>
      </c>
      <c r="C510" s="47" t="s">
        <v>824</v>
      </c>
      <c r="D510" s="47" t="s">
        <v>850</v>
      </c>
      <c r="E510" s="47"/>
      <c r="F510" s="48" t="s">
        <v>966</v>
      </c>
      <c r="G510" s="47"/>
      <c r="H510" s="49" t="s">
        <v>774</v>
      </c>
    </row>
    <row r="511" spans="1:8">
      <c r="A511" s="41"/>
      <c r="B511" s="47"/>
      <c r="C511" s="47"/>
      <c r="D511" s="47" t="s">
        <v>869</v>
      </c>
      <c r="E511" s="47"/>
      <c r="F511" s="48" t="s">
        <v>967</v>
      </c>
      <c r="G511" s="47"/>
      <c r="H511" s="49" t="s">
        <v>774</v>
      </c>
    </row>
  </sheetData>
  <mergeCells count="401">
    <mergeCell ref="A1:H1"/>
    <mergeCell ref="A2:H2"/>
    <mergeCell ref="B3:H3"/>
    <mergeCell ref="B4:E4"/>
    <mergeCell ref="F4:H4"/>
    <mergeCell ref="B5:E5"/>
    <mergeCell ref="F5:H5"/>
    <mergeCell ref="B6:E6"/>
    <mergeCell ref="F6:H6"/>
    <mergeCell ref="B7:E7"/>
    <mergeCell ref="F7:H7"/>
    <mergeCell ref="B8:H8"/>
    <mergeCell ref="B33:H33"/>
    <mergeCell ref="B34:E34"/>
    <mergeCell ref="F34:H34"/>
    <mergeCell ref="B35:E35"/>
    <mergeCell ref="F35:H35"/>
    <mergeCell ref="B36:E36"/>
    <mergeCell ref="F36:H36"/>
    <mergeCell ref="B37:E37"/>
    <mergeCell ref="F37:H37"/>
    <mergeCell ref="B38:H38"/>
    <mergeCell ref="B64:H64"/>
    <mergeCell ref="B65:E65"/>
    <mergeCell ref="F65:H65"/>
    <mergeCell ref="B66:E66"/>
    <mergeCell ref="F66:H66"/>
    <mergeCell ref="B67:E67"/>
    <mergeCell ref="F67:H67"/>
    <mergeCell ref="B68:E68"/>
    <mergeCell ref="F68:H68"/>
    <mergeCell ref="B69:H69"/>
    <mergeCell ref="B94:H94"/>
    <mergeCell ref="B95:E95"/>
    <mergeCell ref="F95:H95"/>
    <mergeCell ref="B96:E96"/>
    <mergeCell ref="F96:H96"/>
    <mergeCell ref="B97:E97"/>
    <mergeCell ref="F97:H97"/>
    <mergeCell ref="B98:E98"/>
    <mergeCell ref="F98:H98"/>
    <mergeCell ref="B99:H99"/>
    <mergeCell ref="B125:H125"/>
    <mergeCell ref="B126:E126"/>
    <mergeCell ref="F126:H126"/>
    <mergeCell ref="B127:E127"/>
    <mergeCell ref="F127:H127"/>
    <mergeCell ref="B128:E128"/>
    <mergeCell ref="F128:H128"/>
    <mergeCell ref="B129:E129"/>
    <mergeCell ref="F129:H129"/>
    <mergeCell ref="B130:H130"/>
    <mergeCell ref="B155:H155"/>
    <mergeCell ref="B156:E156"/>
    <mergeCell ref="F156:H156"/>
    <mergeCell ref="B157:E157"/>
    <mergeCell ref="F157:H157"/>
    <mergeCell ref="B158:E158"/>
    <mergeCell ref="F158:H158"/>
    <mergeCell ref="B159:E159"/>
    <mergeCell ref="F159:H159"/>
    <mergeCell ref="B160:H160"/>
    <mergeCell ref="B185:H185"/>
    <mergeCell ref="B186:E186"/>
    <mergeCell ref="F186:H186"/>
    <mergeCell ref="B187:E187"/>
    <mergeCell ref="F187:H187"/>
    <mergeCell ref="B188:E188"/>
    <mergeCell ref="F188:H188"/>
    <mergeCell ref="B189:E189"/>
    <mergeCell ref="F189:H189"/>
    <mergeCell ref="B190:H190"/>
    <mergeCell ref="B216:H216"/>
    <mergeCell ref="B217:E217"/>
    <mergeCell ref="F217:H217"/>
    <mergeCell ref="B218:E218"/>
    <mergeCell ref="F218:H218"/>
    <mergeCell ref="B219:E219"/>
    <mergeCell ref="F219:H219"/>
    <mergeCell ref="B220:E220"/>
    <mergeCell ref="F220:H220"/>
    <mergeCell ref="B221:H221"/>
    <mergeCell ref="B247:H247"/>
    <mergeCell ref="B248:E248"/>
    <mergeCell ref="F248:H248"/>
    <mergeCell ref="B249:E249"/>
    <mergeCell ref="F249:H249"/>
    <mergeCell ref="B250:E250"/>
    <mergeCell ref="F250:H250"/>
    <mergeCell ref="B251:E251"/>
    <mergeCell ref="F251:H251"/>
    <mergeCell ref="B252:H252"/>
    <mergeCell ref="B277:H277"/>
    <mergeCell ref="B278:E278"/>
    <mergeCell ref="F278:H278"/>
    <mergeCell ref="B279:E279"/>
    <mergeCell ref="F279:H279"/>
    <mergeCell ref="B280:E280"/>
    <mergeCell ref="F280:H280"/>
    <mergeCell ref="B281:E281"/>
    <mergeCell ref="F281:H281"/>
    <mergeCell ref="B282:H282"/>
    <mergeCell ref="B307:H307"/>
    <mergeCell ref="B308:E308"/>
    <mergeCell ref="F308:H308"/>
    <mergeCell ref="B309:E309"/>
    <mergeCell ref="F309:H309"/>
    <mergeCell ref="B310:E310"/>
    <mergeCell ref="F310:H310"/>
    <mergeCell ref="B311:E311"/>
    <mergeCell ref="F311:H311"/>
    <mergeCell ref="B312:H312"/>
    <mergeCell ref="B337:H337"/>
    <mergeCell ref="B338:E338"/>
    <mergeCell ref="F338:H338"/>
    <mergeCell ref="B339:E339"/>
    <mergeCell ref="F339:H339"/>
    <mergeCell ref="B340:E340"/>
    <mergeCell ref="F340:H340"/>
    <mergeCell ref="B341:E341"/>
    <mergeCell ref="F341:H341"/>
    <mergeCell ref="B342:H342"/>
    <mergeCell ref="B367:H367"/>
    <mergeCell ref="B368:E368"/>
    <mergeCell ref="F368:H368"/>
    <mergeCell ref="B369:E369"/>
    <mergeCell ref="F369:H369"/>
    <mergeCell ref="B370:H370"/>
    <mergeCell ref="B395:H395"/>
    <mergeCell ref="B396:E396"/>
    <mergeCell ref="F396:H396"/>
    <mergeCell ref="B397:E397"/>
    <mergeCell ref="F397:H397"/>
    <mergeCell ref="B398:H398"/>
    <mergeCell ref="B423:H423"/>
    <mergeCell ref="B424:E424"/>
    <mergeCell ref="F424:H424"/>
    <mergeCell ref="B425:E425"/>
    <mergeCell ref="F425:H425"/>
    <mergeCell ref="B426:H426"/>
    <mergeCell ref="B452:H452"/>
    <mergeCell ref="B453:E453"/>
    <mergeCell ref="F453:H453"/>
    <mergeCell ref="B454:E454"/>
    <mergeCell ref="F454:H454"/>
    <mergeCell ref="B455:E455"/>
    <mergeCell ref="F455:H455"/>
    <mergeCell ref="B456:E456"/>
    <mergeCell ref="F456:H456"/>
    <mergeCell ref="B457:H457"/>
    <mergeCell ref="B482:H482"/>
    <mergeCell ref="B483:E483"/>
    <mergeCell ref="F483:H483"/>
    <mergeCell ref="B484:E484"/>
    <mergeCell ref="F484:H484"/>
    <mergeCell ref="B485:E485"/>
    <mergeCell ref="F485:H485"/>
    <mergeCell ref="B486:H486"/>
    <mergeCell ref="A4:A7"/>
    <mergeCell ref="A9:A32"/>
    <mergeCell ref="A34:A37"/>
    <mergeCell ref="A39:A63"/>
    <mergeCell ref="A65:A68"/>
    <mergeCell ref="A70:A93"/>
    <mergeCell ref="A95:A98"/>
    <mergeCell ref="A100:A124"/>
    <mergeCell ref="A126:A129"/>
    <mergeCell ref="A131:A154"/>
    <mergeCell ref="A156:A159"/>
    <mergeCell ref="A161:A184"/>
    <mergeCell ref="A186:A189"/>
    <mergeCell ref="A191:A215"/>
    <mergeCell ref="A217:A220"/>
    <mergeCell ref="A222:A246"/>
    <mergeCell ref="A248:A251"/>
    <mergeCell ref="A253:A276"/>
    <mergeCell ref="A278:A281"/>
    <mergeCell ref="A283:A306"/>
    <mergeCell ref="A308:A311"/>
    <mergeCell ref="A313:A336"/>
    <mergeCell ref="A338:A341"/>
    <mergeCell ref="A343:A366"/>
    <mergeCell ref="A368:A369"/>
    <mergeCell ref="A371:A394"/>
    <mergeCell ref="A396:A397"/>
    <mergeCell ref="A399:A422"/>
    <mergeCell ref="A424:A425"/>
    <mergeCell ref="A427:A451"/>
    <mergeCell ref="A453:A456"/>
    <mergeCell ref="A458:A481"/>
    <mergeCell ref="A483:A485"/>
    <mergeCell ref="A487:A511"/>
    <mergeCell ref="B10:B15"/>
    <mergeCell ref="B16:B18"/>
    <mergeCell ref="B19:B25"/>
    <mergeCell ref="B26:B27"/>
    <mergeCell ref="B28:B30"/>
    <mergeCell ref="B31:B32"/>
    <mergeCell ref="B40:B45"/>
    <mergeCell ref="B46:B48"/>
    <mergeCell ref="B49:B55"/>
    <mergeCell ref="B56:B57"/>
    <mergeCell ref="B58:B61"/>
    <mergeCell ref="B62:B63"/>
    <mergeCell ref="B71:B76"/>
    <mergeCell ref="B77:B79"/>
    <mergeCell ref="B80:B86"/>
    <mergeCell ref="B87:B88"/>
    <mergeCell ref="B89:B91"/>
    <mergeCell ref="B92:B93"/>
    <mergeCell ref="B101:B106"/>
    <mergeCell ref="B107:B109"/>
    <mergeCell ref="B110:B116"/>
    <mergeCell ref="B117:B118"/>
    <mergeCell ref="B119:B122"/>
    <mergeCell ref="B123:B124"/>
    <mergeCell ref="B132:B137"/>
    <mergeCell ref="B138:B140"/>
    <mergeCell ref="B141:B147"/>
    <mergeCell ref="B148:B149"/>
    <mergeCell ref="B150:B152"/>
    <mergeCell ref="B153:B154"/>
    <mergeCell ref="B162:B167"/>
    <mergeCell ref="B168:B170"/>
    <mergeCell ref="B171:B177"/>
    <mergeCell ref="B178:B179"/>
    <mergeCell ref="B180:B182"/>
    <mergeCell ref="B183:B184"/>
    <mergeCell ref="B192:B197"/>
    <mergeCell ref="B198:B200"/>
    <mergeCell ref="B201:B207"/>
    <mergeCell ref="B208:B209"/>
    <mergeCell ref="B210:B213"/>
    <mergeCell ref="B214:B215"/>
    <mergeCell ref="B223:B228"/>
    <mergeCell ref="B229:B231"/>
    <mergeCell ref="B232:B238"/>
    <mergeCell ref="B239:B240"/>
    <mergeCell ref="B241:B244"/>
    <mergeCell ref="B245:B246"/>
    <mergeCell ref="B254:B259"/>
    <mergeCell ref="B260:B262"/>
    <mergeCell ref="B263:B269"/>
    <mergeCell ref="B270:B271"/>
    <mergeCell ref="B272:B274"/>
    <mergeCell ref="B275:B276"/>
    <mergeCell ref="B284:B289"/>
    <mergeCell ref="B290:B292"/>
    <mergeCell ref="B293:B299"/>
    <mergeCell ref="B300:B301"/>
    <mergeCell ref="B302:B304"/>
    <mergeCell ref="B305:B306"/>
    <mergeCell ref="B314:B319"/>
    <mergeCell ref="B320:B322"/>
    <mergeCell ref="B323:B329"/>
    <mergeCell ref="B330:B331"/>
    <mergeCell ref="B332:B334"/>
    <mergeCell ref="B335:B336"/>
    <mergeCell ref="B344:B349"/>
    <mergeCell ref="B350:B352"/>
    <mergeCell ref="B353:B359"/>
    <mergeCell ref="B360:B361"/>
    <mergeCell ref="B362:B364"/>
    <mergeCell ref="B365:B366"/>
    <mergeCell ref="B372:B377"/>
    <mergeCell ref="B378:B380"/>
    <mergeCell ref="B381:B387"/>
    <mergeCell ref="B388:B389"/>
    <mergeCell ref="B390:B392"/>
    <mergeCell ref="B393:B394"/>
    <mergeCell ref="B400:B405"/>
    <mergeCell ref="B406:B408"/>
    <mergeCell ref="B409:B415"/>
    <mergeCell ref="B416:B417"/>
    <mergeCell ref="B418:B420"/>
    <mergeCell ref="B421:B422"/>
    <mergeCell ref="B428:B433"/>
    <mergeCell ref="B434:B436"/>
    <mergeCell ref="B437:B443"/>
    <mergeCell ref="B444:B445"/>
    <mergeCell ref="B446:B449"/>
    <mergeCell ref="B450:B451"/>
    <mergeCell ref="B459:B464"/>
    <mergeCell ref="B465:B467"/>
    <mergeCell ref="B468:B474"/>
    <mergeCell ref="B475:B476"/>
    <mergeCell ref="B477:B479"/>
    <mergeCell ref="B480:B481"/>
    <mergeCell ref="B488:B493"/>
    <mergeCell ref="B494:B496"/>
    <mergeCell ref="B497:B503"/>
    <mergeCell ref="B504:B505"/>
    <mergeCell ref="B506:B509"/>
    <mergeCell ref="B510:B511"/>
    <mergeCell ref="C11:C13"/>
    <mergeCell ref="C14:C15"/>
    <mergeCell ref="C16:C18"/>
    <mergeCell ref="C21:C22"/>
    <mergeCell ref="C26:C27"/>
    <mergeCell ref="C31:C32"/>
    <mergeCell ref="C41:C43"/>
    <mergeCell ref="C44:C45"/>
    <mergeCell ref="C46:C48"/>
    <mergeCell ref="C51:C52"/>
    <mergeCell ref="C56:C57"/>
    <mergeCell ref="C58:C59"/>
    <mergeCell ref="C62:C63"/>
    <mergeCell ref="C72:C74"/>
    <mergeCell ref="C75:C76"/>
    <mergeCell ref="C77:C79"/>
    <mergeCell ref="C82:C83"/>
    <mergeCell ref="C87:C88"/>
    <mergeCell ref="C92:C93"/>
    <mergeCell ref="C102:C104"/>
    <mergeCell ref="C105:C106"/>
    <mergeCell ref="C107:C109"/>
    <mergeCell ref="C112:C113"/>
    <mergeCell ref="C117:C118"/>
    <mergeCell ref="C123:C124"/>
    <mergeCell ref="C133:C135"/>
    <mergeCell ref="C136:C137"/>
    <mergeCell ref="C138:C140"/>
    <mergeCell ref="C143:C144"/>
    <mergeCell ref="C148:C149"/>
    <mergeCell ref="C153:C154"/>
    <mergeCell ref="C163:C165"/>
    <mergeCell ref="C166:C167"/>
    <mergeCell ref="C168:C170"/>
    <mergeCell ref="C173:C174"/>
    <mergeCell ref="C178:C179"/>
    <mergeCell ref="C183:C184"/>
    <mergeCell ref="C193:C195"/>
    <mergeCell ref="C196:C197"/>
    <mergeCell ref="C198:C200"/>
    <mergeCell ref="C203:C204"/>
    <mergeCell ref="C208:C209"/>
    <mergeCell ref="C211:C212"/>
    <mergeCell ref="C214:C215"/>
    <mergeCell ref="C224:C226"/>
    <mergeCell ref="C227:C228"/>
    <mergeCell ref="C229:C231"/>
    <mergeCell ref="C234:C235"/>
    <mergeCell ref="C239:C240"/>
    <mergeCell ref="C241:C242"/>
    <mergeCell ref="C245:C246"/>
    <mergeCell ref="C255:C257"/>
    <mergeCell ref="C258:C259"/>
    <mergeCell ref="C260:C262"/>
    <mergeCell ref="C265:C266"/>
    <mergeCell ref="C270:C271"/>
    <mergeCell ref="C275:C276"/>
    <mergeCell ref="C285:C287"/>
    <mergeCell ref="C288:C289"/>
    <mergeCell ref="C290:C292"/>
    <mergeCell ref="C295:C296"/>
    <mergeCell ref="C300:C301"/>
    <mergeCell ref="C305:C306"/>
    <mergeCell ref="C315:C317"/>
    <mergeCell ref="C318:C319"/>
    <mergeCell ref="C320:C322"/>
    <mergeCell ref="C325:C326"/>
    <mergeCell ref="C330:C331"/>
    <mergeCell ref="C335:C336"/>
    <mergeCell ref="C345:C347"/>
    <mergeCell ref="C348:C349"/>
    <mergeCell ref="C350:C352"/>
    <mergeCell ref="C355:C356"/>
    <mergeCell ref="C360:C361"/>
    <mergeCell ref="C365:C366"/>
    <mergeCell ref="C373:C375"/>
    <mergeCell ref="C376:C377"/>
    <mergeCell ref="C378:C380"/>
    <mergeCell ref="C383:C384"/>
    <mergeCell ref="C388:C389"/>
    <mergeCell ref="C393:C394"/>
    <mergeCell ref="C401:C403"/>
    <mergeCell ref="C404:C405"/>
    <mergeCell ref="C406:C408"/>
    <mergeCell ref="C411:C412"/>
    <mergeCell ref="C416:C417"/>
    <mergeCell ref="C421:C422"/>
    <mergeCell ref="C429:C431"/>
    <mergeCell ref="C432:C433"/>
    <mergeCell ref="C434:C436"/>
    <mergeCell ref="C439:C440"/>
    <mergeCell ref="C444:C445"/>
    <mergeCell ref="C446:C447"/>
    <mergeCell ref="C450:C451"/>
    <mergeCell ref="C460:C462"/>
    <mergeCell ref="C463:C464"/>
    <mergeCell ref="C465:C467"/>
    <mergeCell ref="C470:C471"/>
    <mergeCell ref="C475:C476"/>
    <mergeCell ref="C480:C481"/>
    <mergeCell ref="C489:C491"/>
    <mergeCell ref="C492:C493"/>
    <mergeCell ref="C494:C496"/>
    <mergeCell ref="C499:C500"/>
    <mergeCell ref="C504:C505"/>
    <mergeCell ref="C506:C507"/>
    <mergeCell ref="C510:C511"/>
  </mergeCells>
  <pageMargins left="0.75" right="0.75" top="0.268999993801117" bottom="0.268999993801117" header="0" footer="0"/>
  <pageSetup paperSize="9" orientation="landscape"/>
  <headerFooter/>
  <rowBreaks count="1" manualBreakCount="1">
    <brk id="14"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43"/>
  <sheetViews>
    <sheetView topLeftCell="A1935" workbookViewId="0">
      <selection activeCell="B1953" sqref="B1953:H1953"/>
    </sheetView>
  </sheetViews>
  <sheetFormatPr defaultColWidth="10" defaultRowHeight="13.5" outlineLevelCol="7"/>
  <cols>
    <col min="1" max="1" width="17.4416666666667" customWidth="1"/>
    <col min="2" max="2" width="14.3583333333333" customWidth="1"/>
    <col min="3" max="3" width="16.925" customWidth="1"/>
    <col min="4" max="4" width="32.825" customWidth="1"/>
    <col min="5" max="5" width="13.85" customWidth="1"/>
    <col min="6" max="6" width="12.3083333333333" customWidth="1"/>
    <col min="7" max="7" width="9.23333333333333" customWidth="1"/>
    <col min="8" max="8" width="16.9833333333333" customWidth="1"/>
    <col min="9" max="9" width="9.76666666666667" customWidth="1"/>
  </cols>
  <sheetData>
    <row r="1" ht="44.95" customHeight="1" spans="1:8">
      <c r="A1" s="21" t="s">
        <v>968</v>
      </c>
      <c r="B1" s="21"/>
      <c r="C1" s="21"/>
      <c r="D1" s="21"/>
      <c r="E1" s="21"/>
      <c r="F1" s="21"/>
      <c r="G1" s="21"/>
      <c r="H1" s="21"/>
    </row>
    <row r="2" ht="22.45" customHeight="1" spans="1:8">
      <c r="A2" s="22" t="s">
        <v>81</v>
      </c>
      <c r="B2" s="22"/>
      <c r="C2" s="22"/>
      <c r="D2" s="22"/>
      <c r="E2" s="22"/>
      <c r="F2" s="22"/>
      <c r="G2" s="22"/>
      <c r="H2" s="22"/>
    </row>
    <row r="3" ht="18" customHeight="1" spans="1:8">
      <c r="A3" s="23" t="s">
        <v>969</v>
      </c>
      <c r="B3" s="24" t="s">
        <v>409</v>
      </c>
      <c r="C3" s="24"/>
      <c r="D3" s="24"/>
      <c r="E3" s="24"/>
      <c r="F3" s="24"/>
      <c r="G3" s="24"/>
      <c r="H3" s="24"/>
    </row>
    <row r="4" ht="29" customHeight="1" spans="1:8">
      <c r="A4" s="25" t="s">
        <v>970</v>
      </c>
      <c r="B4" s="26" t="s">
        <v>4</v>
      </c>
      <c r="C4" s="26"/>
      <c r="D4" s="26"/>
      <c r="E4" s="26" t="s">
        <v>971</v>
      </c>
      <c r="F4" s="25" t="s">
        <v>972</v>
      </c>
      <c r="G4" s="25"/>
      <c r="H4" s="25"/>
    </row>
    <row r="5" ht="18" customHeight="1" spans="1:8">
      <c r="A5" s="23" t="s">
        <v>973</v>
      </c>
      <c r="B5" s="27">
        <v>11.8</v>
      </c>
      <c r="C5" s="27"/>
      <c r="D5" s="27"/>
      <c r="E5" s="27"/>
      <c r="F5" s="27"/>
      <c r="G5" s="27"/>
      <c r="H5" s="27"/>
    </row>
    <row r="6" ht="37" customHeight="1" spans="1:8">
      <c r="A6" s="23" t="s">
        <v>974</v>
      </c>
      <c r="B6" s="28" t="s">
        <v>975</v>
      </c>
      <c r="C6" s="28"/>
      <c r="D6" s="28"/>
      <c r="E6" s="28"/>
      <c r="F6" s="28"/>
      <c r="G6" s="28"/>
      <c r="H6" s="28"/>
    </row>
    <row r="7" ht="24" spans="1:8">
      <c r="A7" s="23" t="s">
        <v>976</v>
      </c>
      <c r="B7" s="24" t="s">
        <v>761</v>
      </c>
      <c r="C7" s="24" t="s">
        <v>762</v>
      </c>
      <c r="D7" s="24" t="s">
        <v>763</v>
      </c>
      <c r="E7" s="23" t="s">
        <v>977</v>
      </c>
      <c r="F7" s="24" t="s">
        <v>765</v>
      </c>
      <c r="G7" s="23" t="s">
        <v>978</v>
      </c>
      <c r="H7" s="24" t="s">
        <v>767</v>
      </c>
    </row>
    <row r="8" spans="1:8">
      <c r="A8" s="23"/>
      <c r="B8" s="24" t="s">
        <v>979</v>
      </c>
      <c r="C8" s="24" t="s">
        <v>980</v>
      </c>
      <c r="D8" s="23" t="s">
        <v>981</v>
      </c>
      <c r="E8" s="23" t="s">
        <v>818</v>
      </c>
      <c r="F8" s="24" t="s">
        <v>772</v>
      </c>
      <c r="G8" s="23" t="s">
        <v>773</v>
      </c>
      <c r="H8" s="29" t="s">
        <v>982</v>
      </c>
    </row>
    <row r="9" spans="1:8">
      <c r="A9" s="23"/>
      <c r="B9" s="24"/>
      <c r="C9" s="24"/>
      <c r="D9" s="23" t="s">
        <v>983</v>
      </c>
      <c r="E9" s="23" t="s">
        <v>771</v>
      </c>
      <c r="F9" s="24" t="s">
        <v>984</v>
      </c>
      <c r="G9" s="23" t="s">
        <v>932</v>
      </c>
      <c r="H9" s="29" t="s">
        <v>982</v>
      </c>
    </row>
    <row r="10" spans="1:8">
      <c r="A10" s="23"/>
      <c r="B10" s="24"/>
      <c r="C10" s="24" t="s">
        <v>985</v>
      </c>
      <c r="D10" s="23" t="s">
        <v>986</v>
      </c>
      <c r="E10" s="23" t="s">
        <v>818</v>
      </c>
      <c r="F10" s="24" t="s">
        <v>772</v>
      </c>
      <c r="G10" s="23" t="s">
        <v>773</v>
      </c>
      <c r="H10" s="29" t="s">
        <v>982</v>
      </c>
    </row>
    <row r="11" spans="1:8">
      <c r="A11" s="23"/>
      <c r="B11" s="24"/>
      <c r="C11" s="24"/>
      <c r="D11" s="23" t="s">
        <v>987</v>
      </c>
      <c r="E11" s="23" t="s">
        <v>787</v>
      </c>
      <c r="F11" s="24" t="s">
        <v>772</v>
      </c>
      <c r="G11" s="23" t="s">
        <v>773</v>
      </c>
      <c r="H11" s="29" t="s">
        <v>982</v>
      </c>
    </row>
    <row r="12" spans="1:8">
      <c r="A12" s="23"/>
      <c r="B12" s="24"/>
      <c r="C12" s="24" t="s">
        <v>988</v>
      </c>
      <c r="D12" s="23" t="s">
        <v>989</v>
      </c>
      <c r="E12" s="23" t="s">
        <v>818</v>
      </c>
      <c r="F12" s="24" t="s">
        <v>822</v>
      </c>
      <c r="G12" s="23" t="s">
        <v>773</v>
      </c>
      <c r="H12" s="29" t="s">
        <v>982</v>
      </c>
    </row>
    <row r="13" spans="1:8">
      <c r="A13" s="23"/>
      <c r="B13" s="24" t="s">
        <v>990</v>
      </c>
      <c r="C13" s="24" t="s">
        <v>991</v>
      </c>
      <c r="D13" s="23" t="s">
        <v>992</v>
      </c>
      <c r="E13" s="23" t="s">
        <v>818</v>
      </c>
      <c r="F13" s="24" t="s">
        <v>772</v>
      </c>
      <c r="G13" s="23" t="s">
        <v>773</v>
      </c>
      <c r="H13" s="29" t="s">
        <v>982</v>
      </c>
    </row>
    <row r="14" spans="1:8">
      <c r="A14" s="23"/>
      <c r="B14" s="24"/>
      <c r="C14" s="24" t="s">
        <v>993</v>
      </c>
      <c r="D14" s="23" t="s">
        <v>994</v>
      </c>
      <c r="E14" s="23"/>
      <c r="F14" s="24" t="s">
        <v>995</v>
      </c>
      <c r="G14" s="23"/>
      <c r="H14" s="29" t="s">
        <v>982</v>
      </c>
    </row>
    <row r="15" spans="1:8">
      <c r="A15" s="23" t="s">
        <v>969</v>
      </c>
      <c r="B15" s="24" t="s">
        <v>426</v>
      </c>
      <c r="C15" s="24"/>
      <c r="D15" s="24"/>
      <c r="E15" s="24"/>
      <c r="F15" s="24"/>
      <c r="G15" s="24"/>
      <c r="H15" s="24"/>
    </row>
    <row r="16" ht="28" customHeight="1" spans="1:8">
      <c r="A16" s="25" t="s">
        <v>970</v>
      </c>
      <c r="B16" s="26" t="s">
        <v>4</v>
      </c>
      <c r="C16" s="26"/>
      <c r="D16" s="26"/>
      <c r="E16" s="26" t="s">
        <v>971</v>
      </c>
      <c r="F16" s="25" t="s">
        <v>972</v>
      </c>
      <c r="G16" s="26"/>
      <c r="H16" s="26"/>
    </row>
    <row r="17" spans="1:8">
      <c r="A17" s="23" t="s">
        <v>973</v>
      </c>
      <c r="B17" s="27">
        <v>1.5</v>
      </c>
      <c r="C17" s="27"/>
      <c r="D17" s="27"/>
      <c r="E17" s="27"/>
      <c r="F17" s="27"/>
      <c r="G17" s="27"/>
      <c r="H17" s="27"/>
    </row>
    <row r="18" spans="1:8">
      <c r="A18" s="23" t="s">
        <v>974</v>
      </c>
      <c r="B18" s="28" t="s">
        <v>996</v>
      </c>
      <c r="C18" s="28"/>
      <c r="D18" s="28"/>
      <c r="E18" s="28"/>
      <c r="F18" s="28"/>
      <c r="G18" s="28"/>
      <c r="H18" s="28"/>
    </row>
    <row r="19" ht="24" spans="1:8">
      <c r="A19" s="23" t="s">
        <v>976</v>
      </c>
      <c r="B19" s="24" t="s">
        <v>761</v>
      </c>
      <c r="C19" s="24" t="s">
        <v>762</v>
      </c>
      <c r="D19" s="24" t="s">
        <v>763</v>
      </c>
      <c r="E19" s="23" t="s">
        <v>977</v>
      </c>
      <c r="F19" s="24" t="s">
        <v>765</v>
      </c>
      <c r="G19" s="23" t="s">
        <v>978</v>
      </c>
      <c r="H19" s="24" t="s">
        <v>767</v>
      </c>
    </row>
    <row r="20" spans="1:8">
      <c r="A20" s="23"/>
      <c r="B20" s="24" t="s">
        <v>979</v>
      </c>
      <c r="C20" s="24" t="s">
        <v>980</v>
      </c>
      <c r="D20" s="23" t="s">
        <v>997</v>
      </c>
      <c r="E20" s="23" t="s">
        <v>818</v>
      </c>
      <c r="F20" s="24" t="s">
        <v>772</v>
      </c>
      <c r="G20" s="23" t="s">
        <v>773</v>
      </c>
      <c r="H20" s="29" t="s">
        <v>982</v>
      </c>
    </row>
    <row r="21" spans="1:8">
      <c r="A21" s="23"/>
      <c r="B21" s="24"/>
      <c r="C21" s="24"/>
      <c r="D21" s="23" t="s">
        <v>998</v>
      </c>
      <c r="E21" s="23" t="s">
        <v>771</v>
      </c>
      <c r="F21" s="24" t="s">
        <v>908</v>
      </c>
      <c r="G21" s="23" t="s">
        <v>999</v>
      </c>
      <c r="H21" s="29" t="s">
        <v>982</v>
      </c>
    </row>
    <row r="22" spans="1:8">
      <c r="A22" s="23"/>
      <c r="B22" s="24"/>
      <c r="C22" s="24" t="s">
        <v>985</v>
      </c>
      <c r="D22" s="23" t="s">
        <v>1000</v>
      </c>
      <c r="E22" s="23" t="s">
        <v>771</v>
      </c>
      <c r="F22" s="24" t="s">
        <v>772</v>
      </c>
      <c r="G22" s="23" t="s">
        <v>773</v>
      </c>
      <c r="H22" s="29" t="s">
        <v>982</v>
      </c>
    </row>
    <row r="23" spans="1:8">
      <c r="A23" s="23"/>
      <c r="B23" s="24"/>
      <c r="C23" s="24"/>
      <c r="D23" s="23" t="s">
        <v>1001</v>
      </c>
      <c r="E23" s="23" t="s">
        <v>771</v>
      </c>
      <c r="F23" s="24" t="s">
        <v>772</v>
      </c>
      <c r="G23" s="23" t="s">
        <v>773</v>
      </c>
      <c r="H23" s="29" t="s">
        <v>982</v>
      </c>
    </row>
    <row r="24" spans="1:8">
      <c r="A24" s="23"/>
      <c r="B24" s="24" t="s">
        <v>990</v>
      </c>
      <c r="C24" s="24" t="s">
        <v>991</v>
      </c>
      <c r="D24" s="23" t="s">
        <v>1002</v>
      </c>
      <c r="E24" s="23"/>
      <c r="F24" s="24" t="s">
        <v>1003</v>
      </c>
      <c r="G24" s="23"/>
      <c r="H24" s="29" t="s">
        <v>982</v>
      </c>
    </row>
    <row r="25" spans="1:8">
      <c r="A25" s="23"/>
      <c r="B25" s="24"/>
      <c r="C25" s="24"/>
      <c r="D25" s="23" t="s">
        <v>1004</v>
      </c>
      <c r="E25" s="23" t="s">
        <v>818</v>
      </c>
      <c r="F25" s="24" t="s">
        <v>772</v>
      </c>
      <c r="G25" s="23" t="s">
        <v>773</v>
      </c>
      <c r="H25" s="29" t="s">
        <v>982</v>
      </c>
    </row>
    <row r="26" spans="1:8">
      <c r="A26" s="23" t="s">
        <v>969</v>
      </c>
      <c r="B26" s="24" t="s">
        <v>375</v>
      </c>
      <c r="C26" s="24"/>
      <c r="D26" s="24"/>
      <c r="E26" s="24"/>
      <c r="F26" s="24"/>
      <c r="G26" s="24"/>
      <c r="H26" s="24"/>
    </row>
    <row r="27" ht="27" customHeight="1" spans="1:8">
      <c r="A27" s="25" t="s">
        <v>970</v>
      </c>
      <c r="B27" s="26" t="s">
        <v>4</v>
      </c>
      <c r="C27" s="26"/>
      <c r="D27" s="26"/>
      <c r="E27" s="26" t="s">
        <v>971</v>
      </c>
      <c r="F27" s="25" t="s">
        <v>972</v>
      </c>
      <c r="G27" s="26"/>
      <c r="H27" s="26"/>
    </row>
    <row r="28" spans="1:8">
      <c r="A28" s="23" t="s">
        <v>973</v>
      </c>
      <c r="B28" s="27">
        <v>19</v>
      </c>
      <c r="C28" s="27"/>
      <c r="D28" s="27"/>
      <c r="E28" s="27"/>
      <c r="F28" s="27"/>
      <c r="G28" s="27"/>
      <c r="H28" s="27"/>
    </row>
    <row r="29" spans="1:8">
      <c r="A29" s="23" t="s">
        <v>974</v>
      </c>
      <c r="B29" s="28" t="s">
        <v>1005</v>
      </c>
      <c r="C29" s="28"/>
      <c r="D29" s="28"/>
      <c r="E29" s="28"/>
      <c r="F29" s="28"/>
      <c r="G29" s="28"/>
      <c r="H29" s="28"/>
    </row>
    <row r="30" ht="24" spans="1:8">
      <c r="A30" s="23" t="s">
        <v>976</v>
      </c>
      <c r="B30" s="24" t="s">
        <v>761</v>
      </c>
      <c r="C30" s="24" t="s">
        <v>762</v>
      </c>
      <c r="D30" s="24" t="s">
        <v>763</v>
      </c>
      <c r="E30" s="23" t="s">
        <v>977</v>
      </c>
      <c r="F30" s="24" t="s">
        <v>765</v>
      </c>
      <c r="G30" s="23" t="s">
        <v>978</v>
      </c>
      <c r="H30" s="24" t="s">
        <v>767</v>
      </c>
    </row>
    <row r="31" spans="1:8">
      <c r="A31" s="23"/>
      <c r="B31" s="24" t="s">
        <v>979</v>
      </c>
      <c r="C31" s="24" t="s">
        <v>980</v>
      </c>
      <c r="D31" s="23" t="s">
        <v>1006</v>
      </c>
      <c r="E31" s="23" t="s">
        <v>771</v>
      </c>
      <c r="F31" s="24" t="s">
        <v>140</v>
      </c>
      <c r="G31" s="23" t="s">
        <v>1007</v>
      </c>
      <c r="H31" s="29" t="s">
        <v>982</v>
      </c>
    </row>
    <row r="32" spans="1:8">
      <c r="A32" s="23"/>
      <c r="B32" s="24"/>
      <c r="C32" s="24"/>
      <c r="D32" s="23" t="s">
        <v>997</v>
      </c>
      <c r="E32" s="23" t="s">
        <v>818</v>
      </c>
      <c r="F32" s="24" t="s">
        <v>822</v>
      </c>
      <c r="G32" s="23" t="s">
        <v>773</v>
      </c>
      <c r="H32" s="29" t="s">
        <v>982</v>
      </c>
    </row>
    <row r="33" spans="1:8">
      <c r="A33" s="23"/>
      <c r="B33" s="24"/>
      <c r="C33" s="24" t="s">
        <v>985</v>
      </c>
      <c r="D33" s="23" t="s">
        <v>1008</v>
      </c>
      <c r="E33" s="23" t="s">
        <v>771</v>
      </c>
      <c r="F33" s="24" t="s">
        <v>772</v>
      </c>
      <c r="G33" s="23" t="s">
        <v>773</v>
      </c>
      <c r="H33" s="29" t="s">
        <v>982</v>
      </c>
    </row>
    <row r="34" spans="1:8">
      <c r="A34" s="23"/>
      <c r="B34" s="24"/>
      <c r="C34" s="24"/>
      <c r="D34" s="23" t="s">
        <v>1000</v>
      </c>
      <c r="E34" s="23" t="s">
        <v>771</v>
      </c>
      <c r="F34" s="24" t="s">
        <v>772</v>
      </c>
      <c r="G34" s="23" t="s">
        <v>773</v>
      </c>
      <c r="H34" s="29" t="s">
        <v>982</v>
      </c>
    </row>
    <row r="35" spans="1:8">
      <c r="A35" s="23"/>
      <c r="B35" s="24"/>
      <c r="C35" s="24" t="s">
        <v>988</v>
      </c>
      <c r="D35" s="23" t="s">
        <v>1009</v>
      </c>
      <c r="E35" s="23" t="s">
        <v>818</v>
      </c>
      <c r="F35" s="24" t="s">
        <v>822</v>
      </c>
      <c r="G35" s="23" t="s">
        <v>773</v>
      </c>
      <c r="H35" s="29" t="s">
        <v>982</v>
      </c>
    </row>
    <row r="36" spans="1:8">
      <c r="A36" s="23"/>
      <c r="B36" s="24" t="s">
        <v>990</v>
      </c>
      <c r="C36" s="24" t="s">
        <v>993</v>
      </c>
      <c r="D36" s="23" t="s">
        <v>1010</v>
      </c>
      <c r="E36" s="23"/>
      <c r="F36" s="24" t="s">
        <v>1011</v>
      </c>
      <c r="G36" s="23"/>
      <c r="H36" s="29" t="s">
        <v>982</v>
      </c>
    </row>
    <row r="37" spans="1:8">
      <c r="A37" s="23"/>
      <c r="B37" s="24"/>
      <c r="C37" s="24"/>
      <c r="D37" s="23" t="s">
        <v>1012</v>
      </c>
      <c r="E37" s="23"/>
      <c r="F37" s="24" t="s">
        <v>1013</v>
      </c>
      <c r="G37" s="23"/>
      <c r="H37" s="29" t="s">
        <v>982</v>
      </c>
    </row>
    <row r="38" spans="1:8">
      <c r="A38" s="23" t="s">
        <v>969</v>
      </c>
      <c r="B38" s="24" t="s">
        <v>403</v>
      </c>
      <c r="C38" s="24"/>
      <c r="D38" s="24"/>
      <c r="E38" s="24"/>
      <c r="F38" s="24"/>
      <c r="G38" s="24"/>
      <c r="H38" s="24"/>
    </row>
    <row r="39" ht="27" customHeight="1" spans="1:8">
      <c r="A39" s="25" t="s">
        <v>970</v>
      </c>
      <c r="B39" s="26" t="s">
        <v>4</v>
      </c>
      <c r="C39" s="26"/>
      <c r="D39" s="26"/>
      <c r="E39" s="26" t="s">
        <v>971</v>
      </c>
      <c r="F39" s="25" t="s">
        <v>972</v>
      </c>
      <c r="G39" s="26"/>
      <c r="H39" s="26"/>
    </row>
    <row r="40" spans="1:8">
      <c r="A40" s="23" t="s">
        <v>973</v>
      </c>
      <c r="B40" s="27">
        <v>4</v>
      </c>
      <c r="C40" s="27"/>
      <c r="D40" s="27"/>
      <c r="E40" s="27"/>
      <c r="F40" s="27"/>
      <c r="G40" s="27"/>
      <c r="H40" s="27"/>
    </row>
    <row r="41" spans="1:8">
      <c r="A41" s="23" t="s">
        <v>974</v>
      </c>
      <c r="B41" s="28" t="s">
        <v>1014</v>
      </c>
      <c r="C41" s="28"/>
      <c r="D41" s="28"/>
      <c r="E41" s="28"/>
      <c r="F41" s="28"/>
      <c r="G41" s="28"/>
      <c r="H41" s="28"/>
    </row>
    <row r="42" ht="24" spans="1:8">
      <c r="A42" s="23" t="s">
        <v>976</v>
      </c>
      <c r="B42" s="24" t="s">
        <v>761</v>
      </c>
      <c r="C42" s="24" t="s">
        <v>762</v>
      </c>
      <c r="D42" s="24" t="s">
        <v>763</v>
      </c>
      <c r="E42" s="23" t="s">
        <v>977</v>
      </c>
      <c r="F42" s="24" t="s">
        <v>765</v>
      </c>
      <c r="G42" s="23" t="s">
        <v>978</v>
      </c>
      <c r="H42" s="24" t="s">
        <v>767</v>
      </c>
    </row>
    <row r="43" spans="1:8">
      <c r="A43" s="23"/>
      <c r="B43" s="24" t="s">
        <v>979</v>
      </c>
      <c r="C43" s="24" t="s">
        <v>980</v>
      </c>
      <c r="D43" s="23" t="s">
        <v>1015</v>
      </c>
      <c r="E43" s="23" t="s">
        <v>818</v>
      </c>
      <c r="F43" s="24" t="s">
        <v>1016</v>
      </c>
      <c r="G43" s="23" t="s">
        <v>1007</v>
      </c>
      <c r="H43" s="29" t="s">
        <v>982</v>
      </c>
    </row>
    <row r="44" spans="1:8">
      <c r="A44" s="23"/>
      <c r="B44" s="24"/>
      <c r="C44" s="24"/>
      <c r="D44" s="23" t="s">
        <v>1017</v>
      </c>
      <c r="E44" s="23" t="s">
        <v>771</v>
      </c>
      <c r="F44" s="24" t="s">
        <v>899</v>
      </c>
      <c r="G44" s="23" t="s">
        <v>807</v>
      </c>
      <c r="H44" s="29" t="s">
        <v>982</v>
      </c>
    </row>
    <row r="45" spans="1:8">
      <c r="A45" s="23"/>
      <c r="B45" s="24"/>
      <c r="C45" s="24" t="s">
        <v>985</v>
      </c>
      <c r="D45" s="23" t="s">
        <v>1018</v>
      </c>
      <c r="E45" s="23" t="s">
        <v>818</v>
      </c>
      <c r="F45" s="24" t="s">
        <v>772</v>
      </c>
      <c r="G45" s="23" t="s">
        <v>773</v>
      </c>
      <c r="H45" s="29" t="s">
        <v>982</v>
      </c>
    </row>
    <row r="46" spans="1:8">
      <c r="A46" s="23"/>
      <c r="B46" s="24"/>
      <c r="C46" s="24"/>
      <c r="D46" s="23" t="s">
        <v>1019</v>
      </c>
      <c r="E46" s="23" t="s">
        <v>818</v>
      </c>
      <c r="F46" s="24" t="s">
        <v>772</v>
      </c>
      <c r="G46" s="23" t="s">
        <v>773</v>
      </c>
      <c r="H46" s="29" t="s">
        <v>982</v>
      </c>
    </row>
    <row r="47" spans="1:8">
      <c r="A47" s="23"/>
      <c r="B47" s="24"/>
      <c r="C47" s="24" t="s">
        <v>988</v>
      </c>
      <c r="D47" s="23" t="s">
        <v>1020</v>
      </c>
      <c r="E47" s="23" t="s">
        <v>818</v>
      </c>
      <c r="F47" s="24" t="s">
        <v>839</v>
      </c>
      <c r="G47" s="23" t="s">
        <v>773</v>
      </c>
      <c r="H47" s="29" t="s">
        <v>982</v>
      </c>
    </row>
    <row r="48" spans="1:8">
      <c r="A48" s="23"/>
      <c r="B48" s="24" t="s">
        <v>990</v>
      </c>
      <c r="C48" s="24" t="s">
        <v>993</v>
      </c>
      <c r="D48" s="23" t="s">
        <v>1021</v>
      </c>
      <c r="E48" s="23"/>
      <c r="F48" s="24" t="s">
        <v>1022</v>
      </c>
      <c r="G48" s="23"/>
      <c r="H48" s="29" t="s">
        <v>982</v>
      </c>
    </row>
    <row r="49" spans="1:8">
      <c r="A49" s="23"/>
      <c r="B49" s="24"/>
      <c r="C49" s="24"/>
      <c r="D49" s="23" t="s">
        <v>1023</v>
      </c>
      <c r="E49" s="23" t="s">
        <v>771</v>
      </c>
      <c r="F49" s="24" t="s">
        <v>772</v>
      </c>
      <c r="G49" s="23" t="s">
        <v>773</v>
      </c>
      <c r="H49" s="29" t="s">
        <v>982</v>
      </c>
    </row>
    <row r="50" spans="1:8">
      <c r="A50" s="23" t="s">
        <v>969</v>
      </c>
      <c r="B50" s="24" t="s">
        <v>417</v>
      </c>
      <c r="C50" s="24"/>
      <c r="D50" s="24"/>
      <c r="E50" s="24"/>
      <c r="F50" s="24"/>
      <c r="G50" s="24"/>
      <c r="H50" s="24"/>
    </row>
    <row r="51" ht="28" customHeight="1" spans="1:8">
      <c r="A51" s="25" t="s">
        <v>970</v>
      </c>
      <c r="B51" s="26" t="s">
        <v>4</v>
      </c>
      <c r="C51" s="26"/>
      <c r="D51" s="26"/>
      <c r="E51" s="26" t="s">
        <v>971</v>
      </c>
      <c r="F51" s="25" t="s">
        <v>972</v>
      </c>
      <c r="G51" s="26"/>
      <c r="H51" s="26"/>
    </row>
    <row r="52" spans="1:8">
      <c r="A52" s="23" t="s">
        <v>973</v>
      </c>
      <c r="B52" s="27">
        <v>3678.79</v>
      </c>
      <c r="C52" s="27"/>
      <c r="D52" s="27"/>
      <c r="E52" s="27"/>
      <c r="F52" s="27"/>
      <c r="G52" s="27"/>
      <c r="H52" s="27"/>
    </row>
    <row r="53" spans="1:8">
      <c r="A53" s="23" t="s">
        <v>974</v>
      </c>
      <c r="B53" s="28" t="s">
        <v>1024</v>
      </c>
      <c r="C53" s="28"/>
      <c r="D53" s="28"/>
      <c r="E53" s="28"/>
      <c r="F53" s="28"/>
      <c r="G53" s="28"/>
      <c r="H53" s="28"/>
    </row>
    <row r="54" ht="24" spans="1:8">
      <c r="A54" s="23" t="s">
        <v>976</v>
      </c>
      <c r="B54" s="24" t="s">
        <v>761</v>
      </c>
      <c r="C54" s="24" t="s">
        <v>762</v>
      </c>
      <c r="D54" s="24" t="s">
        <v>763</v>
      </c>
      <c r="E54" s="23" t="s">
        <v>977</v>
      </c>
      <c r="F54" s="24" t="s">
        <v>765</v>
      </c>
      <c r="G54" s="23" t="s">
        <v>978</v>
      </c>
      <c r="H54" s="24" t="s">
        <v>767</v>
      </c>
    </row>
    <row r="55" spans="1:8">
      <c r="A55" s="23"/>
      <c r="B55" s="24" t="s">
        <v>979</v>
      </c>
      <c r="C55" s="24" t="s">
        <v>980</v>
      </c>
      <c r="D55" s="23" t="s">
        <v>1025</v>
      </c>
      <c r="E55" s="23" t="s">
        <v>818</v>
      </c>
      <c r="F55" s="24" t="s">
        <v>1026</v>
      </c>
      <c r="G55" s="23" t="s">
        <v>1027</v>
      </c>
      <c r="H55" s="29" t="s">
        <v>982</v>
      </c>
    </row>
    <row r="56" spans="1:8">
      <c r="A56" s="23"/>
      <c r="B56" s="24"/>
      <c r="C56" s="24"/>
      <c r="D56" s="23" t="s">
        <v>1028</v>
      </c>
      <c r="E56" s="23" t="s">
        <v>771</v>
      </c>
      <c r="F56" s="24" t="s">
        <v>908</v>
      </c>
      <c r="G56" s="23" t="s">
        <v>1029</v>
      </c>
      <c r="H56" s="29" t="s">
        <v>982</v>
      </c>
    </row>
    <row r="57" spans="1:8">
      <c r="A57" s="23"/>
      <c r="B57" s="24"/>
      <c r="C57" s="24" t="s">
        <v>985</v>
      </c>
      <c r="D57" s="23" t="s">
        <v>1030</v>
      </c>
      <c r="E57" s="23" t="s">
        <v>818</v>
      </c>
      <c r="F57" s="24" t="s">
        <v>772</v>
      </c>
      <c r="G57" s="23" t="s">
        <v>773</v>
      </c>
      <c r="H57" s="29" t="s">
        <v>982</v>
      </c>
    </row>
    <row r="58" spans="1:8">
      <c r="A58" s="23"/>
      <c r="B58" s="24"/>
      <c r="C58" s="24"/>
      <c r="D58" s="23" t="s">
        <v>1031</v>
      </c>
      <c r="E58" s="23" t="s">
        <v>818</v>
      </c>
      <c r="F58" s="24" t="s">
        <v>772</v>
      </c>
      <c r="G58" s="23" t="s">
        <v>773</v>
      </c>
      <c r="H58" s="29" t="s">
        <v>982</v>
      </c>
    </row>
    <row r="59" spans="1:8">
      <c r="A59" s="23"/>
      <c r="B59" s="24" t="s">
        <v>990</v>
      </c>
      <c r="C59" s="24" t="s">
        <v>991</v>
      </c>
      <c r="D59" s="23" t="s">
        <v>1032</v>
      </c>
      <c r="E59" s="23" t="s">
        <v>818</v>
      </c>
      <c r="F59" s="24" t="s">
        <v>1033</v>
      </c>
      <c r="G59" s="23" t="s">
        <v>882</v>
      </c>
      <c r="H59" s="29" t="s">
        <v>982</v>
      </c>
    </row>
    <row r="60" spans="1:8">
      <c r="A60" s="23"/>
      <c r="B60" s="24"/>
      <c r="C60" s="24"/>
      <c r="D60" s="23" t="s">
        <v>1034</v>
      </c>
      <c r="E60" s="23" t="s">
        <v>818</v>
      </c>
      <c r="F60" s="24" t="s">
        <v>772</v>
      </c>
      <c r="G60" s="23" t="s">
        <v>773</v>
      </c>
      <c r="H60" s="29" t="s">
        <v>982</v>
      </c>
    </row>
    <row r="61" spans="1:8">
      <c r="A61" s="23" t="s">
        <v>969</v>
      </c>
      <c r="B61" s="24" t="s">
        <v>422</v>
      </c>
      <c r="C61" s="24"/>
      <c r="D61" s="24"/>
      <c r="E61" s="24"/>
      <c r="F61" s="24"/>
      <c r="G61" s="24"/>
      <c r="H61" s="24"/>
    </row>
    <row r="62" ht="27" customHeight="1" spans="1:8">
      <c r="A62" s="25" t="s">
        <v>970</v>
      </c>
      <c r="B62" s="26" t="s">
        <v>4</v>
      </c>
      <c r="C62" s="26"/>
      <c r="D62" s="26"/>
      <c r="E62" s="26" t="s">
        <v>971</v>
      </c>
      <c r="F62" s="25" t="s">
        <v>972</v>
      </c>
      <c r="G62" s="26"/>
      <c r="H62" s="26"/>
    </row>
    <row r="63" spans="1:8">
      <c r="A63" s="23" t="s">
        <v>973</v>
      </c>
      <c r="B63" s="27">
        <v>0.77</v>
      </c>
      <c r="C63" s="27"/>
      <c r="D63" s="27"/>
      <c r="E63" s="27"/>
      <c r="F63" s="27"/>
      <c r="G63" s="27"/>
      <c r="H63" s="27"/>
    </row>
    <row r="64" spans="1:8">
      <c r="A64" s="23" t="s">
        <v>974</v>
      </c>
      <c r="B64" s="28" t="s">
        <v>1035</v>
      </c>
      <c r="C64" s="28"/>
      <c r="D64" s="28"/>
      <c r="E64" s="28"/>
      <c r="F64" s="28"/>
      <c r="G64" s="28"/>
      <c r="H64" s="28"/>
    </row>
    <row r="65" ht="24" spans="1:8">
      <c r="A65" s="23" t="s">
        <v>976</v>
      </c>
      <c r="B65" s="24" t="s">
        <v>761</v>
      </c>
      <c r="C65" s="24" t="s">
        <v>762</v>
      </c>
      <c r="D65" s="24" t="s">
        <v>763</v>
      </c>
      <c r="E65" s="23" t="s">
        <v>977</v>
      </c>
      <c r="F65" s="24" t="s">
        <v>765</v>
      </c>
      <c r="G65" s="23" t="s">
        <v>978</v>
      </c>
      <c r="H65" s="24" t="s">
        <v>767</v>
      </c>
    </row>
    <row r="66" spans="1:8">
      <c r="A66" s="23"/>
      <c r="B66" s="24" t="s">
        <v>979</v>
      </c>
      <c r="C66" s="24" t="s">
        <v>980</v>
      </c>
      <c r="D66" s="23" t="s">
        <v>874</v>
      </c>
      <c r="E66" s="23" t="s">
        <v>818</v>
      </c>
      <c r="F66" s="24" t="s">
        <v>772</v>
      </c>
      <c r="G66" s="23" t="s">
        <v>773</v>
      </c>
      <c r="H66" s="29" t="s">
        <v>982</v>
      </c>
    </row>
    <row r="67" spans="1:8">
      <c r="A67" s="23"/>
      <c r="B67" s="24"/>
      <c r="C67" s="24"/>
      <c r="D67" s="23" t="s">
        <v>1036</v>
      </c>
      <c r="E67" s="23" t="s">
        <v>771</v>
      </c>
      <c r="F67" s="24" t="s">
        <v>1037</v>
      </c>
      <c r="G67" s="23" t="s">
        <v>1038</v>
      </c>
      <c r="H67" s="29" t="s">
        <v>982</v>
      </c>
    </row>
    <row r="68" spans="1:8">
      <c r="A68" s="23"/>
      <c r="B68" s="24"/>
      <c r="C68" s="24"/>
      <c r="D68" s="23" t="s">
        <v>1039</v>
      </c>
      <c r="E68" s="23" t="s">
        <v>771</v>
      </c>
      <c r="F68" s="24" t="s">
        <v>217</v>
      </c>
      <c r="G68" s="23" t="s">
        <v>1040</v>
      </c>
      <c r="H68" s="29" t="s">
        <v>982</v>
      </c>
    </row>
    <row r="69" spans="1:8">
      <c r="A69" s="23"/>
      <c r="B69" s="24"/>
      <c r="C69" s="24" t="s">
        <v>985</v>
      </c>
      <c r="D69" s="23" t="s">
        <v>1041</v>
      </c>
      <c r="E69" s="23" t="s">
        <v>818</v>
      </c>
      <c r="F69" s="24" t="s">
        <v>772</v>
      </c>
      <c r="G69" s="23" t="s">
        <v>773</v>
      </c>
      <c r="H69" s="29" t="s">
        <v>982</v>
      </c>
    </row>
    <row r="70" spans="1:8">
      <c r="A70" s="23"/>
      <c r="B70" s="24"/>
      <c r="C70" s="24"/>
      <c r="D70" s="23" t="s">
        <v>1042</v>
      </c>
      <c r="E70" s="23" t="s">
        <v>818</v>
      </c>
      <c r="F70" s="24" t="s">
        <v>772</v>
      </c>
      <c r="G70" s="23" t="s">
        <v>773</v>
      </c>
      <c r="H70" s="29" t="s">
        <v>982</v>
      </c>
    </row>
    <row r="71" spans="1:8">
      <c r="A71" s="23"/>
      <c r="B71" s="24"/>
      <c r="C71" s="24" t="s">
        <v>988</v>
      </c>
      <c r="D71" s="23" t="s">
        <v>1043</v>
      </c>
      <c r="E71" s="23" t="s">
        <v>818</v>
      </c>
      <c r="F71" s="24" t="s">
        <v>822</v>
      </c>
      <c r="G71" s="23" t="s">
        <v>773</v>
      </c>
      <c r="H71" s="29" t="s">
        <v>982</v>
      </c>
    </row>
    <row r="72" spans="1:8">
      <c r="A72" s="23"/>
      <c r="B72" s="24"/>
      <c r="C72" s="24" t="s">
        <v>1044</v>
      </c>
      <c r="D72" s="23" t="s">
        <v>1045</v>
      </c>
      <c r="E72" s="23" t="s">
        <v>771</v>
      </c>
      <c r="F72" s="24" t="s">
        <v>1046</v>
      </c>
      <c r="G72" s="23" t="s">
        <v>1047</v>
      </c>
      <c r="H72" s="29" t="s">
        <v>982</v>
      </c>
    </row>
    <row r="73" spans="1:8">
      <c r="A73" s="23"/>
      <c r="B73" s="24" t="s">
        <v>990</v>
      </c>
      <c r="C73" s="24" t="s">
        <v>991</v>
      </c>
      <c r="D73" s="23" t="s">
        <v>1048</v>
      </c>
      <c r="E73" s="23" t="s">
        <v>818</v>
      </c>
      <c r="F73" s="24" t="s">
        <v>772</v>
      </c>
      <c r="G73" s="23" t="s">
        <v>773</v>
      </c>
      <c r="H73" s="29" t="s">
        <v>982</v>
      </c>
    </row>
    <row r="74" spans="1:8">
      <c r="A74" s="23"/>
      <c r="B74" s="24"/>
      <c r="C74" s="24" t="s">
        <v>993</v>
      </c>
      <c r="D74" s="23" t="s">
        <v>1049</v>
      </c>
      <c r="E74" s="23" t="s">
        <v>818</v>
      </c>
      <c r="F74" s="24" t="s">
        <v>908</v>
      </c>
      <c r="G74" s="23" t="s">
        <v>1029</v>
      </c>
      <c r="H74" s="29" t="s">
        <v>982</v>
      </c>
    </row>
    <row r="75" spans="1:8">
      <c r="A75" s="23" t="s">
        <v>969</v>
      </c>
      <c r="B75" s="24" t="s">
        <v>421</v>
      </c>
      <c r="C75" s="24"/>
      <c r="D75" s="24"/>
      <c r="E75" s="24"/>
      <c r="F75" s="24"/>
      <c r="G75" s="24"/>
      <c r="H75" s="24"/>
    </row>
    <row r="76" customFormat="1" ht="27" customHeight="1" spans="1:8">
      <c r="A76" s="25" t="s">
        <v>970</v>
      </c>
      <c r="B76" s="26" t="s">
        <v>4</v>
      </c>
      <c r="C76" s="26"/>
      <c r="D76" s="26"/>
      <c r="E76" s="26" t="s">
        <v>971</v>
      </c>
      <c r="F76" s="25" t="s">
        <v>972</v>
      </c>
      <c r="G76" s="26"/>
      <c r="H76" s="26"/>
    </row>
    <row r="77" spans="1:8">
      <c r="A77" s="23" t="s">
        <v>973</v>
      </c>
      <c r="B77" s="27">
        <v>6</v>
      </c>
      <c r="C77" s="27"/>
      <c r="D77" s="27"/>
      <c r="E77" s="27"/>
      <c r="F77" s="27"/>
      <c r="G77" s="27"/>
      <c r="H77" s="27"/>
    </row>
    <row r="78" spans="1:8">
      <c r="A78" s="23" t="s">
        <v>974</v>
      </c>
      <c r="B78" s="28" t="s">
        <v>1050</v>
      </c>
      <c r="C78" s="28"/>
      <c r="D78" s="28"/>
      <c r="E78" s="28"/>
      <c r="F78" s="28"/>
      <c r="G78" s="28"/>
      <c r="H78" s="28"/>
    </row>
    <row r="79" ht="24" spans="1:8">
      <c r="A79" s="23" t="s">
        <v>976</v>
      </c>
      <c r="B79" s="24" t="s">
        <v>761</v>
      </c>
      <c r="C79" s="24" t="s">
        <v>762</v>
      </c>
      <c r="D79" s="24" t="s">
        <v>763</v>
      </c>
      <c r="E79" s="23" t="s">
        <v>977</v>
      </c>
      <c r="F79" s="24" t="s">
        <v>765</v>
      </c>
      <c r="G79" s="23" t="s">
        <v>978</v>
      </c>
      <c r="H79" s="24" t="s">
        <v>767</v>
      </c>
    </row>
    <row r="80" spans="1:8">
      <c r="A80" s="23"/>
      <c r="B80" s="24" t="s">
        <v>979</v>
      </c>
      <c r="C80" s="24" t="s">
        <v>980</v>
      </c>
      <c r="D80" s="23" t="s">
        <v>1051</v>
      </c>
      <c r="E80" s="23" t="s">
        <v>771</v>
      </c>
      <c r="F80" s="24" t="s">
        <v>772</v>
      </c>
      <c r="G80" s="23" t="s">
        <v>773</v>
      </c>
      <c r="H80" s="29" t="s">
        <v>982</v>
      </c>
    </row>
    <row r="81" spans="1:8">
      <c r="A81" s="23"/>
      <c r="B81" s="24"/>
      <c r="C81" s="24"/>
      <c r="D81" s="23" t="s">
        <v>1052</v>
      </c>
      <c r="E81" s="23" t="s">
        <v>771</v>
      </c>
      <c r="F81" s="24" t="s">
        <v>772</v>
      </c>
      <c r="G81" s="23" t="s">
        <v>773</v>
      </c>
      <c r="H81" s="29" t="s">
        <v>982</v>
      </c>
    </row>
    <row r="82" spans="1:8">
      <c r="A82" s="23"/>
      <c r="B82" s="24"/>
      <c r="C82" s="24" t="s">
        <v>985</v>
      </c>
      <c r="D82" s="23" t="s">
        <v>1053</v>
      </c>
      <c r="E82" s="23" t="s">
        <v>818</v>
      </c>
      <c r="F82" s="24" t="s">
        <v>822</v>
      </c>
      <c r="G82" s="23" t="s">
        <v>773</v>
      </c>
      <c r="H82" s="29" t="s">
        <v>982</v>
      </c>
    </row>
    <row r="83" spans="1:8">
      <c r="A83" s="23"/>
      <c r="B83" s="24"/>
      <c r="C83" s="24"/>
      <c r="D83" s="23" t="s">
        <v>1000</v>
      </c>
      <c r="E83" s="23" t="s">
        <v>771</v>
      </c>
      <c r="F83" s="24" t="s">
        <v>772</v>
      </c>
      <c r="G83" s="23" t="s">
        <v>773</v>
      </c>
      <c r="H83" s="29" t="s">
        <v>982</v>
      </c>
    </row>
    <row r="84" spans="1:8">
      <c r="A84" s="23"/>
      <c r="B84" s="24" t="s">
        <v>990</v>
      </c>
      <c r="C84" s="24" t="s">
        <v>991</v>
      </c>
      <c r="D84" s="23" t="s">
        <v>1054</v>
      </c>
      <c r="E84" s="23" t="s">
        <v>818</v>
      </c>
      <c r="F84" s="24" t="s">
        <v>1055</v>
      </c>
      <c r="G84" s="23" t="s">
        <v>807</v>
      </c>
      <c r="H84" s="29" t="s">
        <v>982</v>
      </c>
    </row>
    <row r="85" spans="1:8">
      <c r="A85" s="23"/>
      <c r="B85" s="24"/>
      <c r="C85" s="24" t="s">
        <v>993</v>
      </c>
      <c r="D85" s="23" t="s">
        <v>1056</v>
      </c>
      <c r="E85" s="23"/>
      <c r="F85" s="24" t="s">
        <v>1057</v>
      </c>
      <c r="G85" s="23"/>
      <c r="H85" s="29" t="s">
        <v>982</v>
      </c>
    </row>
    <row r="86" spans="1:8">
      <c r="A86" s="23" t="s">
        <v>969</v>
      </c>
      <c r="B86" s="24" t="s">
        <v>431</v>
      </c>
      <c r="C86" s="24"/>
      <c r="D86" s="24"/>
      <c r="E86" s="24"/>
      <c r="F86" s="24"/>
      <c r="G86" s="24"/>
      <c r="H86" s="24"/>
    </row>
    <row r="87" customFormat="1" ht="27" customHeight="1" spans="1:8">
      <c r="A87" s="25" t="s">
        <v>970</v>
      </c>
      <c r="B87" s="26" t="s">
        <v>4</v>
      </c>
      <c r="C87" s="26"/>
      <c r="D87" s="26"/>
      <c r="E87" s="26" t="s">
        <v>971</v>
      </c>
      <c r="F87" s="25" t="s">
        <v>972</v>
      </c>
      <c r="G87" s="26"/>
      <c r="H87" s="26"/>
    </row>
    <row r="88" spans="1:8">
      <c r="A88" s="23" t="s">
        <v>973</v>
      </c>
      <c r="B88" s="27">
        <v>48</v>
      </c>
      <c r="C88" s="27"/>
      <c r="D88" s="27"/>
      <c r="E88" s="27"/>
      <c r="F88" s="27"/>
      <c r="G88" s="27"/>
      <c r="H88" s="27"/>
    </row>
    <row r="89" spans="1:8">
      <c r="A89" s="23" t="s">
        <v>974</v>
      </c>
      <c r="B89" s="28" t="s">
        <v>1058</v>
      </c>
      <c r="C89" s="28"/>
      <c r="D89" s="28"/>
      <c r="E89" s="28"/>
      <c r="F89" s="28"/>
      <c r="G89" s="28"/>
      <c r="H89" s="28"/>
    </row>
    <row r="90" ht="24" spans="1:8">
      <c r="A90" s="23" t="s">
        <v>976</v>
      </c>
      <c r="B90" s="24" t="s">
        <v>761</v>
      </c>
      <c r="C90" s="24" t="s">
        <v>762</v>
      </c>
      <c r="D90" s="24" t="s">
        <v>763</v>
      </c>
      <c r="E90" s="23" t="s">
        <v>977</v>
      </c>
      <c r="F90" s="24" t="s">
        <v>765</v>
      </c>
      <c r="G90" s="23" t="s">
        <v>978</v>
      </c>
      <c r="H90" s="24" t="s">
        <v>767</v>
      </c>
    </row>
    <row r="91" spans="1:8">
      <c r="A91" s="23"/>
      <c r="B91" s="24" t="s">
        <v>979</v>
      </c>
      <c r="C91" s="24" t="s">
        <v>980</v>
      </c>
      <c r="D91" s="23" t="s">
        <v>1059</v>
      </c>
      <c r="E91" s="23" t="s">
        <v>771</v>
      </c>
      <c r="F91" s="24" t="s">
        <v>908</v>
      </c>
      <c r="G91" s="23" t="s">
        <v>932</v>
      </c>
      <c r="H91" s="29" t="s">
        <v>982</v>
      </c>
    </row>
    <row r="92" spans="1:8">
      <c r="A92" s="23"/>
      <c r="B92" s="24"/>
      <c r="C92" s="24"/>
      <c r="D92" s="23" t="s">
        <v>1060</v>
      </c>
      <c r="E92" s="23" t="s">
        <v>818</v>
      </c>
      <c r="F92" s="24" t="s">
        <v>1055</v>
      </c>
      <c r="G92" s="23" t="s">
        <v>807</v>
      </c>
      <c r="H92" s="29" t="s">
        <v>982</v>
      </c>
    </row>
    <row r="93" spans="1:8">
      <c r="A93" s="23"/>
      <c r="B93" s="24"/>
      <c r="C93" s="24" t="s">
        <v>985</v>
      </c>
      <c r="D93" s="23" t="s">
        <v>1061</v>
      </c>
      <c r="E93" s="23" t="s">
        <v>818</v>
      </c>
      <c r="F93" s="24" t="s">
        <v>772</v>
      </c>
      <c r="G93" s="23" t="s">
        <v>773</v>
      </c>
      <c r="H93" s="29" t="s">
        <v>982</v>
      </c>
    </row>
    <row r="94" spans="1:8">
      <c r="A94" s="23"/>
      <c r="B94" s="24"/>
      <c r="C94" s="24"/>
      <c r="D94" s="23" t="s">
        <v>1062</v>
      </c>
      <c r="E94" s="23" t="s">
        <v>818</v>
      </c>
      <c r="F94" s="24" t="s">
        <v>772</v>
      </c>
      <c r="G94" s="23" t="s">
        <v>773</v>
      </c>
      <c r="H94" s="29" t="s">
        <v>982</v>
      </c>
    </row>
    <row r="95" spans="1:8">
      <c r="A95" s="23"/>
      <c r="B95" s="24" t="s">
        <v>990</v>
      </c>
      <c r="C95" s="24" t="s">
        <v>1063</v>
      </c>
      <c r="D95" s="23" t="s">
        <v>1064</v>
      </c>
      <c r="E95" s="23" t="s">
        <v>787</v>
      </c>
      <c r="F95" s="24" t="s">
        <v>267</v>
      </c>
      <c r="G95" s="23" t="s">
        <v>773</v>
      </c>
      <c r="H95" s="29" t="s">
        <v>982</v>
      </c>
    </row>
    <row r="96" ht="24" spans="1:8">
      <c r="A96" s="23"/>
      <c r="B96" s="24"/>
      <c r="C96" s="24" t="s">
        <v>993</v>
      </c>
      <c r="D96" s="23" t="s">
        <v>1065</v>
      </c>
      <c r="E96" s="23" t="s">
        <v>818</v>
      </c>
      <c r="F96" s="24" t="s">
        <v>908</v>
      </c>
      <c r="G96" s="23" t="s">
        <v>1029</v>
      </c>
      <c r="H96" s="29" t="s">
        <v>982</v>
      </c>
    </row>
    <row r="97" spans="1:8">
      <c r="A97" s="23" t="s">
        <v>969</v>
      </c>
      <c r="B97" s="24" t="s">
        <v>407</v>
      </c>
      <c r="C97" s="24"/>
      <c r="D97" s="24"/>
      <c r="E97" s="24"/>
      <c r="F97" s="24"/>
      <c r="G97" s="24"/>
      <c r="H97" s="24"/>
    </row>
    <row r="98" customFormat="1" ht="27" customHeight="1" spans="1:8">
      <c r="A98" s="25" t="s">
        <v>970</v>
      </c>
      <c r="B98" s="26" t="s">
        <v>4</v>
      </c>
      <c r="C98" s="26"/>
      <c r="D98" s="26"/>
      <c r="E98" s="26" t="s">
        <v>971</v>
      </c>
      <c r="F98" s="25" t="s">
        <v>972</v>
      </c>
      <c r="G98" s="26"/>
      <c r="H98" s="26"/>
    </row>
    <row r="99" spans="1:8">
      <c r="A99" s="23" t="s">
        <v>973</v>
      </c>
      <c r="B99" s="27">
        <v>4</v>
      </c>
      <c r="C99" s="27"/>
      <c r="D99" s="27"/>
      <c r="E99" s="27"/>
      <c r="F99" s="27"/>
      <c r="G99" s="27"/>
      <c r="H99" s="27"/>
    </row>
    <row r="100" spans="1:8">
      <c r="A100" s="23" t="s">
        <v>974</v>
      </c>
      <c r="B100" s="28" t="s">
        <v>1066</v>
      </c>
      <c r="C100" s="28"/>
      <c r="D100" s="28"/>
      <c r="E100" s="28"/>
      <c r="F100" s="28"/>
      <c r="G100" s="28"/>
      <c r="H100" s="28"/>
    </row>
    <row r="101" ht="24" spans="1:8">
      <c r="A101" s="23" t="s">
        <v>976</v>
      </c>
      <c r="B101" s="24" t="s">
        <v>761</v>
      </c>
      <c r="C101" s="24" t="s">
        <v>762</v>
      </c>
      <c r="D101" s="24" t="s">
        <v>763</v>
      </c>
      <c r="E101" s="23" t="s">
        <v>977</v>
      </c>
      <c r="F101" s="24" t="s">
        <v>765</v>
      </c>
      <c r="G101" s="23" t="s">
        <v>978</v>
      </c>
      <c r="H101" s="24" t="s">
        <v>767</v>
      </c>
    </row>
    <row r="102" spans="1:8">
      <c r="A102" s="23"/>
      <c r="B102" s="24" t="s">
        <v>979</v>
      </c>
      <c r="C102" s="24" t="s">
        <v>980</v>
      </c>
      <c r="D102" s="23" t="s">
        <v>1067</v>
      </c>
      <c r="E102" s="23" t="s">
        <v>818</v>
      </c>
      <c r="F102" s="24" t="s">
        <v>1068</v>
      </c>
      <c r="G102" s="23" t="s">
        <v>1069</v>
      </c>
      <c r="H102" s="29" t="s">
        <v>982</v>
      </c>
    </row>
    <row r="103" spans="1:8">
      <c r="A103" s="23"/>
      <c r="B103" s="24"/>
      <c r="C103" s="24"/>
      <c r="D103" s="23" t="s">
        <v>1070</v>
      </c>
      <c r="E103" s="23" t="s">
        <v>771</v>
      </c>
      <c r="F103" s="24" t="s">
        <v>1071</v>
      </c>
      <c r="G103" s="23" t="s">
        <v>932</v>
      </c>
      <c r="H103" s="29" t="s">
        <v>982</v>
      </c>
    </row>
    <row r="104" spans="1:8">
      <c r="A104" s="23"/>
      <c r="B104" s="24"/>
      <c r="C104" s="24" t="s">
        <v>985</v>
      </c>
      <c r="D104" s="23" t="s">
        <v>1072</v>
      </c>
      <c r="E104" s="23" t="s">
        <v>771</v>
      </c>
      <c r="F104" s="24" t="s">
        <v>772</v>
      </c>
      <c r="G104" s="23" t="s">
        <v>773</v>
      </c>
      <c r="H104" s="29" t="s">
        <v>982</v>
      </c>
    </row>
    <row r="105" spans="1:8">
      <c r="A105" s="23"/>
      <c r="B105" s="24"/>
      <c r="C105" s="24"/>
      <c r="D105" s="23" t="s">
        <v>1008</v>
      </c>
      <c r="E105" s="23" t="s">
        <v>771</v>
      </c>
      <c r="F105" s="24" t="s">
        <v>772</v>
      </c>
      <c r="G105" s="23" t="s">
        <v>773</v>
      </c>
      <c r="H105" s="29" t="s">
        <v>982</v>
      </c>
    </row>
    <row r="106" spans="1:8">
      <c r="A106" s="23"/>
      <c r="B106" s="24"/>
      <c r="C106" s="24" t="s">
        <v>988</v>
      </c>
      <c r="D106" s="23" t="s">
        <v>1073</v>
      </c>
      <c r="E106" s="23" t="s">
        <v>771</v>
      </c>
      <c r="F106" s="24" t="s">
        <v>1074</v>
      </c>
      <c r="G106" s="23" t="s">
        <v>1038</v>
      </c>
      <c r="H106" s="29" t="s">
        <v>982</v>
      </c>
    </row>
    <row r="107" spans="1:8">
      <c r="A107" s="23"/>
      <c r="B107" s="24" t="s">
        <v>990</v>
      </c>
      <c r="C107" s="24" t="s">
        <v>993</v>
      </c>
      <c r="D107" s="23" t="s">
        <v>1075</v>
      </c>
      <c r="E107" s="23"/>
      <c r="F107" s="24" t="s">
        <v>1076</v>
      </c>
      <c r="G107" s="23"/>
      <c r="H107" s="29" t="s">
        <v>982</v>
      </c>
    </row>
    <row r="108" spans="1:8">
      <c r="A108" s="23"/>
      <c r="B108" s="24"/>
      <c r="C108" s="24"/>
      <c r="D108" s="23" t="s">
        <v>1077</v>
      </c>
      <c r="E108" s="23"/>
      <c r="F108" s="24" t="s">
        <v>1078</v>
      </c>
      <c r="G108" s="23"/>
      <c r="H108" s="29" t="s">
        <v>982</v>
      </c>
    </row>
    <row r="109" spans="1:8">
      <c r="A109" s="23" t="s">
        <v>969</v>
      </c>
      <c r="B109" s="24" t="s">
        <v>415</v>
      </c>
      <c r="C109" s="24"/>
      <c r="D109" s="24"/>
      <c r="E109" s="24"/>
      <c r="F109" s="24"/>
      <c r="G109" s="24"/>
      <c r="H109" s="24"/>
    </row>
    <row r="110" customFormat="1" ht="27" customHeight="1" spans="1:8">
      <c r="A110" s="25" t="s">
        <v>970</v>
      </c>
      <c r="B110" s="26" t="s">
        <v>4</v>
      </c>
      <c r="C110" s="26"/>
      <c r="D110" s="26"/>
      <c r="E110" s="26" t="s">
        <v>971</v>
      </c>
      <c r="F110" s="25" t="s">
        <v>972</v>
      </c>
      <c r="G110" s="26"/>
      <c r="H110" s="26"/>
    </row>
    <row r="111" ht="14.5" customHeight="1" spans="1:8">
      <c r="A111" s="23" t="s">
        <v>973</v>
      </c>
      <c r="B111" s="27">
        <v>220</v>
      </c>
      <c r="C111" s="27"/>
      <c r="D111" s="27"/>
      <c r="E111" s="27"/>
      <c r="F111" s="27"/>
      <c r="G111" s="27"/>
      <c r="H111" s="27"/>
    </row>
    <row r="112" spans="1:8">
      <c r="A112" s="23" t="s">
        <v>974</v>
      </c>
      <c r="B112" s="28" t="s">
        <v>1079</v>
      </c>
      <c r="C112" s="28"/>
      <c r="D112" s="28"/>
      <c r="E112" s="28"/>
      <c r="F112" s="28"/>
      <c r="G112" s="28"/>
      <c r="H112" s="28"/>
    </row>
    <row r="113" ht="24" spans="1:8">
      <c r="A113" s="23" t="s">
        <v>976</v>
      </c>
      <c r="B113" s="24" t="s">
        <v>761</v>
      </c>
      <c r="C113" s="24" t="s">
        <v>762</v>
      </c>
      <c r="D113" s="24" t="s">
        <v>763</v>
      </c>
      <c r="E113" s="23" t="s">
        <v>977</v>
      </c>
      <c r="F113" s="24" t="s">
        <v>765</v>
      </c>
      <c r="G113" s="23" t="s">
        <v>978</v>
      </c>
      <c r="H113" s="24" t="s">
        <v>767</v>
      </c>
    </row>
    <row r="114" spans="1:8">
      <c r="A114" s="23"/>
      <c r="B114" s="24" t="s">
        <v>979</v>
      </c>
      <c r="C114" s="24" t="s">
        <v>980</v>
      </c>
      <c r="D114" s="23" t="s">
        <v>1080</v>
      </c>
      <c r="E114" s="23" t="s">
        <v>787</v>
      </c>
      <c r="F114" s="24" t="s">
        <v>1037</v>
      </c>
      <c r="G114" s="23" t="s">
        <v>1038</v>
      </c>
      <c r="H114" s="29" t="s">
        <v>982</v>
      </c>
    </row>
    <row r="115" spans="1:8">
      <c r="A115" s="23"/>
      <c r="B115" s="24"/>
      <c r="C115" s="24"/>
      <c r="D115" s="23" t="s">
        <v>1081</v>
      </c>
      <c r="E115" s="23" t="s">
        <v>818</v>
      </c>
      <c r="F115" s="24" t="s">
        <v>911</v>
      </c>
      <c r="G115" s="23" t="s">
        <v>999</v>
      </c>
      <c r="H115" s="29" t="s">
        <v>982</v>
      </c>
    </row>
    <row r="116" spans="1:8">
      <c r="A116" s="23"/>
      <c r="B116" s="24"/>
      <c r="C116" s="24" t="s">
        <v>985</v>
      </c>
      <c r="D116" s="23" t="s">
        <v>1082</v>
      </c>
      <c r="E116" s="23" t="s">
        <v>771</v>
      </c>
      <c r="F116" s="24" t="s">
        <v>772</v>
      </c>
      <c r="G116" s="23" t="s">
        <v>773</v>
      </c>
      <c r="H116" s="29" t="s">
        <v>982</v>
      </c>
    </row>
    <row r="117" spans="1:8">
      <c r="A117" s="23"/>
      <c r="B117" s="24"/>
      <c r="C117" s="24"/>
      <c r="D117" s="23" t="s">
        <v>1083</v>
      </c>
      <c r="E117" s="23" t="s">
        <v>818</v>
      </c>
      <c r="F117" s="24" t="s">
        <v>839</v>
      </c>
      <c r="G117" s="23" t="s">
        <v>773</v>
      </c>
      <c r="H117" s="29" t="s">
        <v>982</v>
      </c>
    </row>
    <row r="118" spans="1:8">
      <c r="A118" s="23"/>
      <c r="B118" s="24"/>
      <c r="C118" s="24" t="s">
        <v>988</v>
      </c>
      <c r="D118" s="23" t="s">
        <v>1084</v>
      </c>
      <c r="E118" s="23" t="s">
        <v>787</v>
      </c>
      <c r="F118" s="24" t="s">
        <v>1037</v>
      </c>
      <c r="G118" s="23" t="s">
        <v>1038</v>
      </c>
      <c r="H118" s="29" t="s">
        <v>982</v>
      </c>
    </row>
    <row r="119" spans="1:8">
      <c r="A119" s="23"/>
      <c r="B119" s="24"/>
      <c r="C119" s="24" t="s">
        <v>1044</v>
      </c>
      <c r="D119" s="23" t="s">
        <v>1085</v>
      </c>
      <c r="E119" s="23" t="s">
        <v>787</v>
      </c>
      <c r="F119" s="24" t="s">
        <v>164</v>
      </c>
      <c r="G119" s="23" t="s">
        <v>1086</v>
      </c>
      <c r="H119" s="29" t="s">
        <v>982</v>
      </c>
    </row>
    <row r="120" spans="1:8">
      <c r="A120" s="23"/>
      <c r="B120" s="24"/>
      <c r="C120" s="24"/>
      <c r="D120" s="23" t="s">
        <v>1087</v>
      </c>
      <c r="E120" s="23" t="s">
        <v>787</v>
      </c>
      <c r="F120" s="24" t="s">
        <v>881</v>
      </c>
      <c r="G120" s="23" t="s">
        <v>1086</v>
      </c>
      <c r="H120" s="29" t="s">
        <v>982</v>
      </c>
    </row>
    <row r="121" spans="1:8">
      <c r="A121" s="23"/>
      <c r="B121" s="24" t="s">
        <v>990</v>
      </c>
      <c r="C121" s="24" t="s">
        <v>991</v>
      </c>
      <c r="D121" s="23" t="s">
        <v>1088</v>
      </c>
      <c r="E121" s="23" t="s">
        <v>818</v>
      </c>
      <c r="F121" s="24" t="s">
        <v>908</v>
      </c>
      <c r="G121" s="23" t="s">
        <v>901</v>
      </c>
      <c r="H121" s="29" t="s">
        <v>982</v>
      </c>
    </row>
    <row r="122" spans="1:8">
      <c r="A122" s="23"/>
      <c r="B122" s="24"/>
      <c r="C122" s="24" t="s">
        <v>993</v>
      </c>
      <c r="D122" s="23" t="s">
        <v>1021</v>
      </c>
      <c r="E122" s="23"/>
      <c r="F122" s="24" t="s">
        <v>1022</v>
      </c>
      <c r="G122" s="23"/>
      <c r="H122" s="29" t="s">
        <v>982</v>
      </c>
    </row>
    <row r="123" spans="1:8">
      <c r="A123" s="23" t="s">
        <v>969</v>
      </c>
      <c r="B123" s="24" t="s">
        <v>397</v>
      </c>
      <c r="C123" s="24"/>
      <c r="D123" s="24"/>
      <c r="E123" s="24"/>
      <c r="F123" s="24"/>
      <c r="G123" s="24"/>
      <c r="H123" s="24"/>
    </row>
    <row r="124" customFormat="1" ht="27" customHeight="1" spans="1:8">
      <c r="A124" s="25" t="s">
        <v>970</v>
      </c>
      <c r="B124" s="26" t="s">
        <v>4</v>
      </c>
      <c r="C124" s="26"/>
      <c r="D124" s="26"/>
      <c r="E124" s="26" t="s">
        <v>971</v>
      </c>
      <c r="F124" s="25" t="s">
        <v>972</v>
      </c>
      <c r="G124" s="26"/>
      <c r="H124" s="26"/>
    </row>
    <row r="125" spans="1:8">
      <c r="A125" s="23" t="s">
        <v>973</v>
      </c>
      <c r="B125" s="27">
        <v>10.08</v>
      </c>
      <c r="C125" s="27"/>
      <c r="D125" s="27"/>
      <c r="E125" s="27"/>
      <c r="F125" s="27"/>
      <c r="G125" s="27"/>
      <c r="H125" s="27"/>
    </row>
    <row r="126" ht="27" customHeight="1" spans="1:8">
      <c r="A126" s="23" t="s">
        <v>974</v>
      </c>
      <c r="B126" s="28" t="s">
        <v>1089</v>
      </c>
      <c r="C126" s="28"/>
      <c r="D126" s="28"/>
      <c r="E126" s="28"/>
      <c r="F126" s="28"/>
      <c r="G126" s="28"/>
      <c r="H126" s="28"/>
    </row>
    <row r="127" ht="24" spans="1:8">
      <c r="A127" s="23" t="s">
        <v>976</v>
      </c>
      <c r="B127" s="24" t="s">
        <v>761</v>
      </c>
      <c r="C127" s="24" t="s">
        <v>762</v>
      </c>
      <c r="D127" s="24" t="s">
        <v>763</v>
      </c>
      <c r="E127" s="23" t="s">
        <v>977</v>
      </c>
      <c r="F127" s="24" t="s">
        <v>765</v>
      </c>
      <c r="G127" s="23" t="s">
        <v>978</v>
      </c>
      <c r="H127" s="24" t="s">
        <v>767</v>
      </c>
    </row>
    <row r="128" spans="1:8">
      <c r="A128" s="23"/>
      <c r="B128" s="24" t="s">
        <v>979</v>
      </c>
      <c r="C128" s="24" t="s">
        <v>980</v>
      </c>
      <c r="D128" s="23" t="s">
        <v>1090</v>
      </c>
      <c r="E128" s="23" t="s">
        <v>818</v>
      </c>
      <c r="F128" s="24" t="s">
        <v>772</v>
      </c>
      <c r="G128" s="23" t="s">
        <v>773</v>
      </c>
      <c r="H128" s="29" t="s">
        <v>982</v>
      </c>
    </row>
    <row r="129" spans="1:8">
      <c r="A129" s="23"/>
      <c r="B129" s="24"/>
      <c r="C129" s="24"/>
      <c r="D129" s="23" t="s">
        <v>1091</v>
      </c>
      <c r="E129" s="23" t="s">
        <v>818</v>
      </c>
      <c r="F129" s="24" t="s">
        <v>1092</v>
      </c>
      <c r="G129" s="23" t="s">
        <v>932</v>
      </c>
      <c r="H129" s="29" t="s">
        <v>982</v>
      </c>
    </row>
    <row r="130" spans="1:8">
      <c r="A130" s="23"/>
      <c r="B130" s="24"/>
      <c r="C130" s="24" t="s">
        <v>985</v>
      </c>
      <c r="D130" s="23" t="s">
        <v>1093</v>
      </c>
      <c r="E130" s="23" t="s">
        <v>818</v>
      </c>
      <c r="F130" s="24" t="s">
        <v>772</v>
      </c>
      <c r="G130" s="23" t="s">
        <v>773</v>
      </c>
      <c r="H130" s="29" t="s">
        <v>982</v>
      </c>
    </row>
    <row r="131" spans="1:8">
      <c r="A131" s="23"/>
      <c r="B131" s="24"/>
      <c r="C131" s="24"/>
      <c r="D131" s="23" t="s">
        <v>1094</v>
      </c>
      <c r="E131" s="23" t="s">
        <v>818</v>
      </c>
      <c r="F131" s="24" t="s">
        <v>772</v>
      </c>
      <c r="G131" s="23" t="s">
        <v>773</v>
      </c>
      <c r="H131" s="29" t="s">
        <v>982</v>
      </c>
    </row>
    <row r="132" spans="1:8">
      <c r="A132" s="23"/>
      <c r="B132" s="24"/>
      <c r="C132" s="24" t="s">
        <v>988</v>
      </c>
      <c r="D132" s="23" t="s">
        <v>1095</v>
      </c>
      <c r="E132" s="23" t="s">
        <v>771</v>
      </c>
      <c r="F132" s="24" t="s">
        <v>839</v>
      </c>
      <c r="G132" s="23" t="s">
        <v>773</v>
      </c>
      <c r="H132" s="29" t="s">
        <v>982</v>
      </c>
    </row>
    <row r="133" spans="1:8">
      <c r="A133" s="23"/>
      <c r="B133" s="24"/>
      <c r="C133" s="24" t="s">
        <v>1044</v>
      </c>
      <c r="D133" s="23" t="s">
        <v>1096</v>
      </c>
      <c r="E133" s="23" t="s">
        <v>787</v>
      </c>
      <c r="F133" s="24" t="s">
        <v>1097</v>
      </c>
      <c r="G133" s="23" t="s">
        <v>1098</v>
      </c>
      <c r="H133" s="29" t="s">
        <v>982</v>
      </c>
    </row>
    <row r="134" spans="1:8">
      <c r="A134" s="23"/>
      <c r="B134" s="24" t="s">
        <v>990</v>
      </c>
      <c r="C134" s="24" t="s">
        <v>991</v>
      </c>
      <c r="D134" s="23" t="s">
        <v>1099</v>
      </c>
      <c r="E134" s="23" t="s">
        <v>771</v>
      </c>
      <c r="F134" s="24" t="s">
        <v>772</v>
      </c>
      <c r="G134" s="23" t="s">
        <v>773</v>
      </c>
      <c r="H134" s="29" t="s">
        <v>982</v>
      </c>
    </row>
    <row r="135" spans="1:8">
      <c r="A135" s="23"/>
      <c r="B135" s="24"/>
      <c r="C135" s="24" t="s">
        <v>1100</v>
      </c>
      <c r="D135" s="23" t="s">
        <v>1101</v>
      </c>
      <c r="E135" s="23"/>
      <c r="F135" s="24" t="s">
        <v>1102</v>
      </c>
      <c r="G135" s="23"/>
      <c r="H135" s="29" t="s">
        <v>982</v>
      </c>
    </row>
    <row r="136" spans="1:8">
      <c r="A136" s="23" t="s">
        <v>969</v>
      </c>
      <c r="B136" s="24" t="s">
        <v>400</v>
      </c>
      <c r="C136" s="24"/>
      <c r="D136" s="24"/>
      <c r="E136" s="24"/>
      <c r="F136" s="24"/>
      <c r="G136" s="24"/>
      <c r="H136" s="24"/>
    </row>
    <row r="137" customFormat="1" ht="27" customHeight="1" spans="1:8">
      <c r="A137" s="25" t="s">
        <v>970</v>
      </c>
      <c r="B137" s="26" t="s">
        <v>4</v>
      </c>
      <c r="C137" s="26"/>
      <c r="D137" s="26"/>
      <c r="E137" s="26" t="s">
        <v>971</v>
      </c>
      <c r="F137" s="25" t="s">
        <v>972</v>
      </c>
      <c r="G137" s="26"/>
      <c r="H137" s="26"/>
    </row>
    <row r="138" spans="1:8">
      <c r="A138" s="23" t="s">
        <v>973</v>
      </c>
      <c r="B138" s="27">
        <v>10</v>
      </c>
      <c r="C138" s="27"/>
      <c r="D138" s="27"/>
      <c r="E138" s="27"/>
      <c r="F138" s="27"/>
      <c r="G138" s="27"/>
      <c r="H138" s="27"/>
    </row>
    <row r="139" spans="1:8">
      <c r="A139" s="23" t="s">
        <v>974</v>
      </c>
      <c r="B139" s="28" t="s">
        <v>1103</v>
      </c>
      <c r="C139" s="28"/>
      <c r="D139" s="28"/>
      <c r="E139" s="28"/>
      <c r="F139" s="28"/>
      <c r="G139" s="28"/>
      <c r="H139" s="28"/>
    </row>
    <row r="140" ht="24" spans="1:8">
      <c r="A140" s="23" t="s">
        <v>976</v>
      </c>
      <c r="B140" s="24" t="s">
        <v>761</v>
      </c>
      <c r="C140" s="24" t="s">
        <v>762</v>
      </c>
      <c r="D140" s="24" t="s">
        <v>763</v>
      </c>
      <c r="E140" s="23" t="s">
        <v>977</v>
      </c>
      <c r="F140" s="24" t="s">
        <v>765</v>
      </c>
      <c r="G140" s="23" t="s">
        <v>978</v>
      </c>
      <c r="H140" s="24" t="s">
        <v>767</v>
      </c>
    </row>
    <row r="141" spans="1:8">
      <c r="A141" s="23"/>
      <c r="B141" s="24" t="s">
        <v>979</v>
      </c>
      <c r="C141" s="24" t="s">
        <v>980</v>
      </c>
      <c r="D141" s="23" t="s">
        <v>1104</v>
      </c>
      <c r="E141" s="23" t="s">
        <v>771</v>
      </c>
      <c r="F141" s="24" t="s">
        <v>908</v>
      </c>
      <c r="G141" s="23" t="s">
        <v>1105</v>
      </c>
      <c r="H141" s="29" t="s">
        <v>982</v>
      </c>
    </row>
    <row r="142" spans="1:8">
      <c r="A142" s="23"/>
      <c r="B142" s="24"/>
      <c r="C142" s="24"/>
      <c r="D142" s="23" t="s">
        <v>1036</v>
      </c>
      <c r="E142" s="23" t="s">
        <v>771</v>
      </c>
      <c r="F142" s="24" t="s">
        <v>1037</v>
      </c>
      <c r="G142" s="23" t="s">
        <v>1038</v>
      </c>
      <c r="H142" s="29" t="s">
        <v>982</v>
      </c>
    </row>
    <row r="143" spans="1:8">
      <c r="A143" s="23"/>
      <c r="B143" s="24"/>
      <c r="C143" s="24" t="s">
        <v>985</v>
      </c>
      <c r="D143" s="23" t="s">
        <v>1106</v>
      </c>
      <c r="E143" s="23" t="s">
        <v>818</v>
      </c>
      <c r="F143" s="24" t="s">
        <v>772</v>
      </c>
      <c r="G143" s="23" t="s">
        <v>773</v>
      </c>
      <c r="H143" s="29" t="s">
        <v>982</v>
      </c>
    </row>
    <row r="144" spans="1:8">
      <c r="A144" s="23"/>
      <c r="B144" s="24"/>
      <c r="C144" s="24"/>
      <c r="D144" s="23" t="s">
        <v>1048</v>
      </c>
      <c r="E144" s="23" t="s">
        <v>818</v>
      </c>
      <c r="F144" s="24" t="s">
        <v>772</v>
      </c>
      <c r="G144" s="23" t="s">
        <v>773</v>
      </c>
      <c r="H144" s="29" t="s">
        <v>982</v>
      </c>
    </row>
    <row r="145" spans="1:8">
      <c r="A145" s="23"/>
      <c r="B145" s="24" t="s">
        <v>990</v>
      </c>
      <c r="C145" s="24" t="s">
        <v>993</v>
      </c>
      <c r="D145" s="23" t="s">
        <v>1107</v>
      </c>
      <c r="E145" s="23" t="s">
        <v>818</v>
      </c>
      <c r="F145" s="24" t="s">
        <v>772</v>
      </c>
      <c r="G145" s="23" t="s">
        <v>773</v>
      </c>
      <c r="H145" s="29" t="s">
        <v>982</v>
      </c>
    </row>
    <row r="146" spans="1:8">
      <c r="A146" s="23"/>
      <c r="B146" s="24"/>
      <c r="C146" s="24"/>
      <c r="D146" s="23" t="s">
        <v>1077</v>
      </c>
      <c r="E146" s="23"/>
      <c r="F146" s="24" t="s">
        <v>1108</v>
      </c>
      <c r="G146" s="23"/>
      <c r="H146" s="29" t="s">
        <v>982</v>
      </c>
    </row>
    <row r="147" spans="1:8">
      <c r="A147" s="23" t="s">
        <v>969</v>
      </c>
      <c r="B147" s="24" t="s">
        <v>433</v>
      </c>
      <c r="C147" s="24"/>
      <c r="D147" s="24"/>
      <c r="E147" s="24"/>
      <c r="F147" s="24"/>
      <c r="G147" s="24"/>
      <c r="H147" s="24"/>
    </row>
    <row r="148" ht="27" customHeight="1" spans="1:8">
      <c r="A148" s="25" t="s">
        <v>970</v>
      </c>
      <c r="B148" s="26" t="s">
        <v>4</v>
      </c>
      <c r="C148" s="26"/>
      <c r="D148" s="26"/>
      <c r="E148" s="26" t="s">
        <v>971</v>
      </c>
      <c r="F148" s="25" t="s">
        <v>972</v>
      </c>
      <c r="G148" s="26"/>
      <c r="H148" s="26"/>
    </row>
    <row r="149" spans="1:8">
      <c r="A149" s="23" t="s">
        <v>973</v>
      </c>
      <c r="B149" s="27">
        <v>40</v>
      </c>
      <c r="C149" s="27"/>
      <c r="D149" s="27"/>
      <c r="E149" s="27"/>
      <c r="F149" s="27"/>
      <c r="G149" s="27"/>
      <c r="H149" s="27"/>
    </row>
    <row r="150" spans="1:8">
      <c r="A150" s="23" t="s">
        <v>974</v>
      </c>
      <c r="B150" s="28" t="s">
        <v>1109</v>
      </c>
      <c r="C150" s="28"/>
      <c r="D150" s="28"/>
      <c r="E150" s="28"/>
      <c r="F150" s="28"/>
      <c r="G150" s="28"/>
      <c r="H150" s="28"/>
    </row>
    <row r="151" ht="24" spans="1:8">
      <c r="A151" s="23" t="s">
        <v>976</v>
      </c>
      <c r="B151" s="24" t="s">
        <v>761</v>
      </c>
      <c r="C151" s="24" t="s">
        <v>762</v>
      </c>
      <c r="D151" s="24" t="s">
        <v>763</v>
      </c>
      <c r="E151" s="23" t="s">
        <v>977</v>
      </c>
      <c r="F151" s="24" t="s">
        <v>765</v>
      </c>
      <c r="G151" s="23" t="s">
        <v>978</v>
      </c>
      <c r="H151" s="24" t="s">
        <v>767</v>
      </c>
    </row>
    <row r="152" spans="1:8">
      <c r="A152" s="23"/>
      <c r="B152" s="24" t="s">
        <v>979</v>
      </c>
      <c r="C152" s="24" t="s">
        <v>980</v>
      </c>
      <c r="D152" s="23" t="s">
        <v>1110</v>
      </c>
      <c r="E152" s="23" t="s">
        <v>818</v>
      </c>
      <c r="F152" s="24" t="s">
        <v>899</v>
      </c>
      <c r="G152" s="23" t="s">
        <v>999</v>
      </c>
      <c r="H152" s="29" t="s">
        <v>982</v>
      </c>
    </row>
    <row r="153" spans="1:8">
      <c r="A153" s="23"/>
      <c r="B153" s="24"/>
      <c r="C153" s="24"/>
      <c r="D153" s="23" t="s">
        <v>1111</v>
      </c>
      <c r="E153" s="23" t="s">
        <v>787</v>
      </c>
      <c r="F153" s="24" t="s">
        <v>140</v>
      </c>
      <c r="G153" s="23" t="s">
        <v>932</v>
      </c>
      <c r="H153" s="29" t="s">
        <v>982</v>
      </c>
    </row>
    <row r="154" spans="1:8">
      <c r="A154" s="23"/>
      <c r="B154" s="24"/>
      <c r="C154" s="24" t="s">
        <v>985</v>
      </c>
      <c r="D154" s="23" t="s">
        <v>1112</v>
      </c>
      <c r="E154" s="23" t="s">
        <v>818</v>
      </c>
      <c r="F154" s="24" t="s">
        <v>1113</v>
      </c>
      <c r="G154" s="23" t="s">
        <v>773</v>
      </c>
      <c r="H154" s="29" t="s">
        <v>982</v>
      </c>
    </row>
    <row r="155" spans="1:8">
      <c r="A155" s="23"/>
      <c r="B155" s="24"/>
      <c r="C155" s="24"/>
      <c r="D155" s="23" t="s">
        <v>1114</v>
      </c>
      <c r="E155" s="23" t="s">
        <v>818</v>
      </c>
      <c r="F155" s="24" t="s">
        <v>788</v>
      </c>
      <c r="G155" s="23" t="s">
        <v>773</v>
      </c>
      <c r="H155" s="29" t="s">
        <v>982</v>
      </c>
    </row>
    <row r="156" spans="1:8">
      <c r="A156" s="23"/>
      <c r="B156" s="24"/>
      <c r="C156" s="24" t="s">
        <v>988</v>
      </c>
      <c r="D156" s="23" t="s">
        <v>1115</v>
      </c>
      <c r="E156" s="23" t="s">
        <v>818</v>
      </c>
      <c r="F156" s="24" t="s">
        <v>839</v>
      </c>
      <c r="G156" s="23" t="s">
        <v>773</v>
      </c>
      <c r="H156" s="29" t="s">
        <v>982</v>
      </c>
    </row>
    <row r="157" spans="1:8">
      <c r="A157" s="23"/>
      <c r="B157" s="24" t="s">
        <v>990</v>
      </c>
      <c r="C157" s="24" t="s">
        <v>991</v>
      </c>
      <c r="D157" s="23" t="s">
        <v>1116</v>
      </c>
      <c r="E157" s="23"/>
      <c r="F157" s="24" t="s">
        <v>1117</v>
      </c>
      <c r="G157" s="23"/>
      <c r="H157" s="29" t="s">
        <v>982</v>
      </c>
    </row>
    <row r="158" spans="1:8">
      <c r="A158" s="23"/>
      <c r="B158" s="24"/>
      <c r="C158" s="24" t="s">
        <v>993</v>
      </c>
      <c r="D158" s="23" t="s">
        <v>1118</v>
      </c>
      <c r="E158" s="23"/>
      <c r="F158" s="24" t="s">
        <v>1119</v>
      </c>
      <c r="G158" s="23"/>
      <c r="H158" s="29" t="s">
        <v>982</v>
      </c>
    </row>
    <row r="159" spans="1:8">
      <c r="A159" s="23" t="s">
        <v>969</v>
      </c>
      <c r="B159" s="24" t="s">
        <v>419</v>
      </c>
      <c r="C159" s="24"/>
      <c r="D159" s="24"/>
      <c r="E159" s="24"/>
      <c r="F159" s="24"/>
      <c r="G159" s="24"/>
      <c r="H159" s="24"/>
    </row>
    <row r="160" ht="27" customHeight="1" spans="1:8">
      <c r="A160" s="25" t="s">
        <v>970</v>
      </c>
      <c r="B160" s="26" t="s">
        <v>4</v>
      </c>
      <c r="C160" s="26"/>
      <c r="D160" s="26"/>
      <c r="E160" s="26" t="s">
        <v>971</v>
      </c>
      <c r="F160" s="25" t="s">
        <v>972</v>
      </c>
      <c r="G160" s="26"/>
      <c r="H160" s="26"/>
    </row>
    <row r="161" spans="1:8">
      <c r="A161" s="23" t="s">
        <v>973</v>
      </c>
      <c r="B161" s="27">
        <v>44</v>
      </c>
      <c r="C161" s="27"/>
      <c r="D161" s="27"/>
      <c r="E161" s="27"/>
      <c r="F161" s="27"/>
      <c r="G161" s="27"/>
      <c r="H161" s="27"/>
    </row>
    <row r="162" spans="1:8">
      <c r="A162" s="23" t="s">
        <v>974</v>
      </c>
      <c r="B162" s="28" t="s">
        <v>1120</v>
      </c>
      <c r="C162" s="28"/>
      <c r="D162" s="28"/>
      <c r="E162" s="28"/>
      <c r="F162" s="28"/>
      <c r="G162" s="28"/>
      <c r="H162" s="28"/>
    </row>
    <row r="163" ht="24" spans="1:8">
      <c r="A163" s="23" t="s">
        <v>976</v>
      </c>
      <c r="B163" s="24" t="s">
        <v>761</v>
      </c>
      <c r="C163" s="24" t="s">
        <v>762</v>
      </c>
      <c r="D163" s="24" t="s">
        <v>763</v>
      </c>
      <c r="E163" s="23" t="s">
        <v>977</v>
      </c>
      <c r="F163" s="24" t="s">
        <v>765</v>
      </c>
      <c r="G163" s="23" t="s">
        <v>978</v>
      </c>
      <c r="H163" s="24" t="s">
        <v>767</v>
      </c>
    </row>
    <row r="164" spans="1:8">
      <c r="A164" s="23"/>
      <c r="B164" s="24" t="s">
        <v>979</v>
      </c>
      <c r="C164" s="24" t="s">
        <v>980</v>
      </c>
      <c r="D164" s="23" t="s">
        <v>1121</v>
      </c>
      <c r="E164" s="23" t="s">
        <v>818</v>
      </c>
      <c r="F164" s="24" t="s">
        <v>217</v>
      </c>
      <c r="G164" s="23" t="s">
        <v>1122</v>
      </c>
      <c r="H164" s="29" t="s">
        <v>982</v>
      </c>
    </row>
    <row r="165" spans="1:8">
      <c r="A165" s="23"/>
      <c r="B165" s="24"/>
      <c r="C165" s="24"/>
      <c r="D165" s="23" t="s">
        <v>1123</v>
      </c>
      <c r="E165" s="23" t="s">
        <v>787</v>
      </c>
      <c r="F165" s="24" t="s">
        <v>1124</v>
      </c>
      <c r="G165" s="23" t="s">
        <v>807</v>
      </c>
      <c r="H165" s="29" t="s">
        <v>982</v>
      </c>
    </row>
    <row r="166" spans="1:8">
      <c r="A166" s="23"/>
      <c r="B166" s="24"/>
      <c r="C166" s="24" t="s">
        <v>985</v>
      </c>
      <c r="D166" s="23" t="s">
        <v>1061</v>
      </c>
      <c r="E166" s="23" t="s">
        <v>818</v>
      </c>
      <c r="F166" s="24" t="s">
        <v>772</v>
      </c>
      <c r="G166" s="23" t="s">
        <v>773</v>
      </c>
      <c r="H166" s="29" t="s">
        <v>982</v>
      </c>
    </row>
    <row r="167" spans="1:8">
      <c r="A167" s="23"/>
      <c r="B167" s="24"/>
      <c r="C167" s="24"/>
      <c r="D167" s="23" t="s">
        <v>1125</v>
      </c>
      <c r="E167" s="23" t="s">
        <v>818</v>
      </c>
      <c r="F167" s="24" t="s">
        <v>772</v>
      </c>
      <c r="G167" s="23" t="s">
        <v>773</v>
      </c>
      <c r="H167" s="29" t="s">
        <v>982</v>
      </c>
    </row>
    <row r="168" spans="1:8">
      <c r="A168" s="23"/>
      <c r="B168" s="24" t="s">
        <v>990</v>
      </c>
      <c r="C168" s="24" t="s">
        <v>993</v>
      </c>
      <c r="D168" s="23" t="s">
        <v>1126</v>
      </c>
      <c r="E168" s="23"/>
      <c r="F168" s="24" t="s">
        <v>1127</v>
      </c>
      <c r="G168" s="23"/>
      <c r="H168" s="29" t="s">
        <v>982</v>
      </c>
    </row>
    <row r="169" spans="1:8">
      <c r="A169" s="23"/>
      <c r="B169" s="24"/>
      <c r="C169" s="24"/>
      <c r="D169" s="23" t="s">
        <v>1128</v>
      </c>
      <c r="E169" s="23"/>
      <c r="F169" s="24" t="s">
        <v>1119</v>
      </c>
      <c r="G169" s="23"/>
      <c r="H169" s="29" t="s">
        <v>982</v>
      </c>
    </row>
    <row r="170" spans="1:8">
      <c r="A170" s="23" t="s">
        <v>969</v>
      </c>
      <c r="B170" s="24" t="s">
        <v>413</v>
      </c>
      <c r="C170" s="24"/>
      <c r="D170" s="24"/>
      <c r="E170" s="24"/>
      <c r="F170" s="24"/>
      <c r="G170" s="24"/>
      <c r="H170" s="24"/>
    </row>
    <row r="171" ht="27" customHeight="1" spans="1:8">
      <c r="A171" s="25" t="s">
        <v>970</v>
      </c>
      <c r="B171" s="26" t="s">
        <v>4</v>
      </c>
      <c r="C171" s="26"/>
      <c r="D171" s="26"/>
      <c r="E171" s="26" t="s">
        <v>971</v>
      </c>
      <c r="F171" s="25" t="s">
        <v>972</v>
      </c>
      <c r="G171" s="26"/>
      <c r="H171" s="26"/>
    </row>
    <row r="172" spans="1:8">
      <c r="A172" s="23" t="s">
        <v>973</v>
      </c>
      <c r="B172" s="27">
        <v>12</v>
      </c>
      <c r="C172" s="27"/>
      <c r="D172" s="27"/>
      <c r="E172" s="27"/>
      <c r="F172" s="27"/>
      <c r="G172" s="27"/>
      <c r="H172" s="27"/>
    </row>
    <row r="173" spans="1:8">
      <c r="A173" s="23" t="s">
        <v>974</v>
      </c>
      <c r="B173" s="28" t="s">
        <v>1129</v>
      </c>
      <c r="C173" s="28"/>
      <c r="D173" s="28"/>
      <c r="E173" s="28"/>
      <c r="F173" s="28"/>
      <c r="G173" s="28"/>
      <c r="H173" s="28"/>
    </row>
    <row r="174" ht="24" spans="1:8">
      <c r="A174" s="23" t="s">
        <v>976</v>
      </c>
      <c r="B174" s="24" t="s">
        <v>761</v>
      </c>
      <c r="C174" s="24" t="s">
        <v>762</v>
      </c>
      <c r="D174" s="24" t="s">
        <v>763</v>
      </c>
      <c r="E174" s="23" t="s">
        <v>977</v>
      </c>
      <c r="F174" s="24" t="s">
        <v>765</v>
      </c>
      <c r="G174" s="23" t="s">
        <v>978</v>
      </c>
      <c r="H174" s="24" t="s">
        <v>767</v>
      </c>
    </row>
    <row r="175" spans="1:8">
      <c r="A175" s="23"/>
      <c r="B175" s="24" t="s">
        <v>979</v>
      </c>
      <c r="C175" s="24" t="s">
        <v>980</v>
      </c>
      <c r="D175" s="23" t="s">
        <v>1130</v>
      </c>
      <c r="E175" s="23" t="s">
        <v>818</v>
      </c>
      <c r="F175" s="24" t="s">
        <v>788</v>
      </c>
      <c r="G175" s="23" t="s">
        <v>807</v>
      </c>
      <c r="H175" s="29" t="s">
        <v>982</v>
      </c>
    </row>
    <row r="176" spans="1:8">
      <c r="A176" s="23"/>
      <c r="B176" s="24"/>
      <c r="C176" s="24"/>
      <c r="D176" s="23" t="s">
        <v>1131</v>
      </c>
      <c r="E176" s="23" t="s">
        <v>818</v>
      </c>
      <c r="F176" s="24" t="s">
        <v>819</v>
      </c>
      <c r="G176" s="23" t="s">
        <v>1132</v>
      </c>
      <c r="H176" s="29" t="s">
        <v>982</v>
      </c>
    </row>
    <row r="177" spans="1:8">
      <c r="A177" s="23"/>
      <c r="B177" s="24"/>
      <c r="C177" s="24" t="s">
        <v>985</v>
      </c>
      <c r="D177" s="23" t="s">
        <v>1133</v>
      </c>
      <c r="E177" s="23" t="s">
        <v>818</v>
      </c>
      <c r="F177" s="24" t="s">
        <v>788</v>
      </c>
      <c r="G177" s="23" t="s">
        <v>773</v>
      </c>
      <c r="H177" s="29" t="s">
        <v>982</v>
      </c>
    </row>
    <row r="178" spans="1:8">
      <c r="A178" s="23"/>
      <c r="B178" s="24"/>
      <c r="C178" s="24"/>
      <c r="D178" s="23" t="s">
        <v>1134</v>
      </c>
      <c r="E178" s="23" t="s">
        <v>818</v>
      </c>
      <c r="F178" s="24" t="s">
        <v>772</v>
      </c>
      <c r="G178" s="23" t="s">
        <v>773</v>
      </c>
      <c r="H178" s="29" t="s">
        <v>982</v>
      </c>
    </row>
    <row r="179" spans="1:8">
      <c r="A179" s="23"/>
      <c r="B179" s="24"/>
      <c r="C179" s="24" t="s">
        <v>988</v>
      </c>
      <c r="D179" s="23" t="s">
        <v>1135</v>
      </c>
      <c r="E179" s="23" t="s">
        <v>818</v>
      </c>
      <c r="F179" s="24" t="s">
        <v>772</v>
      </c>
      <c r="G179" s="23" t="s">
        <v>773</v>
      </c>
      <c r="H179" s="29" t="s">
        <v>982</v>
      </c>
    </row>
    <row r="180" spans="1:8">
      <c r="A180" s="23"/>
      <c r="B180" s="24"/>
      <c r="C180" s="24" t="s">
        <v>1044</v>
      </c>
      <c r="D180" s="23" t="s">
        <v>1136</v>
      </c>
      <c r="E180" s="23"/>
      <c r="F180" s="24" t="s">
        <v>1137</v>
      </c>
      <c r="G180" s="23"/>
      <c r="H180" s="29" t="s">
        <v>982</v>
      </c>
    </row>
    <row r="181" spans="1:8">
      <c r="A181" s="23"/>
      <c r="B181" s="24" t="s">
        <v>990</v>
      </c>
      <c r="C181" s="24" t="s">
        <v>993</v>
      </c>
      <c r="D181" s="23" t="s">
        <v>1138</v>
      </c>
      <c r="E181" s="23"/>
      <c r="F181" s="24" t="s">
        <v>1139</v>
      </c>
      <c r="G181" s="23"/>
      <c r="H181" s="29" t="s">
        <v>982</v>
      </c>
    </row>
    <row r="182" spans="1:8">
      <c r="A182" s="23"/>
      <c r="B182" s="24"/>
      <c r="C182" s="24"/>
      <c r="D182" s="23" t="s">
        <v>1140</v>
      </c>
      <c r="E182" s="23"/>
      <c r="F182" s="24" t="s">
        <v>1141</v>
      </c>
      <c r="G182" s="23"/>
      <c r="H182" s="29" t="s">
        <v>982</v>
      </c>
    </row>
    <row r="183" spans="1:8">
      <c r="A183" s="23" t="s">
        <v>969</v>
      </c>
      <c r="B183" s="24" t="s">
        <v>405</v>
      </c>
      <c r="C183" s="24"/>
      <c r="D183" s="24"/>
      <c r="E183" s="24"/>
      <c r="F183" s="24"/>
      <c r="G183" s="24"/>
      <c r="H183" s="24"/>
    </row>
    <row r="184" ht="27" customHeight="1" spans="1:8">
      <c r="A184" s="25" t="s">
        <v>970</v>
      </c>
      <c r="B184" s="26" t="s">
        <v>4</v>
      </c>
      <c r="C184" s="26"/>
      <c r="D184" s="26"/>
      <c r="E184" s="26" t="s">
        <v>971</v>
      </c>
      <c r="F184" s="25" t="s">
        <v>972</v>
      </c>
      <c r="G184" s="26"/>
      <c r="H184" s="26"/>
    </row>
    <row r="185" spans="1:8">
      <c r="A185" s="23" t="s">
        <v>973</v>
      </c>
      <c r="B185" s="27">
        <v>14.1</v>
      </c>
      <c r="C185" s="27"/>
      <c r="D185" s="27"/>
      <c r="E185" s="27"/>
      <c r="F185" s="27"/>
      <c r="G185" s="27"/>
      <c r="H185" s="27"/>
    </row>
    <row r="186" spans="1:8">
      <c r="A186" s="23" t="s">
        <v>974</v>
      </c>
      <c r="B186" s="28" t="s">
        <v>1142</v>
      </c>
      <c r="C186" s="28"/>
      <c r="D186" s="28"/>
      <c r="E186" s="28"/>
      <c r="F186" s="28"/>
      <c r="G186" s="28"/>
      <c r="H186" s="28"/>
    </row>
    <row r="187" ht="24" spans="1:8">
      <c r="A187" s="23" t="s">
        <v>976</v>
      </c>
      <c r="B187" s="24" t="s">
        <v>761</v>
      </c>
      <c r="C187" s="24" t="s">
        <v>762</v>
      </c>
      <c r="D187" s="24" t="s">
        <v>763</v>
      </c>
      <c r="E187" s="23" t="s">
        <v>977</v>
      </c>
      <c r="F187" s="24" t="s">
        <v>765</v>
      </c>
      <c r="G187" s="23" t="s">
        <v>978</v>
      </c>
      <c r="H187" s="24" t="s">
        <v>767</v>
      </c>
    </row>
    <row r="188" spans="1:8">
      <c r="A188" s="23"/>
      <c r="B188" s="24" t="s">
        <v>979</v>
      </c>
      <c r="C188" s="24" t="s">
        <v>980</v>
      </c>
      <c r="D188" s="23" t="s">
        <v>1143</v>
      </c>
      <c r="E188" s="23" t="s">
        <v>818</v>
      </c>
      <c r="F188" s="24" t="s">
        <v>908</v>
      </c>
      <c r="G188" s="23" t="s">
        <v>1105</v>
      </c>
      <c r="H188" s="29" t="s">
        <v>982</v>
      </c>
    </row>
    <row r="189" spans="1:8">
      <c r="A189" s="23"/>
      <c r="B189" s="24"/>
      <c r="C189" s="24"/>
      <c r="D189" s="23" t="s">
        <v>874</v>
      </c>
      <c r="E189" s="23" t="s">
        <v>818</v>
      </c>
      <c r="F189" s="24" t="s">
        <v>772</v>
      </c>
      <c r="G189" s="23" t="s">
        <v>773</v>
      </c>
      <c r="H189" s="29" t="s">
        <v>982</v>
      </c>
    </row>
    <row r="190" spans="1:8">
      <c r="A190" s="23"/>
      <c r="B190" s="24"/>
      <c r="C190" s="24" t="s">
        <v>985</v>
      </c>
      <c r="D190" s="23" t="s">
        <v>1144</v>
      </c>
      <c r="E190" s="23" t="s">
        <v>818</v>
      </c>
      <c r="F190" s="24" t="s">
        <v>772</v>
      </c>
      <c r="G190" s="23" t="s">
        <v>773</v>
      </c>
      <c r="H190" s="29" t="s">
        <v>982</v>
      </c>
    </row>
    <row r="191" spans="1:8">
      <c r="A191" s="23"/>
      <c r="B191" s="24"/>
      <c r="C191" s="24"/>
      <c r="D191" s="23" t="s">
        <v>1145</v>
      </c>
      <c r="E191" s="23" t="s">
        <v>818</v>
      </c>
      <c r="F191" s="24" t="s">
        <v>772</v>
      </c>
      <c r="G191" s="23" t="s">
        <v>773</v>
      </c>
      <c r="H191" s="29" t="s">
        <v>982</v>
      </c>
    </row>
    <row r="192" spans="1:8">
      <c r="A192" s="23"/>
      <c r="B192" s="24" t="s">
        <v>990</v>
      </c>
      <c r="C192" s="24" t="s">
        <v>1063</v>
      </c>
      <c r="D192" s="23" t="s">
        <v>874</v>
      </c>
      <c r="E192" s="23" t="s">
        <v>818</v>
      </c>
      <c r="F192" s="24" t="s">
        <v>772</v>
      </c>
      <c r="G192" s="23" t="s">
        <v>773</v>
      </c>
      <c r="H192" s="29" t="s">
        <v>982</v>
      </c>
    </row>
    <row r="193" spans="1:8">
      <c r="A193" s="23"/>
      <c r="B193" s="24"/>
      <c r="C193" s="24" t="s">
        <v>993</v>
      </c>
      <c r="D193" s="23" t="s">
        <v>1146</v>
      </c>
      <c r="E193" s="23" t="s">
        <v>818</v>
      </c>
      <c r="F193" s="24" t="s">
        <v>772</v>
      </c>
      <c r="G193" s="23" t="s">
        <v>773</v>
      </c>
      <c r="H193" s="29" t="s">
        <v>982</v>
      </c>
    </row>
    <row r="194" spans="1:8">
      <c r="A194" s="23" t="s">
        <v>969</v>
      </c>
      <c r="B194" s="24" t="s">
        <v>424</v>
      </c>
      <c r="C194" s="24"/>
      <c r="D194" s="24"/>
      <c r="E194" s="24"/>
      <c r="F194" s="24"/>
      <c r="G194" s="24"/>
      <c r="H194" s="24"/>
    </row>
    <row r="195" ht="28" customHeight="1" spans="1:8">
      <c r="A195" s="25" t="s">
        <v>970</v>
      </c>
      <c r="B195" s="26" t="s">
        <v>4</v>
      </c>
      <c r="C195" s="26"/>
      <c r="D195" s="26"/>
      <c r="E195" s="26" t="s">
        <v>971</v>
      </c>
      <c r="F195" s="25" t="s">
        <v>972</v>
      </c>
      <c r="G195" s="26"/>
      <c r="H195" s="26"/>
    </row>
    <row r="196" spans="1:8">
      <c r="A196" s="23" t="s">
        <v>973</v>
      </c>
      <c r="B196" s="27">
        <v>3.15</v>
      </c>
      <c r="C196" s="27"/>
      <c r="D196" s="27"/>
      <c r="E196" s="27"/>
      <c r="F196" s="27"/>
      <c r="G196" s="27"/>
      <c r="H196" s="27"/>
    </row>
    <row r="197" spans="1:8">
      <c r="A197" s="23" t="s">
        <v>974</v>
      </c>
      <c r="B197" s="28" t="s">
        <v>1147</v>
      </c>
      <c r="C197" s="28"/>
      <c r="D197" s="28"/>
      <c r="E197" s="28"/>
      <c r="F197" s="28"/>
      <c r="G197" s="28"/>
      <c r="H197" s="28"/>
    </row>
    <row r="198" ht="24" spans="1:8">
      <c r="A198" s="23" t="s">
        <v>976</v>
      </c>
      <c r="B198" s="24" t="s">
        <v>761</v>
      </c>
      <c r="C198" s="24" t="s">
        <v>762</v>
      </c>
      <c r="D198" s="24" t="s">
        <v>763</v>
      </c>
      <c r="E198" s="23" t="s">
        <v>977</v>
      </c>
      <c r="F198" s="24" t="s">
        <v>765</v>
      </c>
      <c r="G198" s="23" t="s">
        <v>978</v>
      </c>
      <c r="H198" s="24" t="s">
        <v>767</v>
      </c>
    </row>
    <row r="199" spans="1:8">
      <c r="A199" s="23"/>
      <c r="B199" s="24" t="s">
        <v>979</v>
      </c>
      <c r="C199" s="24" t="s">
        <v>980</v>
      </c>
      <c r="D199" s="23" t="s">
        <v>1148</v>
      </c>
      <c r="E199" s="23" t="s">
        <v>818</v>
      </c>
      <c r="F199" s="24" t="s">
        <v>908</v>
      </c>
      <c r="G199" s="23" t="s">
        <v>932</v>
      </c>
      <c r="H199" s="29" t="s">
        <v>982</v>
      </c>
    </row>
    <row r="200" spans="1:8">
      <c r="A200" s="23"/>
      <c r="B200" s="24"/>
      <c r="C200" s="24"/>
      <c r="D200" s="23" t="s">
        <v>1070</v>
      </c>
      <c r="E200" s="23" t="s">
        <v>771</v>
      </c>
      <c r="F200" s="24" t="s">
        <v>1071</v>
      </c>
      <c r="G200" s="23" t="s">
        <v>932</v>
      </c>
      <c r="H200" s="29" t="s">
        <v>982</v>
      </c>
    </row>
    <row r="201" spans="1:8">
      <c r="A201" s="23"/>
      <c r="B201" s="24"/>
      <c r="C201" s="24" t="s">
        <v>985</v>
      </c>
      <c r="D201" s="23" t="s">
        <v>1149</v>
      </c>
      <c r="E201" s="23" t="s">
        <v>818</v>
      </c>
      <c r="F201" s="24" t="s">
        <v>1113</v>
      </c>
      <c r="G201" s="23" t="s">
        <v>773</v>
      </c>
      <c r="H201" s="29" t="s">
        <v>982</v>
      </c>
    </row>
    <row r="202" spans="1:8">
      <c r="A202" s="23"/>
      <c r="B202" s="24"/>
      <c r="C202" s="24"/>
      <c r="D202" s="23" t="s">
        <v>1150</v>
      </c>
      <c r="E202" s="23" t="s">
        <v>818</v>
      </c>
      <c r="F202" s="24" t="s">
        <v>839</v>
      </c>
      <c r="G202" s="23" t="s">
        <v>773</v>
      </c>
      <c r="H202" s="29" t="s">
        <v>982</v>
      </c>
    </row>
    <row r="203" spans="1:8">
      <c r="A203" s="23"/>
      <c r="B203" s="24" t="s">
        <v>990</v>
      </c>
      <c r="C203" s="24" t="s">
        <v>991</v>
      </c>
      <c r="D203" s="23" t="s">
        <v>1151</v>
      </c>
      <c r="E203" s="23"/>
      <c r="F203" s="24" t="s">
        <v>1152</v>
      </c>
      <c r="G203" s="23"/>
      <c r="H203" s="29" t="s">
        <v>982</v>
      </c>
    </row>
    <row r="204" spans="1:8">
      <c r="A204" s="23"/>
      <c r="B204" s="24"/>
      <c r="C204" s="24" t="s">
        <v>993</v>
      </c>
      <c r="D204" s="23" t="s">
        <v>1021</v>
      </c>
      <c r="E204" s="23"/>
      <c r="F204" s="24" t="s">
        <v>1153</v>
      </c>
      <c r="G204" s="23"/>
      <c r="H204" s="29" t="s">
        <v>982</v>
      </c>
    </row>
    <row r="205" spans="1:8">
      <c r="A205" s="23" t="s">
        <v>969</v>
      </c>
      <c r="B205" s="24" t="s">
        <v>434</v>
      </c>
      <c r="C205" s="24"/>
      <c r="D205" s="24"/>
      <c r="E205" s="24"/>
      <c r="F205" s="24"/>
      <c r="G205" s="24"/>
      <c r="H205" s="24"/>
    </row>
    <row r="206" ht="27" customHeight="1" spans="1:8">
      <c r="A206" s="25" t="s">
        <v>970</v>
      </c>
      <c r="B206" s="26" t="s">
        <v>4</v>
      </c>
      <c r="C206" s="26"/>
      <c r="D206" s="26"/>
      <c r="E206" s="26" t="s">
        <v>971</v>
      </c>
      <c r="F206" s="25" t="s">
        <v>972</v>
      </c>
      <c r="G206" s="26"/>
      <c r="H206" s="26"/>
    </row>
    <row r="207" spans="1:8">
      <c r="A207" s="23" t="s">
        <v>973</v>
      </c>
      <c r="B207" s="27">
        <v>23</v>
      </c>
      <c r="C207" s="27"/>
      <c r="D207" s="27"/>
      <c r="E207" s="27"/>
      <c r="F207" s="27"/>
      <c r="G207" s="27"/>
      <c r="H207" s="27"/>
    </row>
    <row r="208" ht="37" customHeight="1" spans="1:8">
      <c r="A208" s="23" t="s">
        <v>974</v>
      </c>
      <c r="B208" s="28" t="s">
        <v>1154</v>
      </c>
      <c r="C208" s="28"/>
      <c r="D208" s="28"/>
      <c r="E208" s="28"/>
      <c r="F208" s="28"/>
      <c r="G208" s="28"/>
      <c r="H208" s="28"/>
    </row>
    <row r="209" ht="24" spans="1:8">
      <c r="A209" s="23" t="s">
        <v>976</v>
      </c>
      <c r="B209" s="24" t="s">
        <v>761</v>
      </c>
      <c r="C209" s="24" t="s">
        <v>762</v>
      </c>
      <c r="D209" s="24" t="s">
        <v>763</v>
      </c>
      <c r="E209" s="23" t="s">
        <v>977</v>
      </c>
      <c r="F209" s="24" t="s">
        <v>765</v>
      </c>
      <c r="G209" s="23" t="s">
        <v>978</v>
      </c>
      <c r="H209" s="24" t="s">
        <v>767</v>
      </c>
    </row>
    <row r="210" spans="1:8">
      <c r="A210" s="23"/>
      <c r="B210" s="24" t="s">
        <v>979</v>
      </c>
      <c r="C210" s="24" t="s">
        <v>980</v>
      </c>
      <c r="D210" s="23" t="s">
        <v>1155</v>
      </c>
      <c r="E210" s="23" t="s">
        <v>818</v>
      </c>
      <c r="F210" s="24" t="s">
        <v>908</v>
      </c>
      <c r="G210" s="23" t="s">
        <v>1156</v>
      </c>
      <c r="H210" s="29" t="s">
        <v>982</v>
      </c>
    </row>
    <row r="211" spans="1:8">
      <c r="A211" s="23"/>
      <c r="B211" s="24"/>
      <c r="C211" s="24"/>
      <c r="D211" s="23" t="s">
        <v>1036</v>
      </c>
      <c r="E211" s="23" t="s">
        <v>771</v>
      </c>
      <c r="F211" s="24" t="s">
        <v>1157</v>
      </c>
      <c r="G211" s="23" t="s">
        <v>1038</v>
      </c>
      <c r="H211" s="29" t="s">
        <v>982</v>
      </c>
    </row>
    <row r="212" spans="1:8">
      <c r="A212" s="23"/>
      <c r="B212" s="24"/>
      <c r="C212" s="24" t="s">
        <v>985</v>
      </c>
      <c r="D212" s="23" t="s">
        <v>1048</v>
      </c>
      <c r="E212" s="23" t="s">
        <v>818</v>
      </c>
      <c r="F212" s="24" t="s">
        <v>839</v>
      </c>
      <c r="G212" s="23" t="s">
        <v>773</v>
      </c>
      <c r="H212" s="29" t="s">
        <v>982</v>
      </c>
    </row>
    <row r="213" spans="1:8">
      <c r="A213" s="23"/>
      <c r="B213" s="24"/>
      <c r="C213" s="24"/>
      <c r="D213" s="23" t="s">
        <v>1106</v>
      </c>
      <c r="E213" s="23" t="s">
        <v>818</v>
      </c>
      <c r="F213" s="24" t="s">
        <v>772</v>
      </c>
      <c r="G213" s="23" t="s">
        <v>773</v>
      </c>
      <c r="H213" s="29" t="s">
        <v>982</v>
      </c>
    </row>
    <row r="214" spans="1:8">
      <c r="A214" s="23"/>
      <c r="B214" s="24"/>
      <c r="C214" s="24" t="s">
        <v>988</v>
      </c>
      <c r="D214" s="23" t="s">
        <v>1158</v>
      </c>
      <c r="E214" s="23" t="s">
        <v>818</v>
      </c>
      <c r="F214" s="24" t="s">
        <v>772</v>
      </c>
      <c r="G214" s="23" t="s">
        <v>773</v>
      </c>
      <c r="H214" s="29" t="s">
        <v>982</v>
      </c>
    </row>
    <row r="215" spans="1:8">
      <c r="A215" s="23"/>
      <c r="B215" s="24" t="s">
        <v>990</v>
      </c>
      <c r="C215" s="24" t="s">
        <v>991</v>
      </c>
      <c r="D215" s="23" t="s">
        <v>1048</v>
      </c>
      <c r="E215" s="23" t="s">
        <v>818</v>
      </c>
      <c r="F215" s="24" t="s">
        <v>1113</v>
      </c>
      <c r="G215" s="23" t="s">
        <v>773</v>
      </c>
      <c r="H215" s="29" t="s">
        <v>982</v>
      </c>
    </row>
    <row r="216" spans="1:8">
      <c r="A216" s="23"/>
      <c r="B216" s="24"/>
      <c r="C216" s="24" t="s">
        <v>993</v>
      </c>
      <c r="D216" s="23" t="s">
        <v>1159</v>
      </c>
      <c r="E216" s="23"/>
      <c r="F216" s="24" t="s">
        <v>1160</v>
      </c>
      <c r="G216" s="23"/>
      <c r="H216" s="29" t="s">
        <v>982</v>
      </c>
    </row>
    <row r="217" spans="1:8">
      <c r="A217" s="23" t="s">
        <v>969</v>
      </c>
      <c r="B217" s="24" t="s">
        <v>411</v>
      </c>
      <c r="C217" s="24"/>
      <c r="D217" s="24"/>
      <c r="E217" s="24"/>
      <c r="F217" s="24"/>
      <c r="G217" s="24"/>
      <c r="H217" s="24"/>
    </row>
    <row r="218" ht="27" customHeight="1" spans="1:8">
      <c r="A218" s="25" t="s">
        <v>970</v>
      </c>
      <c r="B218" s="26" t="s">
        <v>4</v>
      </c>
      <c r="C218" s="26"/>
      <c r="D218" s="26"/>
      <c r="E218" s="26" t="s">
        <v>971</v>
      </c>
      <c r="F218" s="25" t="s">
        <v>972</v>
      </c>
      <c r="G218" s="26"/>
      <c r="H218" s="26"/>
    </row>
    <row r="219" spans="1:8">
      <c r="A219" s="23" t="s">
        <v>973</v>
      </c>
      <c r="B219" s="27">
        <v>30</v>
      </c>
      <c r="C219" s="27"/>
      <c r="D219" s="27"/>
      <c r="E219" s="27"/>
      <c r="F219" s="27"/>
      <c r="G219" s="27"/>
      <c r="H219" s="27"/>
    </row>
    <row r="220" spans="1:8">
      <c r="A220" s="23" t="s">
        <v>974</v>
      </c>
      <c r="B220" s="28" t="s">
        <v>1161</v>
      </c>
      <c r="C220" s="28"/>
      <c r="D220" s="28"/>
      <c r="E220" s="28"/>
      <c r="F220" s="28"/>
      <c r="G220" s="28"/>
      <c r="H220" s="28"/>
    </row>
    <row r="221" ht="24" spans="1:8">
      <c r="A221" s="23" t="s">
        <v>976</v>
      </c>
      <c r="B221" s="24" t="s">
        <v>761</v>
      </c>
      <c r="C221" s="24" t="s">
        <v>762</v>
      </c>
      <c r="D221" s="24" t="s">
        <v>763</v>
      </c>
      <c r="E221" s="23" t="s">
        <v>977</v>
      </c>
      <c r="F221" s="24" t="s">
        <v>765</v>
      </c>
      <c r="G221" s="23" t="s">
        <v>978</v>
      </c>
      <c r="H221" s="24" t="s">
        <v>767</v>
      </c>
    </row>
    <row r="222" spans="1:8">
      <c r="A222" s="23"/>
      <c r="B222" s="24" t="s">
        <v>979</v>
      </c>
      <c r="C222" s="24" t="s">
        <v>980</v>
      </c>
      <c r="D222" s="23" t="s">
        <v>1162</v>
      </c>
      <c r="E222" s="23" t="s">
        <v>771</v>
      </c>
      <c r="F222" s="24" t="s">
        <v>908</v>
      </c>
      <c r="G222" s="23" t="s">
        <v>1040</v>
      </c>
      <c r="H222" s="29" t="s">
        <v>982</v>
      </c>
    </row>
    <row r="223" spans="1:8">
      <c r="A223" s="23"/>
      <c r="B223" s="24"/>
      <c r="C223" s="24"/>
      <c r="D223" s="23" t="s">
        <v>1039</v>
      </c>
      <c r="E223" s="23" t="s">
        <v>771</v>
      </c>
      <c r="F223" s="24" t="s">
        <v>908</v>
      </c>
      <c r="G223" s="23" t="s">
        <v>1040</v>
      </c>
      <c r="H223" s="29" t="s">
        <v>982</v>
      </c>
    </row>
    <row r="224" spans="1:8">
      <c r="A224" s="23"/>
      <c r="B224" s="24"/>
      <c r="C224" s="24" t="s">
        <v>985</v>
      </c>
      <c r="D224" s="23" t="s">
        <v>1163</v>
      </c>
      <c r="E224" s="23" t="s">
        <v>818</v>
      </c>
      <c r="F224" s="24" t="s">
        <v>772</v>
      </c>
      <c r="G224" s="23" t="s">
        <v>773</v>
      </c>
      <c r="H224" s="29" t="s">
        <v>982</v>
      </c>
    </row>
    <row r="225" spans="1:8">
      <c r="A225" s="23"/>
      <c r="B225" s="24"/>
      <c r="C225" s="24"/>
      <c r="D225" s="23" t="s">
        <v>1164</v>
      </c>
      <c r="E225" s="23" t="s">
        <v>818</v>
      </c>
      <c r="F225" s="24" t="s">
        <v>772</v>
      </c>
      <c r="G225" s="23" t="s">
        <v>773</v>
      </c>
      <c r="H225" s="29" t="s">
        <v>982</v>
      </c>
    </row>
    <row r="226" spans="1:8">
      <c r="A226" s="23"/>
      <c r="B226" s="24"/>
      <c r="C226" s="24" t="s">
        <v>988</v>
      </c>
      <c r="D226" s="23" t="s">
        <v>1165</v>
      </c>
      <c r="E226" s="23" t="s">
        <v>771</v>
      </c>
      <c r="F226" s="24" t="s">
        <v>772</v>
      </c>
      <c r="G226" s="23" t="s">
        <v>773</v>
      </c>
      <c r="H226" s="29" t="s">
        <v>982</v>
      </c>
    </row>
    <row r="227" spans="1:8">
      <c r="A227" s="23"/>
      <c r="B227" s="24"/>
      <c r="C227" s="24" t="s">
        <v>1044</v>
      </c>
      <c r="D227" s="23" t="s">
        <v>1166</v>
      </c>
      <c r="E227" s="23" t="s">
        <v>787</v>
      </c>
      <c r="F227" s="24" t="s">
        <v>1167</v>
      </c>
      <c r="G227" s="23" t="s">
        <v>1047</v>
      </c>
      <c r="H227" s="29" t="s">
        <v>982</v>
      </c>
    </row>
    <row r="228" spans="1:8">
      <c r="A228" s="23"/>
      <c r="B228" s="24" t="s">
        <v>990</v>
      </c>
      <c r="C228" s="24" t="s">
        <v>993</v>
      </c>
      <c r="D228" s="23" t="s">
        <v>1021</v>
      </c>
      <c r="E228" s="23"/>
      <c r="F228" s="24" t="s">
        <v>1022</v>
      </c>
      <c r="G228" s="23"/>
      <c r="H228" s="29" t="s">
        <v>982</v>
      </c>
    </row>
    <row r="229" spans="1:8">
      <c r="A229" s="23"/>
      <c r="B229" s="24"/>
      <c r="C229" s="24"/>
      <c r="D229" s="23" t="s">
        <v>1168</v>
      </c>
      <c r="E229" s="23" t="s">
        <v>818</v>
      </c>
      <c r="F229" s="24" t="s">
        <v>1169</v>
      </c>
      <c r="G229" s="23" t="s">
        <v>1029</v>
      </c>
      <c r="H229" s="29" t="s">
        <v>982</v>
      </c>
    </row>
    <row r="230" spans="1:8">
      <c r="A230" s="23" t="s">
        <v>969</v>
      </c>
      <c r="B230" s="24" t="s">
        <v>428</v>
      </c>
      <c r="C230" s="24"/>
      <c r="D230" s="24"/>
      <c r="E230" s="24"/>
      <c r="F230" s="24"/>
      <c r="G230" s="24"/>
      <c r="H230" s="24"/>
    </row>
    <row r="231" ht="28" customHeight="1" spans="1:8">
      <c r="A231" s="25" t="s">
        <v>970</v>
      </c>
      <c r="B231" s="26" t="s">
        <v>4</v>
      </c>
      <c r="C231" s="26"/>
      <c r="D231" s="26"/>
      <c r="E231" s="26" t="s">
        <v>971</v>
      </c>
      <c r="F231" s="25" t="s">
        <v>972</v>
      </c>
      <c r="G231" s="26"/>
      <c r="H231" s="26"/>
    </row>
    <row r="232" spans="1:8">
      <c r="A232" s="23" t="s">
        <v>973</v>
      </c>
      <c r="B232" s="27">
        <v>30</v>
      </c>
      <c r="C232" s="27"/>
      <c r="D232" s="27"/>
      <c r="E232" s="27"/>
      <c r="F232" s="27"/>
      <c r="G232" s="27"/>
      <c r="H232" s="27"/>
    </row>
    <row r="233" spans="1:8">
      <c r="A233" s="23" t="s">
        <v>974</v>
      </c>
      <c r="B233" s="28" t="s">
        <v>1170</v>
      </c>
      <c r="C233" s="28"/>
      <c r="D233" s="28"/>
      <c r="E233" s="28"/>
      <c r="F233" s="28"/>
      <c r="G233" s="28"/>
      <c r="H233" s="28"/>
    </row>
    <row r="234" ht="24" spans="1:8">
      <c r="A234" s="23" t="s">
        <v>976</v>
      </c>
      <c r="B234" s="24" t="s">
        <v>761</v>
      </c>
      <c r="C234" s="24" t="s">
        <v>762</v>
      </c>
      <c r="D234" s="24" t="s">
        <v>763</v>
      </c>
      <c r="E234" s="23" t="s">
        <v>977</v>
      </c>
      <c r="F234" s="24" t="s">
        <v>765</v>
      </c>
      <c r="G234" s="23" t="s">
        <v>978</v>
      </c>
      <c r="H234" s="24" t="s">
        <v>767</v>
      </c>
    </row>
    <row r="235" spans="1:8">
      <c r="A235" s="23"/>
      <c r="B235" s="24" t="s">
        <v>979</v>
      </c>
      <c r="C235" s="24" t="s">
        <v>980</v>
      </c>
      <c r="D235" s="23" t="s">
        <v>1171</v>
      </c>
      <c r="E235" s="23" t="s">
        <v>818</v>
      </c>
      <c r="F235" s="24" t="s">
        <v>899</v>
      </c>
      <c r="G235" s="23" t="s">
        <v>131</v>
      </c>
      <c r="H235" s="29" t="s">
        <v>982</v>
      </c>
    </row>
    <row r="236" spans="1:8">
      <c r="A236" s="23"/>
      <c r="B236" s="24"/>
      <c r="C236" s="24"/>
      <c r="D236" s="23" t="s">
        <v>1172</v>
      </c>
      <c r="E236" s="23" t="s">
        <v>818</v>
      </c>
      <c r="F236" s="24" t="s">
        <v>899</v>
      </c>
      <c r="G236" s="23" t="s">
        <v>1105</v>
      </c>
      <c r="H236" s="29" t="s">
        <v>982</v>
      </c>
    </row>
    <row r="237" spans="1:8">
      <c r="A237" s="23"/>
      <c r="B237" s="24"/>
      <c r="C237" s="24" t="s">
        <v>985</v>
      </c>
      <c r="D237" s="23" t="s">
        <v>1173</v>
      </c>
      <c r="E237" s="23" t="s">
        <v>818</v>
      </c>
      <c r="F237" s="24" t="s">
        <v>772</v>
      </c>
      <c r="G237" s="23" t="s">
        <v>773</v>
      </c>
      <c r="H237" s="29" t="s">
        <v>982</v>
      </c>
    </row>
    <row r="238" spans="1:8">
      <c r="A238" s="23"/>
      <c r="B238" s="24"/>
      <c r="C238" s="24"/>
      <c r="D238" s="23" t="s">
        <v>1174</v>
      </c>
      <c r="E238" s="23" t="s">
        <v>818</v>
      </c>
      <c r="F238" s="24" t="s">
        <v>772</v>
      </c>
      <c r="G238" s="23" t="s">
        <v>773</v>
      </c>
      <c r="H238" s="29" t="s">
        <v>982</v>
      </c>
    </row>
    <row r="239" spans="1:8">
      <c r="A239" s="23"/>
      <c r="B239" s="24" t="s">
        <v>990</v>
      </c>
      <c r="C239" s="24" t="s">
        <v>991</v>
      </c>
      <c r="D239" s="23" t="s">
        <v>1175</v>
      </c>
      <c r="E239" s="23" t="s">
        <v>818</v>
      </c>
      <c r="F239" s="24" t="s">
        <v>899</v>
      </c>
      <c r="G239" s="23" t="s">
        <v>807</v>
      </c>
      <c r="H239" s="29" t="s">
        <v>982</v>
      </c>
    </row>
    <row r="240" spans="1:8">
      <c r="A240" s="23"/>
      <c r="B240" s="24"/>
      <c r="C240" s="24" t="s">
        <v>993</v>
      </c>
      <c r="D240" s="23" t="s">
        <v>1176</v>
      </c>
      <c r="E240" s="23"/>
      <c r="F240" s="24" t="s">
        <v>951</v>
      </c>
      <c r="G240" s="23"/>
      <c r="H240" s="29" t="s">
        <v>982</v>
      </c>
    </row>
    <row r="241" spans="1:8">
      <c r="A241" s="23" t="s">
        <v>969</v>
      </c>
      <c r="B241" s="24" t="s">
        <v>447</v>
      </c>
      <c r="C241" s="24"/>
      <c r="D241" s="24"/>
      <c r="E241" s="24"/>
      <c r="F241" s="24"/>
      <c r="G241" s="24"/>
      <c r="H241" s="24"/>
    </row>
    <row r="242" ht="28" customHeight="1" spans="1:8">
      <c r="A242" s="25" t="s">
        <v>970</v>
      </c>
      <c r="B242" s="26" t="s">
        <v>4</v>
      </c>
      <c r="C242" s="26"/>
      <c r="D242" s="26"/>
      <c r="E242" s="26" t="s">
        <v>971</v>
      </c>
      <c r="F242" s="25" t="s">
        <v>1177</v>
      </c>
      <c r="G242" s="26"/>
      <c r="H242" s="26"/>
    </row>
    <row r="243" spans="1:8">
      <c r="A243" s="23" t="s">
        <v>973</v>
      </c>
      <c r="B243" s="27">
        <v>13.76</v>
      </c>
      <c r="C243" s="27"/>
      <c r="D243" s="27"/>
      <c r="E243" s="27"/>
      <c r="F243" s="27"/>
      <c r="G243" s="27"/>
      <c r="H243" s="27"/>
    </row>
    <row r="244" spans="1:8">
      <c r="A244" s="23" t="s">
        <v>974</v>
      </c>
      <c r="B244" s="28" t="s">
        <v>1178</v>
      </c>
      <c r="C244" s="28"/>
      <c r="D244" s="28"/>
      <c r="E244" s="28"/>
      <c r="F244" s="28"/>
      <c r="G244" s="28"/>
      <c r="H244" s="28"/>
    </row>
    <row r="245" ht="24" spans="1:8">
      <c r="A245" s="23" t="s">
        <v>976</v>
      </c>
      <c r="B245" s="24" t="s">
        <v>761</v>
      </c>
      <c r="C245" s="24" t="s">
        <v>762</v>
      </c>
      <c r="D245" s="24" t="s">
        <v>763</v>
      </c>
      <c r="E245" s="23" t="s">
        <v>977</v>
      </c>
      <c r="F245" s="24" t="s">
        <v>765</v>
      </c>
      <c r="G245" s="23" t="s">
        <v>978</v>
      </c>
      <c r="H245" s="24" t="s">
        <v>767</v>
      </c>
    </row>
    <row r="246" spans="1:8">
      <c r="A246" s="23"/>
      <c r="B246" s="24" t="s">
        <v>979</v>
      </c>
      <c r="C246" s="24" t="s">
        <v>980</v>
      </c>
      <c r="D246" s="23" t="s">
        <v>1179</v>
      </c>
      <c r="E246" s="23" t="s">
        <v>771</v>
      </c>
      <c r="F246" s="24" t="s">
        <v>1180</v>
      </c>
      <c r="G246" s="23" t="s">
        <v>909</v>
      </c>
      <c r="H246" s="29" t="s">
        <v>982</v>
      </c>
    </row>
    <row r="247" spans="1:8">
      <c r="A247" s="23"/>
      <c r="B247" s="24"/>
      <c r="C247" s="24"/>
      <c r="D247" s="23" t="s">
        <v>1181</v>
      </c>
      <c r="E247" s="23" t="s">
        <v>771</v>
      </c>
      <c r="F247" s="24" t="s">
        <v>1182</v>
      </c>
      <c r="G247" s="23" t="s">
        <v>909</v>
      </c>
      <c r="H247" s="29" t="s">
        <v>982</v>
      </c>
    </row>
    <row r="248" spans="1:8">
      <c r="A248" s="23"/>
      <c r="B248" s="24"/>
      <c r="C248" s="24" t="s">
        <v>985</v>
      </c>
      <c r="D248" s="23" t="s">
        <v>1183</v>
      </c>
      <c r="E248" s="23" t="s">
        <v>818</v>
      </c>
      <c r="F248" s="24" t="s">
        <v>772</v>
      </c>
      <c r="G248" s="23" t="s">
        <v>773</v>
      </c>
      <c r="H248" s="29" t="s">
        <v>982</v>
      </c>
    </row>
    <row r="249" spans="1:8">
      <c r="A249" s="23"/>
      <c r="B249" s="24"/>
      <c r="C249" s="24"/>
      <c r="D249" s="23" t="s">
        <v>1184</v>
      </c>
      <c r="E249" s="23" t="s">
        <v>818</v>
      </c>
      <c r="F249" s="24" t="s">
        <v>772</v>
      </c>
      <c r="G249" s="23" t="s">
        <v>773</v>
      </c>
      <c r="H249" s="29" t="s">
        <v>982</v>
      </c>
    </row>
    <row r="250" spans="1:8">
      <c r="A250" s="23"/>
      <c r="B250" s="24"/>
      <c r="C250" s="24" t="s">
        <v>988</v>
      </c>
      <c r="D250" s="23" t="s">
        <v>1185</v>
      </c>
      <c r="E250" s="23" t="s">
        <v>771</v>
      </c>
      <c r="F250" s="24" t="s">
        <v>772</v>
      </c>
      <c r="G250" s="23" t="s">
        <v>773</v>
      </c>
      <c r="H250" s="29" t="s">
        <v>982</v>
      </c>
    </row>
    <row r="251" spans="1:8">
      <c r="A251" s="23"/>
      <c r="B251" s="24"/>
      <c r="C251" s="24" t="s">
        <v>1044</v>
      </c>
      <c r="D251" s="23" t="s">
        <v>1136</v>
      </c>
      <c r="E251" s="23"/>
      <c r="F251" s="24" t="s">
        <v>1137</v>
      </c>
      <c r="G251" s="23"/>
      <c r="H251" s="29" t="s">
        <v>982</v>
      </c>
    </row>
    <row r="252" spans="1:8">
      <c r="A252" s="23"/>
      <c r="B252" s="24" t="s">
        <v>990</v>
      </c>
      <c r="C252" s="24" t="s">
        <v>991</v>
      </c>
      <c r="D252" s="23" t="s">
        <v>1186</v>
      </c>
      <c r="E252" s="23" t="s">
        <v>818</v>
      </c>
      <c r="F252" s="24" t="s">
        <v>1187</v>
      </c>
      <c r="G252" s="23" t="s">
        <v>773</v>
      </c>
      <c r="H252" s="29" t="s">
        <v>982</v>
      </c>
    </row>
    <row r="253" spans="1:8">
      <c r="A253" s="23"/>
      <c r="B253" s="24"/>
      <c r="C253" s="24" t="s">
        <v>993</v>
      </c>
      <c r="D253" s="23" t="s">
        <v>1056</v>
      </c>
      <c r="E253" s="23"/>
      <c r="F253" s="24" t="s">
        <v>1188</v>
      </c>
      <c r="G253" s="23"/>
      <c r="H253" s="29" t="s">
        <v>982</v>
      </c>
    </row>
    <row r="254" spans="1:8">
      <c r="A254" s="23"/>
      <c r="B254" s="24" t="s">
        <v>1189</v>
      </c>
      <c r="C254" s="30" t="s">
        <v>1190</v>
      </c>
      <c r="D254" s="23" t="s">
        <v>820</v>
      </c>
      <c r="E254" s="23" t="s">
        <v>818</v>
      </c>
      <c r="F254" s="24" t="s">
        <v>772</v>
      </c>
      <c r="G254" s="23" t="s">
        <v>773</v>
      </c>
      <c r="H254" s="29" t="s">
        <v>982</v>
      </c>
    </row>
    <row r="255" spans="1:8">
      <c r="A255" s="23" t="s">
        <v>969</v>
      </c>
      <c r="B255" s="24" t="s">
        <v>435</v>
      </c>
      <c r="C255" s="24"/>
      <c r="D255" s="24"/>
      <c r="E255" s="24"/>
      <c r="F255" s="24"/>
      <c r="G255" s="24"/>
      <c r="H255" s="24"/>
    </row>
    <row r="256" customFormat="1" ht="28" customHeight="1" spans="1:8">
      <c r="A256" s="25" t="s">
        <v>970</v>
      </c>
      <c r="B256" s="26" t="s">
        <v>4</v>
      </c>
      <c r="C256" s="26"/>
      <c r="D256" s="26"/>
      <c r="E256" s="26" t="s">
        <v>971</v>
      </c>
      <c r="F256" s="25" t="s">
        <v>1177</v>
      </c>
      <c r="G256" s="26"/>
      <c r="H256" s="26"/>
    </row>
    <row r="257" spans="1:8">
      <c r="A257" s="23" t="s">
        <v>973</v>
      </c>
      <c r="B257" s="27">
        <v>80</v>
      </c>
      <c r="C257" s="27"/>
      <c r="D257" s="27"/>
      <c r="E257" s="27"/>
      <c r="F257" s="27"/>
      <c r="G257" s="27"/>
      <c r="H257" s="27"/>
    </row>
    <row r="258" ht="26" customHeight="1" spans="1:8">
      <c r="A258" s="23" t="s">
        <v>974</v>
      </c>
      <c r="B258" s="28" t="s">
        <v>1191</v>
      </c>
      <c r="C258" s="28"/>
      <c r="D258" s="28"/>
      <c r="E258" s="28"/>
      <c r="F258" s="28"/>
      <c r="G258" s="28"/>
      <c r="H258" s="28"/>
    </row>
    <row r="259" ht="24" spans="1:8">
      <c r="A259" s="23" t="s">
        <v>976</v>
      </c>
      <c r="B259" s="24" t="s">
        <v>761</v>
      </c>
      <c r="C259" s="24" t="s">
        <v>762</v>
      </c>
      <c r="D259" s="24" t="s">
        <v>763</v>
      </c>
      <c r="E259" s="23" t="s">
        <v>977</v>
      </c>
      <c r="F259" s="24" t="s">
        <v>765</v>
      </c>
      <c r="G259" s="23" t="s">
        <v>978</v>
      </c>
      <c r="H259" s="24" t="s">
        <v>767</v>
      </c>
    </row>
    <row r="260" spans="1:8">
      <c r="A260" s="23"/>
      <c r="B260" s="24" t="s">
        <v>979</v>
      </c>
      <c r="C260" s="24" t="s">
        <v>980</v>
      </c>
      <c r="D260" s="23" t="s">
        <v>1192</v>
      </c>
      <c r="E260" s="23" t="s">
        <v>818</v>
      </c>
      <c r="F260" s="24" t="s">
        <v>881</v>
      </c>
      <c r="G260" s="23" t="s">
        <v>807</v>
      </c>
      <c r="H260" s="29" t="s">
        <v>982</v>
      </c>
    </row>
    <row r="261" spans="1:8">
      <c r="A261" s="23"/>
      <c r="B261" s="24"/>
      <c r="C261" s="24"/>
      <c r="D261" s="23" t="s">
        <v>1175</v>
      </c>
      <c r="E261" s="23" t="s">
        <v>818</v>
      </c>
      <c r="F261" s="24" t="s">
        <v>164</v>
      </c>
      <c r="G261" s="23" t="s">
        <v>807</v>
      </c>
      <c r="H261" s="29" t="s">
        <v>982</v>
      </c>
    </row>
    <row r="262" spans="1:8">
      <c r="A262" s="23"/>
      <c r="B262" s="24"/>
      <c r="C262" s="24" t="s">
        <v>985</v>
      </c>
      <c r="D262" s="23" t="s">
        <v>1193</v>
      </c>
      <c r="E262" s="23" t="s">
        <v>818</v>
      </c>
      <c r="F262" s="24" t="s">
        <v>772</v>
      </c>
      <c r="G262" s="23" t="s">
        <v>773</v>
      </c>
      <c r="H262" s="29" t="s">
        <v>982</v>
      </c>
    </row>
    <row r="263" spans="1:8">
      <c r="A263" s="23"/>
      <c r="B263" s="24"/>
      <c r="C263" s="24"/>
      <c r="D263" s="23" t="s">
        <v>1194</v>
      </c>
      <c r="E263" s="23" t="s">
        <v>818</v>
      </c>
      <c r="F263" s="24" t="s">
        <v>822</v>
      </c>
      <c r="G263" s="23" t="s">
        <v>773</v>
      </c>
      <c r="H263" s="29" t="s">
        <v>982</v>
      </c>
    </row>
    <row r="264" spans="1:8">
      <c r="A264" s="23"/>
      <c r="B264" s="24"/>
      <c r="C264" s="24" t="s">
        <v>988</v>
      </c>
      <c r="D264" s="23" t="s">
        <v>1195</v>
      </c>
      <c r="E264" s="23" t="s">
        <v>787</v>
      </c>
      <c r="F264" s="24" t="s">
        <v>1037</v>
      </c>
      <c r="G264" s="23" t="s">
        <v>1038</v>
      </c>
      <c r="H264" s="29" t="s">
        <v>982</v>
      </c>
    </row>
    <row r="265" spans="1:8">
      <c r="A265" s="23"/>
      <c r="B265" s="24"/>
      <c r="C265" s="24" t="s">
        <v>1044</v>
      </c>
      <c r="D265" s="23" t="s">
        <v>1196</v>
      </c>
      <c r="E265" s="23" t="s">
        <v>787</v>
      </c>
      <c r="F265" s="24">
        <v>80</v>
      </c>
      <c r="G265" s="23" t="s">
        <v>1069</v>
      </c>
      <c r="H265" s="29" t="s">
        <v>982</v>
      </c>
    </row>
    <row r="266" spans="1:8">
      <c r="A266" s="23"/>
      <c r="B266" s="24" t="s">
        <v>990</v>
      </c>
      <c r="C266" s="24" t="s">
        <v>991</v>
      </c>
      <c r="D266" s="23" t="s">
        <v>1197</v>
      </c>
      <c r="E266" s="23"/>
      <c r="F266" s="24" t="s">
        <v>1198</v>
      </c>
      <c r="G266" s="23"/>
      <c r="H266" s="29" t="s">
        <v>982</v>
      </c>
    </row>
    <row r="267" spans="1:8">
      <c r="A267" s="23"/>
      <c r="B267" s="24"/>
      <c r="C267" s="24" t="s">
        <v>993</v>
      </c>
      <c r="D267" s="23" t="s">
        <v>1199</v>
      </c>
      <c r="E267" s="23" t="s">
        <v>818</v>
      </c>
      <c r="F267" s="24" t="s">
        <v>819</v>
      </c>
      <c r="G267" s="23" t="s">
        <v>773</v>
      </c>
      <c r="H267" s="29" t="s">
        <v>982</v>
      </c>
    </row>
    <row r="268" spans="1:8">
      <c r="A268" s="23"/>
      <c r="B268" s="24" t="s">
        <v>1189</v>
      </c>
      <c r="C268" s="24" t="s">
        <v>1200</v>
      </c>
      <c r="D268" s="23" t="s">
        <v>1201</v>
      </c>
      <c r="E268" s="23" t="s">
        <v>818</v>
      </c>
      <c r="F268" s="24" t="s">
        <v>772</v>
      </c>
      <c r="G268" s="23" t="s">
        <v>773</v>
      </c>
      <c r="H268" s="29" t="s">
        <v>982</v>
      </c>
    </row>
    <row r="269" spans="1:8">
      <c r="A269" s="23" t="s">
        <v>969</v>
      </c>
      <c r="B269" s="24" t="s">
        <v>449</v>
      </c>
      <c r="C269" s="24"/>
      <c r="D269" s="24"/>
      <c r="E269" s="24"/>
      <c r="F269" s="24"/>
      <c r="G269" s="24"/>
      <c r="H269" s="24"/>
    </row>
    <row r="270" customFormat="1" ht="28" customHeight="1" spans="1:8">
      <c r="A270" s="25" t="s">
        <v>970</v>
      </c>
      <c r="B270" s="26" t="s">
        <v>4</v>
      </c>
      <c r="C270" s="26"/>
      <c r="D270" s="26"/>
      <c r="E270" s="26" t="s">
        <v>971</v>
      </c>
      <c r="F270" s="25" t="s">
        <v>1177</v>
      </c>
      <c r="G270" s="26"/>
      <c r="H270" s="26"/>
    </row>
    <row r="271" spans="1:8">
      <c r="A271" s="23" t="s">
        <v>973</v>
      </c>
      <c r="B271" s="27">
        <v>4.52</v>
      </c>
      <c r="C271" s="27"/>
      <c r="D271" s="27"/>
      <c r="E271" s="27"/>
      <c r="F271" s="27"/>
      <c r="G271" s="27"/>
      <c r="H271" s="27"/>
    </row>
    <row r="272" spans="1:8">
      <c r="A272" s="23" t="s">
        <v>974</v>
      </c>
      <c r="B272" s="28" t="s">
        <v>1202</v>
      </c>
      <c r="C272" s="28"/>
      <c r="D272" s="28"/>
      <c r="E272" s="28"/>
      <c r="F272" s="28"/>
      <c r="G272" s="28"/>
      <c r="H272" s="28"/>
    </row>
    <row r="273" ht="24" spans="1:8">
      <c r="A273" s="23" t="s">
        <v>976</v>
      </c>
      <c r="B273" s="24" t="s">
        <v>761</v>
      </c>
      <c r="C273" s="24" t="s">
        <v>762</v>
      </c>
      <c r="D273" s="24" t="s">
        <v>763</v>
      </c>
      <c r="E273" s="23" t="s">
        <v>977</v>
      </c>
      <c r="F273" s="24" t="s">
        <v>765</v>
      </c>
      <c r="G273" s="23" t="s">
        <v>978</v>
      </c>
      <c r="H273" s="24" t="s">
        <v>767</v>
      </c>
    </row>
    <row r="274" spans="1:8">
      <c r="A274" s="23"/>
      <c r="B274" s="24" t="s">
        <v>979</v>
      </c>
      <c r="C274" s="24" t="s">
        <v>980</v>
      </c>
      <c r="D274" s="23" t="s">
        <v>1203</v>
      </c>
      <c r="E274" s="23" t="s">
        <v>818</v>
      </c>
      <c r="F274" s="24" t="s">
        <v>908</v>
      </c>
      <c r="G274" s="23" t="s">
        <v>1204</v>
      </c>
      <c r="H274" s="29" t="s">
        <v>982</v>
      </c>
    </row>
    <row r="275" spans="1:8">
      <c r="A275" s="23"/>
      <c r="B275" s="24"/>
      <c r="C275" s="24"/>
      <c r="D275" s="23" t="s">
        <v>874</v>
      </c>
      <c r="E275" s="23" t="s">
        <v>818</v>
      </c>
      <c r="F275" s="24" t="s">
        <v>772</v>
      </c>
      <c r="G275" s="23" t="s">
        <v>773</v>
      </c>
      <c r="H275" s="29" t="s">
        <v>982</v>
      </c>
    </row>
    <row r="276" spans="1:8">
      <c r="A276" s="23"/>
      <c r="B276" s="24"/>
      <c r="C276" s="24" t="s">
        <v>985</v>
      </c>
      <c r="D276" s="23" t="s">
        <v>1144</v>
      </c>
      <c r="E276" s="23" t="s">
        <v>818</v>
      </c>
      <c r="F276" s="24" t="s">
        <v>839</v>
      </c>
      <c r="G276" s="23" t="s">
        <v>773</v>
      </c>
      <c r="H276" s="29" t="s">
        <v>982</v>
      </c>
    </row>
    <row r="277" spans="1:8">
      <c r="A277" s="23"/>
      <c r="B277" s="24"/>
      <c r="C277" s="24"/>
      <c r="D277" s="23" t="s">
        <v>1205</v>
      </c>
      <c r="E277" s="23" t="s">
        <v>818</v>
      </c>
      <c r="F277" s="24" t="s">
        <v>772</v>
      </c>
      <c r="G277" s="23" t="s">
        <v>773</v>
      </c>
      <c r="H277" s="29" t="s">
        <v>982</v>
      </c>
    </row>
    <row r="278" spans="1:8">
      <c r="A278" s="23"/>
      <c r="B278" s="24"/>
      <c r="C278" s="24" t="s">
        <v>988</v>
      </c>
      <c r="D278" s="23" t="s">
        <v>1158</v>
      </c>
      <c r="E278" s="23" t="s">
        <v>818</v>
      </c>
      <c r="F278" s="24" t="s">
        <v>772</v>
      </c>
      <c r="G278" s="23" t="s">
        <v>773</v>
      </c>
      <c r="H278" s="29" t="s">
        <v>982</v>
      </c>
    </row>
    <row r="279" spans="1:8">
      <c r="A279" s="23"/>
      <c r="B279" s="24"/>
      <c r="C279" s="24" t="s">
        <v>1044</v>
      </c>
      <c r="D279" s="23" t="s">
        <v>1206</v>
      </c>
      <c r="E279" s="23" t="s">
        <v>787</v>
      </c>
      <c r="F279" s="24" t="s">
        <v>1207</v>
      </c>
      <c r="G279" s="23" t="s">
        <v>1069</v>
      </c>
      <c r="H279" s="29" t="s">
        <v>982</v>
      </c>
    </row>
    <row r="280" spans="1:8">
      <c r="A280" s="23"/>
      <c r="B280" s="24"/>
      <c r="C280" s="24"/>
      <c r="D280" s="23" t="s">
        <v>1208</v>
      </c>
      <c r="E280" s="23" t="s">
        <v>787</v>
      </c>
      <c r="F280" s="24" t="s">
        <v>1209</v>
      </c>
      <c r="G280" s="23" t="s">
        <v>1210</v>
      </c>
      <c r="H280" s="29" t="s">
        <v>982</v>
      </c>
    </row>
    <row r="281" spans="1:8">
      <c r="A281" s="23"/>
      <c r="B281" s="24" t="s">
        <v>990</v>
      </c>
      <c r="C281" s="24" t="s">
        <v>993</v>
      </c>
      <c r="D281" s="23" t="s">
        <v>1146</v>
      </c>
      <c r="E281" s="23" t="s">
        <v>818</v>
      </c>
      <c r="F281" s="24" t="s">
        <v>772</v>
      </c>
      <c r="G281" s="23" t="s">
        <v>773</v>
      </c>
      <c r="H281" s="29" t="s">
        <v>982</v>
      </c>
    </row>
    <row r="282" spans="1:8">
      <c r="A282" s="23"/>
      <c r="B282" s="24"/>
      <c r="C282" s="24"/>
      <c r="D282" s="23" t="s">
        <v>1211</v>
      </c>
      <c r="E282" s="23"/>
      <c r="F282" s="24" t="s">
        <v>1102</v>
      </c>
      <c r="G282" s="23"/>
      <c r="H282" s="29" t="s">
        <v>982</v>
      </c>
    </row>
    <row r="283" spans="1:8">
      <c r="A283" s="23"/>
      <c r="B283" s="24" t="s">
        <v>1189</v>
      </c>
      <c r="C283" s="24" t="s">
        <v>1190</v>
      </c>
      <c r="D283" s="23" t="s">
        <v>820</v>
      </c>
      <c r="E283" s="23" t="s">
        <v>818</v>
      </c>
      <c r="F283" s="24" t="s">
        <v>772</v>
      </c>
      <c r="G283" s="23" t="s">
        <v>773</v>
      </c>
      <c r="H283" s="29" t="s">
        <v>982</v>
      </c>
    </row>
    <row r="284" spans="1:8">
      <c r="A284" s="23" t="s">
        <v>969</v>
      </c>
      <c r="B284" s="24" t="s">
        <v>445</v>
      </c>
      <c r="C284" s="24"/>
      <c r="D284" s="24"/>
      <c r="E284" s="24"/>
      <c r="F284" s="24"/>
      <c r="G284" s="24"/>
      <c r="H284" s="24"/>
    </row>
    <row r="285" customFormat="1" ht="28" customHeight="1" spans="1:8">
      <c r="A285" s="25" t="s">
        <v>970</v>
      </c>
      <c r="B285" s="26" t="s">
        <v>4</v>
      </c>
      <c r="C285" s="26"/>
      <c r="D285" s="26"/>
      <c r="E285" s="26" t="s">
        <v>971</v>
      </c>
      <c r="F285" s="25" t="s">
        <v>1177</v>
      </c>
      <c r="G285" s="26"/>
      <c r="H285" s="26"/>
    </row>
    <row r="286" spans="1:8">
      <c r="A286" s="23" t="s">
        <v>973</v>
      </c>
      <c r="B286" s="27">
        <v>20</v>
      </c>
      <c r="C286" s="27"/>
      <c r="D286" s="27"/>
      <c r="E286" s="27"/>
      <c r="F286" s="27"/>
      <c r="G286" s="27"/>
      <c r="H286" s="27"/>
    </row>
    <row r="287" ht="27" customHeight="1" spans="1:8">
      <c r="A287" s="23" t="s">
        <v>974</v>
      </c>
      <c r="B287" s="28" t="s">
        <v>1212</v>
      </c>
      <c r="C287" s="28"/>
      <c r="D287" s="28"/>
      <c r="E287" s="28"/>
      <c r="F287" s="28"/>
      <c r="G287" s="28"/>
      <c r="H287" s="28"/>
    </row>
    <row r="288" ht="24" spans="1:8">
      <c r="A288" s="23" t="s">
        <v>976</v>
      </c>
      <c r="B288" s="24" t="s">
        <v>761</v>
      </c>
      <c r="C288" s="24" t="s">
        <v>762</v>
      </c>
      <c r="D288" s="24" t="s">
        <v>763</v>
      </c>
      <c r="E288" s="23" t="s">
        <v>977</v>
      </c>
      <c r="F288" s="24" t="s">
        <v>765</v>
      </c>
      <c r="G288" s="23" t="s">
        <v>978</v>
      </c>
      <c r="H288" s="24" t="s">
        <v>767</v>
      </c>
    </row>
    <row r="289" spans="1:8">
      <c r="A289" s="23"/>
      <c r="B289" s="24" t="s">
        <v>979</v>
      </c>
      <c r="C289" s="24" t="s">
        <v>980</v>
      </c>
      <c r="D289" s="23" t="s">
        <v>1213</v>
      </c>
      <c r="E289" s="23" t="s">
        <v>818</v>
      </c>
      <c r="F289" s="24" t="s">
        <v>267</v>
      </c>
      <c r="G289" s="23" t="s">
        <v>882</v>
      </c>
      <c r="H289" s="29" t="s">
        <v>982</v>
      </c>
    </row>
    <row r="290" spans="1:8">
      <c r="A290" s="23"/>
      <c r="B290" s="24"/>
      <c r="C290" s="24"/>
      <c r="D290" s="23" t="s">
        <v>1214</v>
      </c>
      <c r="E290" s="23" t="s">
        <v>818</v>
      </c>
      <c r="F290" s="24" t="s">
        <v>267</v>
      </c>
      <c r="G290" s="23" t="s">
        <v>882</v>
      </c>
      <c r="H290" s="29" t="s">
        <v>982</v>
      </c>
    </row>
    <row r="291" spans="1:8">
      <c r="A291" s="23"/>
      <c r="B291" s="24"/>
      <c r="C291" s="24" t="s">
        <v>985</v>
      </c>
      <c r="D291" s="23" t="s">
        <v>1215</v>
      </c>
      <c r="E291" s="23" t="s">
        <v>818</v>
      </c>
      <c r="F291" s="24" t="s">
        <v>772</v>
      </c>
      <c r="G291" s="23" t="s">
        <v>773</v>
      </c>
      <c r="H291" s="29" t="s">
        <v>982</v>
      </c>
    </row>
    <row r="292" spans="1:8">
      <c r="A292" s="23"/>
      <c r="B292" s="24"/>
      <c r="C292" s="24"/>
      <c r="D292" s="23" t="s">
        <v>1216</v>
      </c>
      <c r="E292" s="23" t="s">
        <v>818</v>
      </c>
      <c r="F292" s="24" t="s">
        <v>881</v>
      </c>
      <c r="G292" s="23" t="s">
        <v>773</v>
      </c>
      <c r="H292" s="29" t="s">
        <v>982</v>
      </c>
    </row>
    <row r="293" spans="1:8">
      <c r="A293" s="23"/>
      <c r="B293" s="24"/>
      <c r="C293" s="24" t="s">
        <v>988</v>
      </c>
      <c r="D293" s="23" t="s">
        <v>1217</v>
      </c>
      <c r="E293" s="23" t="s">
        <v>787</v>
      </c>
      <c r="F293" s="24" t="s">
        <v>833</v>
      </c>
      <c r="G293" s="23" t="s">
        <v>1038</v>
      </c>
      <c r="H293" s="29" t="s">
        <v>982</v>
      </c>
    </row>
    <row r="294" spans="1:8">
      <c r="A294" s="23"/>
      <c r="B294" s="24" t="s">
        <v>990</v>
      </c>
      <c r="C294" s="24" t="s">
        <v>991</v>
      </c>
      <c r="D294" s="23" t="s">
        <v>825</v>
      </c>
      <c r="E294" s="23"/>
      <c r="F294" s="24" t="s">
        <v>1218</v>
      </c>
      <c r="G294" s="23"/>
      <c r="H294" s="29" t="s">
        <v>982</v>
      </c>
    </row>
    <row r="295" spans="1:8">
      <c r="A295" s="23"/>
      <c r="B295" s="24"/>
      <c r="C295" s="24" t="s">
        <v>993</v>
      </c>
      <c r="D295" s="23" t="s">
        <v>1219</v>
      </c>
      <c r="E295" s="23"/>
      <c r="F295" s="24" t="s">
        <v>1220</v>
      </c>
      <c r="G295" s="23"/>
      <c r="H295" s="29" t="s">
        <v>982</v>
      </c>
    </row>
    <row r="296" spans="1:8">
      <c r="A296" s="23"/>
      <c r="B296" s="24" t="s">
        <v>1189</v>
      </c>
      <c r="C296" s="24" t="s">
        <v>1200</v>
      </c>
      <c r="D296" s="23" t="s">
        <v>1221</v>
      </c>
      <c r="E296" s="23" t="s">
        <v>818</v>
      </c>
      <c r="F296" s="24" t="s">
        <v>772</v>
      </c>
      <c r="G296" s="23" t="s">
        <v>773</v>
      </c>
      <c r="H296" s="29" t="s">
        <v>982</v>
      </c>
    </row>
    <row r="297" spans="1:8">
      <c r="A297" s="23" t="s">
        <v>969</v>
      </c>
      <c r="B297" s="24" t="s">
        <v>443</v>
      </c>
      <c r="C297" s="24"/>
      <c r="D297" s="24"/>
      <c r="E297" s="24"/>
      <c r="F297" s="24"/>
      <c r="G297" s="24"/>
      <c r="H297" s="24"/>
    </row>
    <row r="298" customFormat="1" ht="28" customHeight="1" spans="1:8">
      <c r="A298" s="25" t="s">
        <v>970</v>
      </c>
      <c r="B298" s="26" t="s">
        <v>4</v>
      </c>
      <c r="C298" s="26"/>
      <c r="D298" s="26"/>
      <c r="E298" s="26" t="s">
        <v>971</v>
      </c>
      <c r="F298" s="25" t="s">
        <v>1177</v>
      </c>
      <c r="G298" s="26"/>
      <c r="H298" s="26"/>
    </row>
    <row r="299" spans="1:8">
      <c r="A299" s="23" t="s">
        <v>973</v>
      </c>
      <c r="B299" s="27">
        <v>2</v>
      </c>
      <c r="C299" s="27"/>
      <c r="D299" s="27"/>
      <c r="E299" s="27"/>
      <c r="F299" s="27"/>
      <c r="G299" s="27"/>
      <c r="H299" s="27"/>
    </row>
    <row r="300" spans="1:8">
      <c r="A300" s="23" t="s">
        <v>974</v>
      </c>
      <c r="B300" s="28" t="s">
        <v>1222</v>
      </c>
      <c r="C300" s="28"/>
      <c r="D300" s="28"/>
      <c r="E300" s="28"/>
      <c r="F300" s="28"/>
      <c r="G300" s="28"/>
      <c r="H300" s="28"/>
    </row>
    <row r="301" ht="24" spans="1:8">
      <c r="A301" s="23" t="s">
        <v>976</v>
      </c>
      <c r="B301" s="24" t="s">
        <v>761</v>
      </c>
      <c r="C301" s="24" t="s">
        <v>762</v>
      </c>
      <c r="D301" s="24" t="s">
        <v>763</v>
      </c>
      <c r="E301" s="23" t="s">
        <v>977</v>
      </c>
      <c r="F301" s="24" t="s">
        <v>765</v>
      </c>
      <c r="G301" s="23" t="s">
        <v>978</v>
      </c>
      <c r="H301" s="24" t="s">
        <v>767</v>
      </c>
    </row>
    <row r="302" spans="1:8">
      <c r="A302" s="23"/>
      <c r="B302" s="24" t="s">
        <v>979</v>
      </c>
      <c r="C302" s="24" t="s">
        <v>980</v>
      </c>
      <c r="D302" s="23" t="s">
        <v>1223</v>
      </c>
      <c r="E302" s="23" t="s">
        <v>818</v>
      </c>
      <c r="F302" s="24" t="s">
        <v>911</v>
      </c>
      <c r="G302" s="23" t="s">
        <v>807</v>
      </c>
      <c r="H302" s="29" t="s">
        <v>982</v>
      </c>
    </row>
    <row r="303" spans="1:8">
      <c r="A303" s="23"/>
      <c r="B303" s="24"/>
      <c r="C303" s="24"/>
      <c r="D303" s="23" t="s">
        <v>1224</v>
      </c>
      <c r="E303" s="23" t="s">
        <v>818</v>
      </c>
      <c r="F303" s="24" t="s">
        <v>1157</v>
      </c>
      <c r="G303" s="23" t="s">
        <v>882</v>
      </c>
      <c r="H303" s="29" t="s">
        <v>982</v>
      </c>
    </row>
    <row r="304" spans="1:8">
      <c r="A304" s="23"/>
      <c r="B304" s="24"/>
      <c r="C304" s="24" t="s">
        <v>985</v>
      </c>
      <c r="D304" s="23" t="s">
        <v>1225</v>
      </c>
      <c r="E304" s="23" t="s">
        <v>818</v>
      </c>
      <c r="F304" s="24" t="s">
        <v>822</v>
      </c>
      <c r="G304" s="23" t="s">
        <v>773</v>
      </c>
      <c r="H304" s="29" t="s">
        <v>982</v>
      </c>
    </row>
    <row r="305" spans="1:8">
      <c r="A305" s="23"/>
      <c r="B305" s="24"/>
      <c r="C305" s="24"/>
      <c r="D305" s="23" t="s">
        <v>1226</v>
      </c>
      <c r="E305" s="23" t="s">
        <v>818</v>
      </c>
      <c r="F305" s="24" t="s">
        <v>822</v>
      </c>
      <c r="G305" s="23" t="s">
        <v>773</v>
      </c>
      <c r="H305" s="29" t="s">
        <v>982</v>
      </c>
    </row>
    <row r="306" spans="1:8">
      <c r="A306" s="23"/>
      <c r="B306" s="24"/>
      <c r="C306" s="24" t="s">
        <v>988</v>
      </c>
      <c r="D306" s="23" t="s">
        <v>1227</v>
      </c>
      <c r="E306" s="23" t="s">
        <v>818</v>
      </c>
      <c r="F306" s="24" t="s">
        <v>772</v>
      </c>
      <c r="G306" s="23" t="s">
        <v>773</v>
      </c>
      <c r="H306" s="29" t="s">
        <v>982</v>
      </c>
    </row>
    <row r="307" spans="1:8">
      <c r="A307" s="23"/>
      <c r="B307" s="24"/>
      <c r="C307" s="24" t="s">
        <v>1044</v>
      </c>
      <c r="D307" s="23" t="s">
        <v>1228</v>
      </c>
      <c r="E307" s="23" t="s">
        <v>771</v>
      </c>
      <c r="F307" s="24">
        <v>20000</v>
      </c>
      <c r="G307" s="23" t="s">
        <v>1047</v>
      </c>
      <c r="H307" s="29" t="s">
        <v>982</v>
      </c>
    </row>
    <row r="308" spans="1:8">
      <c r="A308" s="23"/>
      <c r="B308" s="24" t="s">
        <v>990</v>
      </c>
      <c r="C308" s="24" t="s">
        <v>993</v>
      </c>
      <c r="D308" s="23" t="s">
        <v>1229</v>
      </c>
      <c r="E308" s="23"/>
      <c r="F308" s="24" t="s">
        <v>1230</v>
      </c>
      <c r="G308" s="23"/>
      <c r="H308" s="29" t="s">
        <v>982</v>
      </c>
    </row>
    <row r="309" spans="1:8">
      <c r="A309" s="23"/>
      <c r="B309" s="24"/>
      <c r="C309" s="24"/>
      <c r="D309" s="23" t="s">
        <v>1231</v>
      </c>
      <c r="E309" s="23" t="s">
        <v>818</v>
      </c>
      <c r="F309" s="24" t="s">
        <v>788</v>
      </c>
      <c r="G309" s="23" t="s">
        <v>773</v>
      </c>
      <c r="H309" s="29" t="s">
        <v>982</v>
      </c>
    </row>
    <row r="310" spans="1:8">
      <c r="A310" s="23"/>
      <c r="B310" s="24" t="s">
        <v>1189</v>
      </c>
      <c r="C310" s="24" t="s">
        <v>1190</v>
      </c>
      <c r="D310" s="23" t="s">
        <v>1232</v>
      </c>
      <c r="E310" s="23" t="s">
        <v>818</v>
      </c>
      <c r="F310" s="24" t="s">
        <v>772</v>
      </c>
      <c r="G310" s="23" t="s">
        <v>773</v>
      </c>
      <c r="H310" s="29" t="s">
        <v>982</v>
      </c>
    </row>
    <row r="311" spans="1:8">
      <c r="A311" s="23" t="s">
        <v>969</v>
      </c>
      <c r="B311" s="24" t="s">
        <v>441</v>
      </c>
      <c r="C311" s="24"/>
      <c r="D311" s="24"/>
      <c r="E311" s="24"/>
      <c r="F311" s="24"/>
      <c r="G311" s="24"/>
      <c r="H311" s="24"/>
    </row>
    <row r="312" customFormat="1" ht="28" customHeight="1" spans="1:8">
      <c r="A312" s="25" t="s">
        <v>970</v>
      </c>
      <c r="B312" s="26" t="s">
        <v>4</v>
      </c>
      <c r="C312" s="26"/>
      <c r="D312" s="26"/>
      <c r="E312" s="26" t="s">
        <v>971</v>
      </c>
      <c r="F312" s="25" t="s">
        <v>1177</v>
      </c>
      <c r="G312" s="26"/>
      <c r="H312" s="26"/>
    </row>
    <row r="313" spans="1:8">
      <c r="A313" s="23" t="s">
        <v>973</v>
      </c>
      <c r="B313" s="27">
        <v>15</v>
      </c>
      <c r="C313" s="27"/>
      <c r="D313" s="27"/>
      <c r="E313" s="27"/>
      <c r="F313" s="27"/>
      <c r="G313" s="27"/>
      <c r="H313" s="27"/>
    </row>
    <row r="314" spans="1:8">
      <c r="A314" s="23" t="s">
        <v>974</v>
      </c>
      <c r="B314" s="28" t="s">
        <v>1233</v>
      </c>
      <c r="C314" s="28"/>
      <c r="D314" s="28"/>
      <c r="E314" s="28"/>
      <c r="F314" s="28"/>
      <c r="G314" s="28"/>
      <c r="H314" s="28"/>
    </row>
    <row r="315" ht="24" spans="1:8">
      <c r="A315" s="23" t="s">
        <v>976</v>
      </c>
      <c r="B315" s="24" t="s">
        <v>761</v>
      </c>
      <c r="C315" s="24" t="s">
        <v>762</v>
      </c>
      <c r="D315" s="24" t="s">
        <v>763</v>
      </c>
      <c r="E315" s="23" t="s">
        <v>977</v>
      </c>
      <c r="F315" s="24" t="s">
        <v>765</v>
      </c>
      <c r="G315" s="23" t="s">
        <v>978</v>
      </c>
      <c r="H315" s="24" t="s">
        <v>767</v>
      </c>
    </row>
    <row r="316" spans="1:8">
      <c r="A316" s="23"/>
      <c r="B316" s="24" t="s">
        <v>979</v>
      </c>
      <c r="C316" s="24" t="s">
        <v>980</v>
      </c>
      <c r="D316" s="23" t="s">
        <v>1234</v>
      </c>
      <c r="E316" s="23" t="s">
        <v>771</v>
      </c>
      <c r="F316" s="24" t="s">
        <v>267</v>
      </c>
      <c r="G316" s="23" t="s">
        <v>932</v>
      </c>
      <c r="H316" s="29" t="s">
        <v>1235</v>
      </c>
    </row>
    <row r="317" spans="1:8">
      <c r="A317" s="23"/>
      <c r="B317" s="24"/>
      <c r="C317" s="24"/>
      <c r="D317" s="23" t="s">
        <v>1236</v>
      </c>
      <c r="E317" s="23" t="s">
        <v>818</v>
      </c>
      <c r="F317" s="24" t="s">
        <v>911</v>
      </c>
      <c r="G317" s="23" t="s">
        <v>807</v>
      </c>
      <c r="H317" s="29" t="s">
        <v>1235</v>
      </c>
    </row>
    <row r="318" spans="1:8">
      <c r="A318" s="23"/>
      <c r="B318" s="24"/>
      <c r="C318" s="24" t="s">
        <v>985</v>
      </c>
      <c r="D318" s="23" t="s">
        <v>1237</v>
      </c>
      <c r="E318" s="23" t="s">
        <v>771</v>
      </c>
      <c r="F318" s="24" t="s">
        <v>772</v>
      </c>
      <c r="G318" s="23" t="s">
        <v>773</v>
      </c>
      <c r="H318" s="29" t="s">
        <v>1235</v>
      </c>
    </row>
    <row r="319" spans="1:8">
      <c r="A319" s="23"/>
      <c r="B319" s="24"/>
      <c r="C319" s="24"/>
      <c r="D319" s="23" t="s">
        <v>1238</v>
      </c>
      <c r="E319" s="23" t="s">
        <v>818</v>
      </c>
      <c r="F319" s="24" t="s">
        <v>881</v>
      </c>
      <c r="G319" s="23" t="s">
        <v>773</v>
      </c>
      <c r="H319" s="29" t="s">
        <v>1235</v>
      </c>
    </row>
    <row r="320" spans="1:8">
      <c r="A320" s="23"/>
      <c r="B320" s="24"/>
      <c r="C320" s="24" t="s">
        <v>988</v>
      </c>
      <c r="D320" s="23" t="s">
        <v>1239</v>
      </c>
      <c r="E320" s="23"/>
      <c r="F320" s="24" t="s">
        <v>1240</v>
      </c>
      <c r="G320" s="23"/>
      <c r="H320" s="29" t="s">
        <v>1235</v>
      </c>
    </row>
    <row r="321" spans="1:8">
      <c r="A321" s="23"/>
      <c r="B321" s="24"/>
      <c r="C321" s="24" t="s">
        <v>1044</v>
      </c>
      <c r="D321" s="23" t="s">
        <v>1241</v>
      </c>
      <c r="E321" s="23" t="s">
        <v>787</v>
      </c>
      <c r="F321" s="24" t="s">
        <v>1242</v>
      </c>
      <c r="G321" s="23" t="s">
        <v>1047</v>
      </c>
      <c r="H321" s="29" t="s">
        <v>1235</v>
      </c>
    </row>
    <row r="322" spans="1:8">
      <c r="A322" s="23"/>
      <c r="B322" s="24" t="s">
        <v>990</v>
      </c>
      <c r="C322" s="24" t="s">
        <v>991</v>
      </c>
      <c r="D322" s="23" t="s">
        <v>1243</v>
      </c>
      <c r="E322" s="23" t="s">
        <v>818</v>
      </c>
      <c r="F322" s="24" t="s">
        <v>881</v>
      </c>
      <c r="G322" s="23" t="s">
        <v>882</v>
      </c>
      <c r="H322" s="29" t="s">
        <v>1235</v>
      </c>
    </row>
    <row r="323" spans="1:8">
      <c r="A323" s="23"/>
      <c r="B323" s="24"/>
      <c r="C323" s="24" t="s">
        <v>993</v>
      </c>
      <c r="D323" s="23" t="s">
        <v>1244</v>
      </c>
      <c r="E323" s="23" t="s">
        <v>818</v>
      </c>
      <c r="F323" s="24" t="s">
        <v>267</v>
      </c>
      <c r="G323" s="23" t="s">
        <v>882</v>
      </c>
      <c r="H323" s="29" t="s">
        <v>1235</v>
      </c>
    </row>
    <row r="324" spans="1:8">
      <c r="A324" s="23"/>
      <c r="B324" s="24" t="s">
        <v>1189</v>
      </c>
      <c r="C324" s="24" t="s">
        <v>1190</v>
      </c>
      <c r="D324" s="23" t="s">
        <v>1245</v>
      </c>
      <c r="E324" s="23" t="s">
        <v>1246</v>
      </c>
      <c r="F324" s="24" t="s">
        <v>839</v>
      </c>
      <c r="G324" s="23" t="s">
        <v>773</v>
      </c>
      <c r="H324" s="29" t="s">
        <v>1235</v>
      </c>
    </row>
    <row r="325" spans="1:8">
      <c r="A325" s="23" t="s">
        <v>969</v>
      </c>
      <c r="B325" s="24" t="s">
        <v>439</v>
      </c>
      <c r="C325" s="24"/>
      <c r="D325" s="24"/>
      <c r="E325" s="24"/>
      <c r="F325" s="24"/>
      <c r="G325" s="24"/>
      <c r="H325" s="24"/>
    </row>
    <row r="326" customFormat="1" ht="28" customHeight="1" spans="1:8">
      <c r="A326" s="25" t="s">
        <v>970</v>
      </c>
      <c r="B326" s="26" t="s">
        <v>4</v>
      </c>
      <c r="C326" s="26"/>
      <c r="D326" s="26"/>
      <c r="E326" s="26" t="s">
        <v>971</v>
      </c>
      <c r="F326" s="25" t="s">
        <v>1177</v>
      </c>
      <c r="G326" s="26"/>
      <c r="H326" s="26"/>
    </row>
    <row r="327" spans="1:8">
      <c r="A327" s="23" t="s">
        <v>973</v>
      </c>
      <c r="B327" s="27">
        <v>28</v>
      </c>
      <c r="C327" s="27"/>
      <c r="D327" s="27"/>
      <c r="E327" s="27"/>
      <c r="F327" s="27"/>
      <c r="G327" s="27"/>
      <c r="H327" s="27"/>
    </row>
    <row r="328" ht="29" customHeight="1" spans="1:8">
      <c r="A328" s="23" t="s">
        <v>974</v>
      </c>
      <c r="B328" s="28" t="s">
        <v>1247</v>
      </c>
      <c r="C328" s="28"/>
      <c r="D328" s="28"/>
      <c r="E328" s="28"/>
      <c r="F328" s="28"/>
      <c r="G328" s="28"/>
      <c r="H328" s="28"/>
    </row>
    <row r="329" ht="24" spans="1:8">
      <c r="A329" s="23" t="s">
        <v>976</v>
      </c>
      <c r="B329" s="24" t="s">
        <v>761</v>
      </c>
      <c r="C329" s="24" t="s">
        <v>762</v>
      </c>
      <c r="D329" s="24" t="s">
        <v>763</v>
      </c>
      <c r="E329" s="23" t="s">
        <v>977</v>
      </c>
      <c r="F329" s="24" t="s">
        <v>765</v>
      </c>
      <c r="G329" s="23" t="s">
        <v>978</v>
      </c>
      <c r="H329" s="24" t="s">
        <v>767</v>
      </c>
    </row>
    <row r="330" spans="1:8">
      <c r="A330" s="23"/>
      <c r="B330" s="24" t="s">
        <v>979</v>
      </c>
      <c r="C330" s="24" t="s">
        <v>980</v>
      </c>
      <c r="D330" s="23" t="s">
        <v>1248</v>
      </c>
      <c r="E330" s="23" t="s">
        <v>818</v>
      </c>
      <c r="F330" s="24" t="s">
        <v>1157</v>
      </c>
      <c r="G330" s="23" t="s">
        <v>882</v>
      </c>
      <c r="H330" s="29" t="s">
        <v>982</v>
      </c>
    </row>
    <row r="331" spans="1:8">
      <c r="A331" s="23"/>
      <c r="B331" s="24"/>
      <c r="C331" s="24"/>
      <c r="D331" s="23" t="s">
        <v>1249</v>
      </c>
      <c r="E331" s="23" t="s">
        <v>818</v>
      </c>
      <c r="F331" s="24" t="s">
        <v>819</v>
      </c>
      <c r="G331" s="23" t="s">
        <v>1250</v>
      </c>
      <c r="H331" s="29" t="s">
        <v>982</v>
      </c>
    </row>
    <row r="332" spans="1:8">
      <c r="A332" s="23"/>
      <c r="B332" s="24"/>
      <c r="C332" s="24" t="s">
        <v>985</v>
      </c>
      <c r="D332" s="23" t="s">
        <v>1251</v>
      </c>
      <c r="E332" s="23" t="s">
        <v>818</v>
      </c>
      <c r="F332" s="24" t="s">
        <v>839</v>
      </c>
      <c r="G332" s="23" t="s">
        <v>773</v>
      </c>
      <c r="H332" s="29" t="s">
        <v>982</v>
      </c>
    </row>
    <row r="333" spans="1:8">
      <c r="A333" s="23"/>
      <c r="B333" s="24"/>
      <c r="C333" s="24"/>
      <c r="D333" s="23" t="s">
        <v>1252</v>
      </c>
      <c r="E333" s="23" t="s">
        <v>818</v>
      </c>
      <c r="F333" s="24" t="s">
        <v>839</v>
      </c>
      <c r="G333" s="23" t="s">
        <v>773</v>
      </c>
      <c r="H333" s="29" t="s">
        <v>982</v>
      </c>
    </row>
    <row r="334" spans="1:8">
      <c r="A334" s="23"/>
      <c r="B334" s="24"/>
      <c r="C334" s="24" t="s">
        <v>988</v>
      </c>
      <c r="D334" s="23" t="s">
        <v>1253</v>
      </c>
      <c r="E334" s="23" t="s">
        <v>787</v>
      </c>
      <c r="F334" s="24" t="s">
        <v>1037</v>
      </c>
      <c r="G334" s="23" t="s">
        <v>1038</v>
      </c>
      <c r="H334" s="29" t="s">
        <v>982</v>
      </c>
    </row>
    <row r="335" spans="1:8">
      <c r="A335" s="23"/>
      <c r="B335" s="24"/>
      <c r="C335" s="24" t="s">
        <v>1044</v>
      </c>
      <c r="D335" s="23" t="s">
        <v>1254</v>
      </c>
      <c r="E335" s="23" t="s">
        <v>787</v>
      </c>
      <c r="F335" s="24">
        <v>28</v>
      </c>
      <c r="G335" s="23" t="s">
        <v>1069</v>
      </c>
      <c r="H335" s="29" t="s">
        <v>982</v>
      </c>
    </row>
    <row r="336" spans="1:8">
      <c r="A336" s="23"/>
      <c r="B336" s="24" t="s">
        <v>990</v>
      </c>
      <c r="C336" s="24" t="s">
        <v>993</v>
      </c>
      <c r="D336" s="23" t="s">
        <v>1255</v>
      </c>
      <c r="E336" s="23"/>
      <c r="F336" s="24" t="s">
        <v>1137</v>
      </c>
      <c r="G336" s="23"/>
      <c r="H336" s="29" t="s">
        <v>982</v>
      </c>
    </row>
    <row r="337" spans="1:8">
      <c r="A337" s="23"/>
      <c r="B337" s="24"/>
      <c r="C337" s="24"/>
      <c r="D337" s="23" t="s">
        <v>1256</v>
      </c>
      <c r="E337" s="23" t="s">
        <v>818</v>
      </c>
      <c r="F337" s="24" t="s">
        <v>819</v>
      </c>
      <c r="G337" s="23" t="s">
        <v>773</v>
      </c>
      <c r="H337" s="29" t="s">
        <v>982</v>
      </c>
    </row>
    <row r="338" spans="1:8">
      <c r="A338" s="23"/>
      <c r="B338" s="24" t="s">
        <v>1189</v>
      </c>
      <c r="C338" s="24" t="s">
        <v>1190</v>
      </c>
      <c r="D338" s="23" t="s">
        <v>1257</v>
      </c>
      <c r="E338" s="23" t="s">
        <v>818</v>
      </c>
      <c r="F338" s="24" t="s">
        <v>772</v>
      </c>
      <c r="G338" s="23" t="s">
        <v>773</v>
      </c>
      <c r="H338" s="29" t="s">
        <v>982</v>
      </c>
    </row>
    <row r="339" spans="1:8">
      <c r="A339" s="23" t="s">
        <v>969</v>
      </c>
      <c r="B339" s="24" t="s">
        <v>437</v>
      </c>
      <c r="C339" s="24"/>
      <c r="D339" s="24"/>
      <c r="E339" s="24"/>
      <c r="F339" s="24"/>
      <c r="G339" s="24"/>
      <c r="H339" s="24"/>
    </row>
    <row r="340" customFormat="1" ht="28" customHeight="1" spans="1:8">
      <c r="A340" s="25" t="s">
        <v>970</v>
      </c>
      <c r="B340" s="26" t="s">
        <v>4</v>
      </c>
      <c r="C340" s="26"/>
      <c r="D340" s="26"/>
      <c r="E340" s="26" t="s">
        <v>971</v>
      </c>
      <c r="F340" s="25" t="s">
        <v>1177</v>
      </c>
      <c r="G340" s="26"/>
      <c r="H340" s="26"/>
    </row>
    <row r="341" spans="1:8">
      <c r="A341" s="23" t="s">
        <v>973</v>
      </c>
      <c r="B341" s="27">
        <v>1.5</v>
      </c>
      <c r="C341" s="27"/>
      <c r="D341" s="27"/>
      <c r="E341" s="27"/>
      <c r="F341" s="27"/>
      <c r="G341" s="27"/>
      <c r="H341" s="27"/>
    </row>
    <row r="342" ht="29" customHeight="1" spans="1:8">
      <c r="A342" s="23" t="s">
        <v>974</v>
      </c>
      <c r="B342" s="28" t="s">
        <v>1258</v>
      </c>
      <c r="C342" s="28"/>
      <c r="D342" s="28"/>
      <c r="E342" s="28"/>
      <c r="F342" s="28"/>
      <c r="G342" s="28"/>
      <c r="H342" s="28"/>
    </row>
    <row r="343" ht="24" spans="1:8">
      <c r="A343" s="23" t="s">
        <v>976</v>
      </c>
      <c r="B343" s="24" t="s">
        <v>761</v>
      </c>
      <c r="C343" s="24" t="s">
        <v>762</v>
      </c>
      <c r="D343" s="24" t="s">
        <v>763</v>
      </c>
      <c r="E343" s="23" t="s">
        <v>977</v>
      </c>
      <c r="F343" s="24" t="s">
        <v>765</v>
      </c>
      <c r="G343" s="23" t="s">
        <v>978</v>
      </c>
      <c r="H343" s="24" t="s">
        <v>767</v>
      </c>
    </row>
    <row r="344" spans="1:8">
      <c r="A344" s="23"/>
      <c r="B344" s="24" t="s">
        <v>979</v>
      </c>
      <c r="C344" s="24" t="s">
        <v>980</v>
      </c>
      <c r="D344" s="23" t="s">
        <v>1175</v>
      </c>
      <c r="E344" s="23" t="s">
        <v>818</v>
      </c>
      <c r="F344" s="24" t="s">
        <v>1157</v>
      </c>
      <c r="G344" s="23" t="s">
        <v>807</v>
      </c>
      <c r="H344" s="29" t="s">
        <v>982</v>
      </c>
    </row>
    <row r="345" spans="1:8">
      <c r="A345" s="23"/>
      <c r="B345" s="24"/>
      <c r="C345" s="24"/>
      <c r="D345" s="23" t="s">
        <v>1192</v>
      </c>
      <c r="E345" s="23" t="s">
        <v>818</v>
      </c>
      <c r="F345" s="24" t="s">
        <v>164</v>
      </c>
      <c r="G345" s="23" t="s">
        <v>1259</v>
      </c>
      <c r="H345" s="29" t="s">
        <v>982</v>
      </c>
    </row>
    <row r="346" spans="1:8">
      <c r="A346" s="23"/>
      <c r="B346" s="24"/>
      <c r="C346" s="24" t="s">
        <v>985</v>
      </c>
      <c r="D346" s="23" t="s">
        <v>1193</v>
      </c>
      <c r="E346" s="23" t="s">
        <v>818</v>
      </c>
      <c r="F346" s="24" t="s">
        <v>772</v>
      </c>
      <c r="G346" s="23" t="s">
        <v>773</v>
      </c>
      <c r="H346" s="29" t="s">
        <v>982</v>
      </c>
    </row>
    <row r="347" spans="1:8">
      <c r="A347" s="23"/>
      <c r="B347" s="24"/>
      <c r="C347" s="24"/>
      <c r="D347" s="23" t="s">
        <v>1260</v>
      </c>
      <c r="E347" s="23" t="s">
        <v>818</v>
      </c>
      <c r="F347" s="24" t="s">
        <v>772</v>
      </c>
      <c r="G347" s="23" t="s">
        <v>773</v>
      </c>
      <c r="H347" s="29" t="s">
        <v>982</v>
      </c>
    </row>
    <row r="348" spans="1:8">
      <c r="A348" s="23"/>
      <c r="B348" s="24"/>
      <c r="C348" s="24" t="s">
        <v>988</v>
      </c>
      <c r="D348" s="23" t="s">
        <v>1195</v>
      </c>
      <c r="E348" s="23" t="s">
        <v>787</v>
      </c>
      <c r="F348" s="24" t="s">
        <v>1037</v>
      </c>
      <c r="G348" s="23" t="s">
        <v>1038</v>
      </c>
      <c r="H348" s="29" t="s">
        <v>982</v>
      </c>
    </row>
    <row r="349" spans="1:8">
      <c r="A349" s="23"/>
      <c r="B349" s="24"/>
      <c r="C349" s="24" t="s">
        <v>1044</v>
      </c>
      <c r="D349" s="23" t="s">
        <v>1196</v>
      </c>
      <c r="E349" s="23" t="s">
        <v>787</v>
      </c>
      <c r="F349" s="24" t="s">
        <v>1261</v>
      </c>
      <c r="G349" s="23" t="s">
        <v>1069</v>
      </c>
      <c r="H349" s="29" t="s">
        <v>982</v>
      </c>
    </row>
    <row r="350" spans="1:8">
      <c r="A350" s="23"/>
      <c r="B350" s="24" t="s">
        <v>990</v>
      </c>
      <c r="C350" s="24" t="s">
        <v>993</v>
      </c>
      <c r="D350" s="23" t="s">
        <v>1199</v>
      </c>
      <c r="E350" s="23" t="s">
        <v>818</v>
      </c>
      <c r="F350" s="24" t="s">
        <v>819</v>
      </c>
      <c r="G350" s="23" t="s">
        <v>773</v>
      </c>
      <c r="H350" s="29" t="s">
        <v>982</v>
      </c>
    </row>
    <row r="351" spans="1:8">
      <c r="A351" s="23"/>
      <c r="B351" s="24"/>
      <c r="C351" s="24"/>
      <c r="D351" s="23" t="s">
        <v>1262</v>
      </c>
      <c r="E351" s="23"/>
      <c r="F351" s="24" t="s">
        <v>1263</v>
      </c>
      <c r="G351" s="23"/>
      <c r="H351" s="29" t="s">
        <v>982</v>
      </c>
    </row>
    <row r="352" spans="1:8">
      <c r="A352" s="23"/>
      <c r="B352" s="24" t="s">
        <v>1189</v>
      </c>
      <c r="C352" s="24" t="s">
        <v>1190</v>
      </c>
      <c r="D352" s="23" t="s">
        <v>1264</v>
      </c>
      <c r="E352" s="23" t="s">
        <v>818</v>
      </c>
      <c r="F352" s="24" t="s">
        <v>772</v>
      </c>
      <c r="G352" s="23" t="s">
        <v>773</v>
      </c>
      <c r="H352" s="29" t="s">
        <v>982</v>
      </c>
    </row>
    <row r="353" spans="1:8">
      <c r="A353" s="23" t="s">
        <v>969</v>
      </c>
      <c r="B353" s="24" t="s">
        <v>458</v>
      </c>
      <c r="C353" s="24"/>
      <c r="D353" s="24"/>
      <c r="E353" s="24"/>
      <c r="F353" s="24"/>
      <c r="G353" s="24"/>
      <c r="H353" s="24"/>
    </row>
    <row r="354" ht="27" customHeight="1" spans="1:8">
      <c r="A354" s="25" t="s">
        <v>970</v>
      </c>
      <c r="B354" s="26" t="s">
        <v>4</v>
      </c>
      <c r="C354" s="26"/>
      <c r="D354" s="26"/>
      <c r="E354" s="26" t="s">
        <v>971</v>
      </c>
      <c r="F354" s="25" t="s">
        <v>1265</v>
      </c>
      <c r="G354" s="26"/>
      <c r="H354" s="26"/>
    </row>
    <row r="355" spans="1:8">
      <c r="A355" s="23" t="s">
        <v>973</v>
      </c>
      <c r="B355" s="27">
        <v>2.49</v>
      </c>
      <c r="C355" s="27"/>
      <c r="D355" s="27"/>
      <c r="E355" s="27"/>
      <c r="F355" s="27"/>
      <c r="G355" s="27"/>
      <c r="H355" s="27"/>
    </row>
    <row r="356" spans="1:8">
      <c r="A356" s="23" t="s">
        <v>974</v>
      </c>
      <c r="B356" s="28" t="s">
        <v>1266</v>
      </c>
      <c r="C356" s="28"/>
      <c r="D356" s="28"/>
      <c r="E356" s="28"/>
      <c r="F356" s="28"/>
      <c r="G356" s="28"/>
      <c r="H356" s="28"/>
    </row>
    <row r="357" ht="24" spans="1:8">
      <c r="A357" s="23" t="s">
        <v>976</v>
      </c>
      <c r="B357" s="24" t="s">
        <v>761</v>
      </c>
      <c r="C357" s="24" t="s">
        <v>762</v>
      </c>
      <c r="D357" s="24" t="s">
        <v>763</v>
      </c>
      <c r="E357" s="23" t="s">
        <v>977</v>
      </c>
      <c r="F357" s="24" t="s">
        <v>765</v>
      </c>
      <c r="G357" s="23" t="s">
        <v>978</v>
      </c>
      <c r="H357" s="24" t="s">
        <v>767</v>
      </c>
    </row>
    <row r="358" spans="1:8">
      <c r="A358" s="23"/>
      <c r="B358" s="24" t="s">
        <v>979</v>
      </c>
      <c r="C358" s="24" t="s">
        <v>980</v>
      </c>
      <c r="D358" s="23" t="s">
        <v>1267</v>
      </c>
      <c r="E358" s="23" t="s">
        <v>818</v>
      </c>
      <c r="F358" s="24" t="s">
        <v>1268</v>
      </c>
      <c r="G358" s="23" t="s">
        <v>1269</v>
      </c>
      <c r="H358" s="29" t="s">
        <v>982</v>
      </c>
    </row>
    <row r="359" spans="1:8">
      <c r="A359" s="23"/>
      <c r="B359" s="24"/>
      <c r="C359" s="24"/>
      <c r="D359" s="23" t="s">
        <v>1270</v>
      </c>
      <c r="E359" s="23" t="s">
        <v>818</v>
      </c>
      <c r="F359" s="24" t="s">
        <v>1271</v>
      </c>
      <c r="G359" s="23" t="s">
        <v>1269</v>
      </c>
      <c r="H359" s="29" t="s">
        <v>982</v>
      </c>
    </row>
    <row r="360" spans="1:8">
      <c r="A360" s="23"/>
      <c r="B360" s="24"/>
      <c r="C360" s="24"/>
      <c r="D360" s="23" t="s">
        <v>1272</v>
      </c>
      <c r="E360" s="23" t="s">
        <v>818</v>
      </c>
      <c r="F360" s="24" t="s">
        <v>881</v>
      </c>
      <c r="G360" s="23" t="s">
        <v>1273</v>
      </c>
      <c r="H360" s="29" t="s">
        <v>982</v>
      </c>
    </row>
    <row r="361" spans="1:8">
      <c r="A361" s="23"/>
      <c r="B361" s="24"/>
      <c r="C361" s="24" t="s">
        <v>985</v>
      </c>
      <c r="D361" s="23" t="s">
        <v>1274</v>
      </c>
      <c r="E361" s="23" t="s">
        <v>818</v>
      </c>
      <c r="F361" s="24" t="s">
        <v>839</v>
      </c>
      <c r="G361" s="23" t="s">
        <v>773</v>
      </c>
      <c r="H361" s="29" t="s">
        <v>982</v>
      </c>
    </row>
    <row r="362" spans="1:8">
      <c r="A362" s="23"/>
      <c r="B362" s="24"/>
      <c r="C362" s="24"/>
      <c r="D362" s="23" t="s">
        <v>1001</v>
      </c>
      <c r="E362" s="23" t="s">
        <v>818</v>
      </c>
      <c r="F362" s="24" t="s">
        <v>772</v>
      </c>
      <c r="G362" s="23" t="s">
        <v>773</v>
      </c>
      <c r="H362" s="29" t="s">
        <v>982</v>
      </c>
    </row>
    <row r="363" spans="1:8">
      <c r="A363" s="23"/>
      <c r="B363" s="24"/>
      <c r="C363" s="24" t="s">
        <v>988</v>
      </c>
      <c r="D363" s="23" t="s">
        <v>1275</v>
      </c>
      <c r="E363" s="23" t="s">
        <v>818</v>
      </c>
      <c r="F363" s="24" t="s">
        <v>772</v>
      </c>
      <c r="G363" s="23" t="s">
        <v>773</v>
      </c>
      <c r="H363" s="29" t="s">
        <v>982</v>
      </c>
    </row>
    <row r="364" spans="1:8">
      <c r="A364" s="23"/>
      <c r="B364" s="24" t="s">
        <v>990</v>
      </c>
      <c r="C364" s="24" t="s">
        <v>991</v>
      </c>
      <c r="D364" s="23" t="s">
        <v>1276</v>
      </c>
      <c r="E364" s="23" t="s">
        <v>818</v>
      </c>
      <c r="F364" s="24" t="s">
        <v>899</v>
      </c>
      <c r="G364" s="23" t="s">
        <v>807</v>
      </c>
      <c r="H364" s="29" t="s">
        <v>982</v>
      </c>
    </row>
    <row r="365" spans="1:8">
      <c r="A365" s="23"/>
      <c r="B365" s="24"/>
      <c r="C365" s="24" t="s">
        <v>993</v>
      </c>
      <c r="D365" s="23" t="s">
        <v>1176</v>
      </c>
      <c r="E365" s="23"/>
      <c r="F365" s="24" t="s">
        <v>875</v>
      </c>
      <c r="G365" s="23"/>
      <c r="H365" s="29" t="s">
        <v>982</v>
      </c>
    </row>
    <row r="366" spans="1:8">
      <c r="A366" s="23" t="s">
        <v>969</v>
      </c>
      <c r="B366" s="24" t="s">
        <v>454</v>
      </c>
      <c r="C366" s="24"/>
      <c r="D366" s="24"/>
      <c r="E366" s="24"/>
      <c r="F366" s="24"/>
      <c r="G366" s="24"/>
      <c r="H366" s="24"/>
    </row>
    <row r="367" customFormat="1" ht="27" customHeight="1" spans="1:8">
      <c r="A367" s="25" t="s">
        <v>970</v>
      </c>
      <c r="B367" s="26" t="s">
        <v>4</v>
      </c>
      <c r="C367" s="26"/>
      <c r="D367" s="26"/>
      <c r="E367" s="26" t="s">
        <v>971</v>
      </c>
      <c r="F367" s="25" t="s">
        <v>1265</v>
      </c>
      <c r="G367" s="26"/>
      <c r="H367" s="26"/>
    </row>
    <row r="368" spans="1:8">
      <c r="A368" s="23" t="s">
        <v>973</v>
      </c>
      <c r="B368" s="27">
        <v>259</v>
      </c>
      <c r="C368" s="27"/>
      <c r="D368" s="27"/>
      <c r="E368" s="27"/>
      <c r="F368" s="27"/>
      <c r="G368" s="27"/>
      <c r="H368" s="27"/>
    </row>
    <row r="369" ht="27" customHeight="1" spans="1:8">
      <c r="A369" s="23" t="s">
        <v>974</v>
      </c>
      <c r="B369" s="28" t="s">
        <v>1277</v>
      </c>
      <c r="C369" s="28"/>
      <c r="D369" s="28"/>
      <c r="E369" s="28"/>
      <c r="F369" s="28"/>
      <c r="G369" s="28"/>
      <c r="H369" s="28"/>
    </row>
    <row r="370" ht="24" spans="1:8">
      <c r="A370" s="23" t="s">
        <v>976</v>
      </c>
      <c r="B370" s="24" t="s">
        <v>761</v>
      </c>
      <c r="C370" s="24" t="s">
        <v>762</v>
      </c>
      <c r="D370" s="24" t="s">
        <v>763</v>
      </c>
      <c r="E370" s="23" t="s">
        <v>977</v>
      </c>
      <c r="F370" s="24" t="s">
        <v>765</v>
      </c>
      <c r="G370" s="23" t="s">
        <v>978</v>
      </c>
      <c r="H370" s="24" t="s">
        <v>767</v>
      </c>
    </row>
    <row r="371" spans="1:8">
      <c r="A371" s="23"/>
      <c r="B371" s="24" t="s">
        <v>979</v>
      </c>
      <c r="C371" s="24" t="s">
        <v>980</v>
      </c>
      <c r="D371" s="23" t="s">
        <v>1278</v>
      </c>
      <c r="E371" s="23" t="s">
        <v>818</v>
      </c>
      <c r="F371" s="24" t="s">
        <v>1279</v>
      </c>
      <c r="G371" s="23" t="s">
        <v>932</v>
      </c>
      <c r="H371" s="29" t="s">
        <v>982</v>
      </c>
    </row>
    <row r="372" spans="1:8">
      <c r="A372" s="23"/>
      <c r="B372" s="24"/>
      <c r="C372" s="24"/>
      <c r="D372" s="23" t="s">
        <v>1280</v>
      </c>
      <c r="E372" s="23" t="s">
        <v>771</v>
      </c>
      <c r="F372" s="24" t="s">
        <v>217</v>
      </c>
      <c r="G372" s="23" t="s">
        <v>807</v>
      </c>
      <c r="H372" s="29" t="s">
        <v>982</v>
      </c>
    </row>
    <row r="373" spans="1:8">
      <c r="A373" s="23"/>
      <c r="B373" s="24"/>
      <c r="C373" s="24" t="s">
        <v>985</v>
      </c>
      <c r="D373" s="23" t="s">
        <v>1281</v>
      </c>
      <c r="E373" s="23" t="s">
        <v>771</v>
      </c>
      <c r="F373" s="24" t="s">
        <v>772</v>
      </c>
      <c r="G373" s="23" t="s">
        <v>773</v>
      </c>
      <c r="H373" s="29" t="s">
        <v>982</v>
      </c>
    </row>
    <row r="374" spans="1:8">
      <c r="A374" s="23"/>
      <c r="B374" s="24"/>
      <c r="C374" s="24"/>
      <c r="D374" s="23" t="s">
        <v>1282</v>
      </c>
      <c r="E374" s="23" t="s">
        <v>818</v>
      </c>
      <c r="F374" s="24" t="s">
        <v>772</v>
      </c>
      <c r="G374" s="23" t="s">
        <v>773</v>
      </c>
      <c r="H374" s="29" t="s">
        <v>982</v>
      </c>
    </row>
    <row r="375" spans="1:8">
      <c r="A375" s="23"/>
      <c r="B375" s="24"/>
      <c r="C375" s="24" t="s">
        <v>988</v>
      </c>
      <c r="D375" s="23" t="s">
        <v>1283</v>
      </c>
      <c r="E375" s="23" t="s">
        <v>818</v>
      </c>
      <c r="F375" s="24" t="s">
        <v>822</v>
      </c>
      <c r="G375" s="23" t="s">
        <v>773</v>
      </c>
      <c r="H375" s="29" t="s">
        <v>982</v>
      </c>
    </row>
    <row r="376" spans="1:8">
      <c r="A376" s="23"/>
      <c r="B376" s="24"/>
      <c r="C376" s="24"/>
      <c r="D376" s="23" t="s">
        <v>1284</v>
      </c>
      <c r="E376" s="23" t="s">
        <v>818</v>
      </c>
      <c r="F376" s="24" t="s">
        <v>772</v>
      </c>
      <c r="G376" s="23" t="s">
        <v>773</v>
      </c>
      <c r="H376" s="29" t="s">
        <v>982</v>
      </c>
    </row>
    <row r="377" spans="1:8">
      <c r="A377" s="23"/>
      <c r="B377" s="24" t="s">
        <v>990</v>
      </c>
      <c r="C377" s="24" t="s">
        <v>1063</v>
      </c>
      <c r="D377" s="23" t="s">
        <v>1285</v>
      </c>
      <c r="E377" s="23" t="s">
        <v>818</v>
      </c>
      <c r="F377" s="24" t="s">
        <v>772</v>
      </c>
      <c r="G377" s="23" t="s">
        <v>773</v>
      </c>
      <c r="H377" s="29" t="s">
        <v>982</v>
      </c>
    </row>
    <row r="378" spans="1:8">
      <c r="A378" s="23"/>
      <c r="B378" s="24"/>
      <c r="C378" s="24" t="s">
        <v>991</v>
      </c>
      <c r="D378" s="23" t="s">
        <v>1286</v>
      </c>
      <c r="E378" s="23" t="s">
        <v>818</v>
      </c>
      <c r="F378" s="24" t="s">
        <v>772</v>
      </c>
      <c r="G378" s="23" t="s">
        <v>773</v>
      </c>
      <c r="H378" s="29" t="s">
        <v>982</v>
      </c>
    </row>
    <row r="379" spans="1:8">
      <c r="A379" s="23"/>
      <c r="B379" s="24"/>
      <c r="C379" s="24" t="s">
        <v>1100</v>
      </c>
      <c r="D379" s="23" t="s">
        <v>1287</v>
      </c>
      <c r="E379" s="23" t="s">
        <v>771</v>
      </c>
      <c r="F379" s="24" t="s">
        <v>772</v>
      </c>
      <c r="G379" s="23" t="s">
        <v>773</v>
      </c>
      <c r="H379" s="29" t="s">
        <v>982</v>
      </c>
    </row>
    <row r="380" spans="1:8">
      <c r="A380" s="23"/>
      <c r="B380" s="24"/>
      <c r="C380" s="24" t="s">
        <v>993</v>
      </c>
      <c r="D380" s="23" t="s">
        <v>1288</v>
      </c>
      <c r="E380" s="23" t="s">
        <v>818</v>
      </c>
      <c r="F380" s="24" t="s">
        <v>772</v>
      </c>
      <c r="G380" s="23" t="s">
        <v>773</v>
      </c>
      <c r="H380" s="29" t="s">
        <v>982</v>
      </c>
    </row>
    <row r="381" spans="1:8">
      <c r="A381" s="23" t="s">
        <v>969</v>
      </c>
      <c r="B381" s="24" t="s">
        <v>456</v>
      </c>
      <c r="C381" s="24"/>
      <c r="D381" s="24"/>
      <c r="E381" s="24"/>
      <c r="F381" s="24"/>
      <c r="G381" s="24"/>
      <c r="H381" s="24"/>
    </row>
    <row r="382" customFormat="1" ht="27" customHeight="1" spans="1:8">
      <c r="A382" s="25" t="s">
        <v>970</v>
      </c>
      <c r="B382" s="26" t="s">
        <v>4</v>
      </c>
      <c r="C382" s="26"/>
      <c r="D382" s="26"/>
      <c r="E382" s="26" t="s">
        <v>971</v>
      </c>
      <c r="F382" s="25" t="s">
        <v>1265</v>
      </c>
      <c r="G382" s="26"/>
      <c r="H382" s="26"/>
    </row>
    <row r="383" spans="1:8">
      <c r="A383" s="23" t="s">
        <v>973</v>
      </c>
      <c r="B383" s="27">
        <v>17.71</v>
      </c>
      <c r="C383" s="27"/>
      <c r="D383" s="27"/>
      <c r="E383" s="27"/>
      <c r="F383" s="27"/>
      <c r="G383" s="27"/>
      <c r="H383" s="27"/>
    </row>
    <row r="384" ht="30" customHeight="1" spans="1:8">
      <c r="A384" s="23" t="s">
        <v>974</v>
      </c>
      <c r="B384" s="28" t="s">
        <v>1289</v>
      </c>
      <c r="C384" s="28"/>
      <c r="D384" s="28"/>
      <c r="E384" s="28"/>
      <c r="F384" s="28"/>
      <c r="G384" s="28"/>
      <c r="H384" s="28"/>
    </row>
    <row r="385" ht="24" spans="1:8">
      <c r="A385" s="23" t="s">
        <v>976</v>
      </c>
      <c r="B385" s="24" t="s">
        <v>761</v>
      </c>
      <c r="C385" s="24" t="s">
        <v>762</v>
      </c>
      <c r="D385" s="24" t="s">
        <v>763</v>
      </c>
      <c r="E385" s="23" t="s">
        <v>977</v>
      </c>
      <c r="F385" s="24" t="s">
        <v>765</v>
      </c>
      <c r="G385" s="23" t="s">
        <v>978</v>
      </c>
      <c r="H385" s="24" t="s">
        <v>767</v>
      </c>
    </row>
    <row r="386" spans="1:8">
      <c r="A386" s="23"/>
      <c r="B386" s="24" t="s">
        <v>979</v>
      </c>
      <c r="C386" s="24" t="s">
        <v>980</v>
      </c>
      <c r="D386" s="23" t="s">
        <v>1290</v>
      </c>
      <c r="E386" s="23" t="s">
        <v>818</v>
      </c>
      <c r="F386" s="24" t="s">
        <v>833</v>
      </c>
      <c r="G386" s="23" t="s">
        <v>882</v>
      </c>
      <c r="H386" s="29" t="s">
        <v>982</v>
      </c>
    </row>
    <row r="387" spans="1:8">
      <c r="A387" s="23"/>
      <c r="B387" s="24"/>
      <c r="C387" s="24"/>
      <c r="D387" s="23" t="s">
        <v>1291</v>
      </c>
      <c r="E387" s="23" t="s">
        <v>818</v>
      </c>
      <c r="F387" s="24" t="s">
        <v>1292</v>
      </c>
      <c r="G387" s="23" t="s">
        <v>1293</v>
      </c>
      <c r="H387" s="29" t="s">
        <v>982</v>
      </c>
    </row>
    <row r="388" spans="1:8">
      <c r="A388" s="23"/>
      <c r="B388" s="24"/>
      <c r="C388" s="24" t="s">
        <v>985</v>
      </c>
      <c r="D388" s="23" t="s">
        <v>1294</v>
      </c>
      <c r="E388" s="23" t="s">
        <v>818</v>
      </c>
      <c r="F388" s="24" t="s">
        <v>772</v>
      </c>
      <c r="G388" s="23" t="s">
        <v>773</v>
      </c>
      <c r="H388" s="29" t="s">
        <v>982</v>
      </c>
    </row>
    <row r="389" spans="1:8">
      <c r="A389" s="23"/>
      <c r="B389" s="24"/>
      <c r="C389" s="24"/>
      <c r="D389" s="23" t="s">
        <v>1295</v>
      </c>
      <c r="E389" s="23"/>
      <c r="F389" s="24" t="s">
        <v>1296</v>
      </c>
      <c r="G389" s="23"/>
      <c r="H389" s="29" t="s">
        <v>982</v>
      </c>
    </row>
    <row r="390" spans="1:8">
      <c r="A390" s="23"/>
      <c r="B390" s="24" t="s">
        <v>990</v>
      </c>
      <c r="C390" s="24" t="s">
        <v>991</v>
      </c>
      <c r="D390" s="23" t="s">
        <v>1297</v>
      </c>
      <c r="E390" s="23"/>
      <c r="F390" s="24" t="s">
        <v>1298</v>
      </c>
      <c r="G390" s="23"/>
      <c r="H390" s="29" t="s">
        <v>982</v>
      </c>
    </row>
    <row r="391" spans="1:8">
      <c r="A391" s="23"/>
      <c r="B391" s="24"/>
      <c r="C391" s="24"/>
      <c r="D391" s="23" t="s">
        <v>1299</v>
      </c>
      <c r="E391" s="23"/>
      <c r="F391" s="24" t="s">
        <v>1300</v>
      </c>
      <c r="G391" s="23"/>
      <c r="H391" s="29" t="s">
        <v>982</v>
      </c>
    </row>
    <row r="392" spans="1:8">
      <c r="A392" s="23"/>
      <c r="B392" s="24"/>
      <c r="C392" s="24" t="s">
        <v>993</v>
      </c>
      <c r="D392" s="23" t="s">
        <v>1288</v>
      </c>
      <c r="E392" s="23" t="s">
        <v>818</v>
      </c>
      <c r="F392" s="24" t="s">
        <v>772</v>
      </c>
      <c r="G392" s="23" t="s">
        <v>773</v>
      </c>
      <c r="H392" s="29" t="s">
        <v>982</v>
      </c>
    </row>
    <row r="393" spans="1:8">
      <c r="A393" s="23" t="s">
        <v>969</v>
      </c>
      <c r="B393" s="24" t="s">
        <v>451</v>
      </c>
      <c r="C393" s="24"/>
      <c r="D393" s="24"/>
      <c r="E393" s="24"/>
      <c r="F393" s="24"/>
      <c r="G393" s="24"/>
      <c r="H393" s="24"/>
    </row>
    <row r="394" customFormat="1" ht="27" customHeight="1" spans="1:8">
      <c r="A394" s="25" t="s">
        <v>970</v>
      </c>
      <c r="B394" s="26" t="s">
        <v>4</v>
      </c>
      <c r="C394" s="26"/>
      <c r="D394" s="26"/>
      <c r="E394" s="26" t="s">
        <v>971</v>
      </c>
      <c r="F394" s="25" t="s">
        <v>1265</v>
      </c>
      <c r="G394" s="26"/>
      <c r="H394" s="26"/>
    </row>
    <row r="395" spans="1:8">
      <c r="A395" s="23" t="s">
        <v>973</v>
      </c>
      <c r="B395" s="27">
        <v>14</v>
      </c>
      <c r="C395" s="27"/>
      <c r="D395" s="27"/>
      <c r="E395" s="27"/>
      <c r="F395" s="27"/>
      <c r="G395" s="27"/>
      <c r="H395" s="27"/>
    </row>
    <row r="396" spans="1:8">
      <c r="A396" s="23" t="s">
        <v>974</v>
      </c>
      <c r="B396" s="28" t="s">
        <v>1301</v>
      </c>
      <c r="C396" s="28"/>
      <c r="D396" s="28"/>
      <c r="E396" s="28"/>
      <c r="F396" s="28"/>
      <c r="G396" s="28"/>
      <c r="H396" s="28"/>
    </row>
    <row r="397" ht="24" spans="1:8">
      <c r="A397" s="23" t="s">
        <v>976</v>
      </c>
      <c r="B397" s="24" t="s">
        <v>761</v>
      </c>
      <c r="C397" s="24" t="s">
        <v>762</v>
      </c>
      <c r="D397" s="24" t="s">
        <v>763</v>
      </c>
      <c r="E397" s="23" t="s">
        <v>977</v>
      </c>
      <c r="F397" s="24" t="s">
        <v>765</v>
      </c>
      <c r="G397" s="23" t="s">
        <v>978</v>
      </c>
      <c r="H397" s="24" t="s">
        <v>767</v>
      </c>
    </row>
    <row r="398" spans="1:8">
      <c r="A398" s="23"/>
      <c r="B398" s="24" t="s">
        <v>979</v>
      </c>
      <c r="C398" s="24" t="s">
        <v>980</v>
      </c>
      <c r="D398" s="23" t="s">
        <v>1302</v>
      </c>
      <c r="E398" s="23" t="s">
        <v>771</v>
      </c>
      <c r="F398" s="24" t="s">
        <v>1279</v>
      </c>
      <c r="G398" s="23" t="s">
        <v>932</v>
      </c>
      <c r="H398" s="29" t="s">
        <v>982</v>
      </c>
    </row>
    <row r="399" spans="1:8">
      <c r="A399" s="23"/>
      <c r="B399" s="24"/>
      <c r="C399" s="24"/>
      <c r="D399" s="23" t="s">
        <v>1280</v>
      </c>
      <c r="E399" s="23" t="s">
        <v>771</v>
      </c>
      <c r="F399" s="24" t="s">
        <v>1279</v>
      </c>
      <c r="G399" s="23" t="s">
        <v>807</v>
      </c>
      <c r="H399" s="29" t="s">
        <v>982</v>
      </c>
    </row>
    <row r="400" spans="1:8">
      <c r="A400" s="23"/>
      <c r="B400" s="24"/>
      <c r="C400" s="24" t="s">
        <v>985</v>
      </c>
      <c r="D400" s="23" t="s">
        <v>1282</v>
      </c>
      <c r="E400" s="23" t="s">
        <v>818</v>
      </c>
      <c r="F400" s="24" t="s">
        <v>772</v>
      </c>
      <c r="G400" s="23" t="s">
        <v>773</v>
      </c>
      <c r="H400" s="29" t="s">
        <v>982</v>
      </c>
    </row>
    <row r="401" spans="1:8">
      <c r="A401" s="23"/>
      <c r="B401" s="24"/>
      <c r="C401" s="24"/>
      <c r="D401" s="23" t="s">
        <v>1303</v>
      </c>
      <c r="E401" s="23" t="s">
        <v>771</v>
      </c>
      <c r="F401" s="24" t="s">
        <v>772</v>
      </c>
      <c r="G401" s="23" t="s">
        <v>773</v>
      </c>
      <c r="H401" s="29" t="s">
        <v>982</v>
      </c>
    </row>
    <row r="402" spans="1:8">
      <c r="A402" s="23"/>
      <c r="B402" s="24"/>
      <c r="C402" s="24" t="s">
        <v>988</v>
      </c>
      <c r="D402" s="23" t="s">
        <v>1283</v>
      </c>
      <c r="E402" s="23" t="s">
        <v>818</v>
      </c>
      <c r="F402" s="24" t="s">
        <v>772</v>
      </c>
      <c r="G402" s="23" t="s">
        <v>773</v>
      </c>
      <c r="H402" s="29" t="s">
        <v>982</v>
      </c>
    </row>
    <row r="403" spans="1:8">
      <c r="A403" s="23"/>
      <c r="B403" s="24"/>
      <c r="C403" s="24" t="s">
        <v>1044</v>
      </c>
      <c r="D403" s="23" t="s">
        <v>1304</v>
      </c>
      <c r="E403" s="23" t="s">
        <v>787</v>
      </c>
      <c r="F403" s="24" t="s">
        <v>899</v>
      </c>
      <c r="G403" s="23" t="s">
        <v>1069</v>
      </c>
      <c r="H403" s="29" t="s">
        <v>982</v>
      </c>
    </row>
    <row r="404" spans="1:8">
      <c r="A404" s="23"/>
      <c r="B404" s="24" t="s">
        <v>990</v>
      </c>
      <c r="C404" s="24" t="s">
        <v>991</v>
      </c>
      <c r="D404" s="23" t="s">
        <v>1286</v>
      </c>
      <c r="E404" s="23" t="s">
        <v>818</v>
      </c>
      <c r="F404" s="24" t="s">
        <v>772</v>
      </c>
      <c r="G404" s="23" t="s">
        <v>773</v>
      </c>
      <c r="H404" s="29" t="s">
        <v>982</v>
      </c>
    </row>
    <row r="405" spans="1:8">
      <c r="A405" s="23"/>
      <c r="B405" s="24"/>
      <c r="C405" s="24" t="s">
        <v>993</v>
      </c>
      <c r="D405" s="23" t="s">
        <v>1288</v>
      </c>
      <c r="E405" s="23" t="s">
        <v>818</v>
      </c>
      <c r="F405" s="24" t="s">
        <v>772</v>
      </c>
      <c r="G405" s="23" t="s">
        <v>773</v>
      </c>
      <c r="H405" s="29" t="s">
        <v>982</v>
      </c>
    </row>
    <row r="406" spans="1:8">
      <c r="A406" s="23" t="s">
        <v>969</v>
      </c>
      <c r="B406" s="24" t="s">
        <v>463</v>
      </c>
      <c r="C406" s="24"/>
      <c r="D406" s="24"/>
      <c r="E406" s="24"/>
      <c r="F406" s="24"/>
      <c r="G406" s="24"/>
      <c r="H406" s="24"/>
    </row>
    <row r="407" ht="28" customHeight="1" spans="1:8">
      <c r="A407" s="25" t="s">
        <v>970</v>
      </c>
      <c r="B407" s="26" t="s">
        <v>4</v>
      </c>
      <c r="C407" s="26"/>
      <c r="D407" s="26"/>
      <c r="E407" s="26" t="s">
        <v>971</v>
      </c>
      <c r="F407" s="25" t="s">
        <v>1305</v>
      </c>
      <c r="G407" s="26"/>
      <c r="H407" s="26"/>
    </row>
    <row r="408" spans="1:8">
      <c r="A408" s="23" t="s">
        <v>973</v>
      </c>
      <c r="B408" s="27">
        <v>5</v>
      </c>
      <c r="C408" s="27"/>
      <c r="D408" s="27"/>
      <c r="E408" s="27"/>
      <c r="F408" s="27"/>
      <c r="G408" s="27"/>
      <c r="H408" s="27"/>
    </row>
    <row r="409" spans="1:8">
      <c r="A409" s="23" t="s">
        <v>974</v>
      </c>
      <c r="B409" s="28" t="s">
        <v>1306</v>
      </c>
      <c r="C409" s="28"/>
      <c r="D409" s="28"/>
      <c r="E409" s="28"/>
      <c r="F409" s="28"/>
      <c r="G409" s="28"/>
      <c r="H409" s="28"/>
    </row>
    <row r="410" ht="24" spans="1:8">
      <c r="A410" s="23" t="s">
        <v>976</v>
      </c>
      <c r="B410" s="24" t="s">
        <v>761</v>
      </c>
      <c r="C410" s="24" t="s">
        <v>762</v>
      </c>
      <c r="D410" s="24" t="s">
        <v>763</v>
      </c>
      <c r="E410" s="23" t="s">
        <v>977</v>
      </c>
      <c r="F410" s="24" t="s">
        <v>765</v>
      </c>
      <c r="G410" s="23" t="s">
        <v>978</v>
      </c>
      <c r="H410" s="24" t="s">
        <v>767</v>
      </c>
    </row>
    <row r="411" spans="1:8">
      <c r="A411" s="23"/>
      <c r="B411" s="24" t="s">
        <v>979</v>
      </c>
      <c r="C411" s="24" t="s">
        <v>980</v>
      </c>
      <c r="D411" s="23" t="s">
        <v>1307</v>
      </c>
      <c r="E411" s="23" t="s">
        <v>818</v>
      </c>
      <c r="F411" s="24" t="s">
        <v>1308</v>
      </c>
      <c r="G411" s="23" t="s">
        <v>882</v>
      </c>
      <c r="H411" s="29" t="s">
        <v>982</v>
      </c>
    </row>
    <row r="412" spans="1:8">
      <c r="A412" s="23"/>
      <c r="B412" s="24"/>
      <c r="C412" s="24"/>
      <c r="D412" s="23" t="s">
        <v>1309</v>
      </c>
      <c r="E412" s="23" t="s">
        <v>818</v>
      </c>
      <c r="F412" s="24" t="s">
        <v>1310</v>
      </c>
      <c r="G412" s="23" t="s">
        <v>882</v>
      </c>
      <c r="H412" s="29" t="s">
        <v>982</v>
      </c>
    </row>
    <row r="413" spans="1:8">
      <c r="A413" s="23"/>
      <c r="B413" s="24"/>
      <c r="C413" s="24" t="s">
        <v>985</v>
      </c>
      <c r="D413" s="23" t="s">
        <v>1311</v>
      </c>
      <c r="E413" s="23" t="s">
        <v>787</v>
      </c>
      <c r="F413" s="24" t="s">
        <v>790</v>
      </c>
      <c r="G413" s="23" t="s">
        <v>882</v>
      </c>
      <c r="H413" s="29" t="s">
        <v>982</v>
      </c>
    </row>
    <row r="414" spans="1:8">
      <c r="A414" s="23"/>
      <c r="B414" s="24"/>
      <c r="C414" s="24"/>
      <c r="D414" s="23" t="s">
        <v>1082</v>
      </c>
      <c r="E414" s="23" t="s">
        <v>771</v>
      </c>
      <c r="F414" s="24" t="s">
        <v>772</v>
      </c>
      <c r="G414" s="23" t="s">
        <v>773</v>
      </c>
      <c r="H414" s="29" t="s">
        <v>982</v>
      </c>
    </row>
    <row r="415" spans="1:8">
      <c r="A415" s="23"/>
      <c r="B415" s="24"/>
      <c r="C415" s="24" t="s">
        <v>988</v>
      </c>
      <c r="D415" s="23" t="s">
        <v>1312</v>
      </c>
      <c r="E415" s="23" t="s">
        <v>771</v>
      </c>
      <c r="F415" s="24" t="s">
        <v>772</v>
      </c>
      <c r="G415" s="23" t="s">
        <v>773</v>
      </c>
      <c r="H415" s="29" t="s">
        <v>982</v>
      </c>
    </row>
    <row r="416" spans="1:8">
      <c r="A416" s="23"/>
      <c r="B416" s="24"/>
      <c r="C416" s="24" t="s">
        <v>1044</v>
      </c>
      <c r="D416" s="23" t="s">
        <v>1313</v>
      </c>
      <c r="E416" s="23" t="s">
        <v>787</v>
      </c>
      <c r="F416" s="24" t="s">
        <v>1182</v>
      </c>
      <c r="G416" s="23" t="s">
        <v>1314</v>
      </c>
      <c r="H416" s="29" t="s">
        <v>982</v>
      </c>
    </row>
    <row r="417" spans="1:8">
      <c r="A417" s="23"/>
      <c r="B417" s="24" t="s">
        <v>990</v>
      </c>
      <c r="C417" s="24" t="s">
        <v>991</v>
      </c>
      <c r="D417" s="23" t="s">
        <v>1315</v>
      </c>
      <c r="E417" s="23"/>
      <c r="F417" s="24" t="s">
        <v>1316</v>
      </c>
      <c r="G417" s="23"/>
      <c r="H417" s="29" t="s">
        <v>982</v>
      </c>
    </row>
    <row r="418" spans="1:8">
      <c r="A418" s="23"/>
      <c r="B418" s="24"/>
      <c r="C418" s="24" t="s">
        <v>993</v>
      </c>
      <c r="D418" s="23" t="s">
        <v>1021</v>
      </c>
      <c r="E418" s="23"/>
      <c r="F418" s="24" t="s">
        <v>1317</v>
      </c>
      <c r="G418" s="23"/>
      <c r="H418" s="29" t="s">
        <v>982</v>
      </c>
    </row>
    <row r="419" spans="1:8">
      <c r="A419" s="23" t="s">
        <v>969</v>
      </c>
      <c r="B419" s="24" t="s">
        <v>461</v>
      </c>
      <c r="C419" s="24"/>
      <c r="D419" s="24"/>
      <c r="E419" s="24"/>
      <c r="F419" s="24"/>
      <c r="G419" s="24"/>
      <c r="H419" s="24"/>
    </row>
    <row r="420" customFormat="1" ht="28" customHeight="1" spans="1:8">
      <c r="A420" s="25" t="s">
        <v>970</v>
      </c>
      <c r="B420" s="26" t="s">
        <v>4</v>
      </c>
      <c r="C420" s="26"/>
      <c r="D420" s="26"/>
      <c r="E420" s="26" t="s">
        <v>971</v>
      </c>
      <c r="F420" s="25" t="s">
        <v>1305</v>
      </c>
      <c r="G420" s="26"/>
      <c r="H420" s="26"/>
    </row>
    <row r="421" spans="1:8">
      <c r="A421" s="23" t="s">
        <v>973</v>
      </c>
      <c r="B421" s="27">
        <v>3</v>
      </c>
      <c r="C421" s="27"/>
      <c r="D421" s="27"/>
      <c r="E421" s="27"/>
      <c r="F421" s="27"/>
      <c r="G421" s="27"/>
      <c r="H421" s="27"/>
    </row>
    <row r="422" spans="1:8">
      <c r="A422" s="23" t="s">
        <v>974</v>
      </c>
      <c r="B422" s="28" t="s">
        <v>1318</v>
      </c>
      <c r="C422" s="28"/>
      <c r="D422" s="28"/>
      <c r="E422" s="28"/>
      <c r="F422" s="28"/>
      <c r="G422" s="28"/>
      <c r="H422" s="28"/>
    </row>
    <row r="423" ht="24" spans="1:8">
      <c r="A423" s="23" t="s">
        <v>976</v>
      </c>
      <c r="B423" s="24" t="s">
        <v>761</v>
      </c>
      <c r="C423" s="24" t="s">
        <v>762</v>
      </c>
      <c r="D423" s="24" t="s">
        <v>763</v>
      </c>
      <c r="E423" s="23" t="s">
        <v>977</v>
      </c>
      <c r="F423" s="24" t="s">
        <v>765</v>
      </c>
      <c r="G423" s="23" t="s">
        <v>978</v>
      </c>
      <c r="H423" s="24" t="s">
        <v>767</v>
      </c>
    </row>
    <row r="424" spans="1:8">
      <c r="A424" s="23"/>
      <c r="B424" s="24" t="s">
        <v>979</v>
      </c>
      <c r="C424" s="24" t="s">
        <v>980</v>
      </c>
      <c r="D424" s="23" t="s">
        <v>1319</v>
      </c>
      <c r="E424" s="23" t="s">
        <v>818</v>
      </c>
      <c r="F424" s="24" t="s">
        <v>146</v>
      </c>
      <c r="G424" s="23" t="s">
        <v>882</v>
      </c>
      <c r="H424" s="29" t="s">
        <v>982</v>
      </c>
    </row>
    <row r="425" spans="1:8">
      <c r="A425" s="23"/>
      <c r="B425" s="24"/>
      <c r="C425" s="24"/>
      <c r="D425" s="23" t="s">
        <v>1051</v>
      </c>
      <c r="E425" s="23" t="s">
        <v>771</v>
      </c>
      <c r="F425" s="24" t="s">
        <v>772</v>
      </c>
      <c r="G425" s="23" t="s">
        <v>773</v>
      </c>
      <c r="H425" s="29" t="s">
        <v>982</v>
      </c>
    </row>
    <row r="426" spans="1:8">
      <c r="A426" s="23"/>
      <c r="B426" s="24"/>
      <c r="C426" s="24" t="s">
        <v>985</v>
      </c>
      <c r="D426" s="23" t="s">
        <v>1320</v>
      </c>
      <c r="E426" s="23" t="s">
        <v>771</v>
      </c>
      <c r="F426" s="24" t="s">
        <v>772</v>
      </c>
      <c r="G426" s="23" t="s">
        <v>773</v>
      </c>
      <c r="H426" s="29" t="s">
        <v>982</v>
      </c>
    </row>
    <row r="427" spans="1:8">
      <c r="A427" s="23"/>
      <c r="B427" s="24"/>
      <c r="C427" s="24"/>
      <c r="D427" s="23" t="s">
        <v>1082</v>
      </c>
      <c r="E427" s="23" t="s">
        <v>771</v>
      </c>
      <c r="F427" s="24" t="s">
        <v>772</v>
      </c>
      <c r="G427" s="23" t="s">
        <v>773</v>
      </c>
      <c r="H427" s="29" t="s">
        <v>982</v>
      </c>
    </row>
    <row r="428" spans="1:8">
      <c r="A428" s="23"/>
      <c r="B428" s="24"/>
      <c r="C428" s="24" t="s">
        <v>988</v>
      </c>
      <c r="D428" s="23" t="s">
        <v>1312</v>
      </c>
      <c r="E428" s="23" t="s">
        <v>771</v>
      </c>
      <c r="F428" s="24" t="s">
        <v>772</v>
      </c>
      <c r="G428" s="23" t="s">
        <v>773</v>
      </c>
      <c r="H428" s="29" t="s">
        <v>982</v>
      </c>
    </row>
    <row r="429" spans="1:8">
      <c r="A429" s="23"/>
      <c r="B429" s="24" t="s">
        <v>990</v>
      </c>
      <c r="C429" s="24" t="s">
        <v>991</v>
      </c>
      <c r="D429" s="23" t="s">
        <v>1315</v>
      </c>
      <c r="E429" s="23"/>
      <c r="F429" s="24" t="s">
        <v>1316</v>
      </c>
      <c r="G429" s="23"/>
      <c r="H429" s="29" t="s">
        <v>982</v>
      </c>
    </row>
    <row r="430" spans="1:8">
      <c r="A430" s="23"/>
      <c r="B430" s="24"/>
      <c r="C430" s="24" t="s">
        <v>993</v>
      </c>
      <c r="D430" s="23" t="s">
        <v>1021</v>
      </c>
      <c r="E430" s="23"/>
      <c r="F430" s="24" t="s">
        <v>1317</v>
      </c>
      <c r="G430" s="23"/>
      <c r="H430" s="29" t="s">
        <v>982</v>
      </c>
    </row>
    <row r="431" spans="1:8">
      <c r="A431" s="23" t="s">
        <v>969</v>
      </c>
      <c r="B431" s="24" t="s">
        <v>466</v>
      </c>
      <c r="C431" s="24"/>
      <c r="D431" s="24"/>
      <c r="E431" s="24"/>
      <c r="F431" s="24"/>
      <c r="G431" s="24"/>
      <c r="H431" s="24"/>
    </row>
    <row r="432" customFormat="1" ht="28" customHeight="1" spans="1:8">
      <c r="A432" s="25" t="s">
        <v>970</v>
      </c>
      <c r="B432" s="26" t="s">
        <v>4</v>
      </c>
      <c r="C432" s="26"/>
      <c r="D432" s="26"/>
      <c r="E432" s="26" t="s">
        <v>971</v>
      </c>
      <c r="F432" s="25" t="s">
        <v>1305</v>
      </c>
      <c r="G432" s="26"/>
      <c r="H432" s="26"/>
    </row>
    <row r="433" spans="1:8">
      <c r="A433" s="23" t="s">
        <v>973</v>
      </c>
      <c r="B433" s="27">
        <v>60</v>
      </c>
      <c r="C433" s="27"/>
      <c r="D433" s="27"/>
      <c r="E433" s="27"/>
      <c r="F433" s="27"/>
      <c r="G433" s="27"/>
      <c r="H433" s="27"/>
    </row>
    <row r="434" spans="1:8">
      <c r="A434" s="23" t="s">
        <v>974</v>
      </c>
      <c r="B434" s="28" t="s">
        <v>1321</v>
      </c>
      <c r="C434" s="28"/>
      <c r="D434" s="28"/>
      <c r="E434" s="28"/>
      <c r="F434" s="28"/>
      <c r="G434" s="28"/>
      <c r="H434" s="28"/>
    </row>
    <row r="435" ht="24" spans="1:8">
      <c r="A435" s="23" t="s">
        <v>976</v>
      </c>
      <c r="B435" s="24" t="s">
        <v>761</v>
      </c>
      <c r="C435" s="24" t="s">
        <v>762</v>
      </c>
      <c r="D435" s="24" t="s">
        <v>763</v>
      </c>
      <c r="E435" s="23" t="s">
        <v>977</v>
      </c>
      <c r="F435" s="24" t="s">
        <v>765</v>
      </c>
      <c r="G435" s="23" t="s">
        <v>978</v>
      </c>
      <c r="H435" s="24" t="s">
        <v>767</v>
      </c>
    </row>
    <row r="436" spans="1:8">
      <c r="A436" s="23"/>
      <c r="B436" s="24" t="s">
        <v>979</v>
      </c>
      <c r="C436" s="24" t="s">
        <v>980</v>
      </c>
      <c r="D436" s="23" t="s">
        <v>1322</v>
      </c>
      <c r="E436" s="23" t="s">
        <v>818</v>
      </c>
      <c r="F436" s="24" t="s">
        <v>1271</v>
      </c>
      <c r="G436" s="23" t="s">
        <v>1293</v>
      </c>
      <c r="H436" s="29" t="s">
        <v>982</v>
      </c>
    </row>
    <row r="437" spans="1:8">
      <c r="A437" s="23"/>
      <c r="B437" s="24"/>
      <c r="C437" s="24"/>
      <c r="D437" s="23" t="s">
        <v>1323</v>
      </c>
      <c r="E437" s="23" t="s">
        <v>771</v>
      </c>
      <c r="F437" s="24" t="s">
        <v>908</v>
      </c>
      <c r="G437" s="23" t="s">
        <v>131</v>
      </c>
      <c r="H437" s="29" t="s">
        <v>982</v>
      </c>
    </row>
    <row r="438" spans="1:8">
      <c r="A438" s="23"/>
      <c r="B438" s="24"/>
      <c r="C438" s="24" t="s">
        <v>985</v>
      </c>
      <c r="D438" s="23" t="s">
        <v>1324</v>
      </c>
      <c r="E438" s="23" t="s">
        <v>818</v>
      </c>
      <c r="F438" s="24" t="s">
        <v>772</v>
      </c>
      <c r="G438" s="23" t="s">
        <v>773</v>
      </c>
      <c r="H438" s="29" t="s">
        <v>982</v>
      </c>
    </row>
    <row r="439" spans="1:8">
      <c r="A439" s="23"/>
      <c r="B439" s="24"/>
      <c r="C439" s="24"/>
      <c r="D439" s="23" t="s">
        <v>1325</v>
      </c>
      <c r="E439" s="23" t="s">
        <v>818</v>
      </c>
      <c r="F439" s="24" t="s">
        <v>772</v>
      </c>
      <c r="G439" s="23" t="s">
        <v>773</v>
      </c>
      <c r="H439" s="29" t="s">
        <v>982</v>
      </c>
    </row>
    <row r="440" spans="1:8">
      <c r="A440" s="23"/>
      <c r="B440" s="24"/>
      <c r="C440" s="24" t="s">
        <v>988</v>
      </c>
      <c r="D440" s="23" t="s">
        <v>1326</v>
      </c>
      <c r="E440" s="23" t="s">
        <v>818</v>
      </c>
      <c r="F440" s="24" t="s">
        <v>772</v>
      </c>
      <c r="G440" s="23" t="s">
        <v>773</v>
      </c>
      <c r="H440" s="29" t="s">
        <v>982</v>
      </c>
    </row>
    <row r="441" spans="1:8">
      <c r="A441" s="23"/>
      <c r="B441" s="24"/>
      <c r="C441" s="24" t="s">
        <v>1044</v>
      </c>
      <c r="D441" s="23" t="s">
        <v>1327</v>
      </c>
      <c r="E441" s="23" t="s">
        <v>771</v>
      </c>
      <c r="F441" s="24" t="s">
        <v>772</v>
      </c>
      <c r="G441" s="23" t="s">
        <v>773</v>
      </c>
      <c r="H441" s="29" t="s">
        <v>982</v>
      </c>
    </row>
    <row r="442" spans="1:8">
      <c r="A442" s="23"/>
      <c r="B442" s="24" t="s">
        <v>990</v>
      </c>
      <c r="C442" s="24" t="s">
        <v>991</v>
      </c>
      <c r="D442" s="23" t="s">
        <v>1328</v>
      </c>
      <c r="E442" s="23" t="s">
        <v>818</v>
      </c>
      <c r="F442" s="24" t="s">
        <v>1271</v>
      </c>
      <c r="G442" s="23" t="s">
        <v>882</v>
      </c>
      <c r="H442" s="29" t="s">
        <v>982</v>
      </c>
    </row>
    <row r="443" spans="1:8">
      <c r="A443" s="23"/>
      <c r="B443" s="24"/>
      <c r="C443" s="24" t="s">
        <v>993</v>
      </c>
      <c r="D443" s="23" t="s">
        <v>1329</v>
      </c>
      <c r="E443" s="23"/>
      <c r="F443" s="24" t="s">
        <v>1330</v>
      </c>
      <c r="G443" s="23"/>
      <c r="H443" s="29" t="s">
        <v>982</v>
      </c>
    </row>
    <row r="444" spans="1:8">
      <c r="A444" s="23" t="s">
        <v>969</v>
      </c>
      <c r="B444" s="24" t="s">
        <v>468</v>
      </c>
      <c r="C444" s="24"/>
      <c r="D444" s="24"/>
      <c r="E444" s="24"/>
      <c r="F444" s="24"/>
      <c r="G444" s="24"/>
      <c r="H444" s="24"/>
    </row>
    <row r="445" customFormat="1" ht="28" customHeight="1" spans="1:8">
      <c r="A445" s="25" t="s">
        <v>970</v>
      </c>
      <c r="B445" s="26" t="s">
        <v>4</v>
      </c>
      <c r="C445" s="26"/>
      <c r="D445" s="26"/>
      <c r="E445" s="26" t="s">
        <v>971</v>
      </c>
      <c r="F445" s="25" t="s">
        <v>1305</v>
      </c>
      <c r="G445" s="26"/>
      <c r="H445" s="26"/>
    </row>
    <row r="446" spans="1:8">
      <c r="A446" s="23" t="s">
        <v>973</v>
      </c>
      <c r="B446" s="27">
        <v>414</v>
      </c>
      <c r="C446" s="27"/>
      <c r="D446" s="27"/>
      <c r="E446" s="27"/>
      <c r="F446" s="27"/>
      <c r="G446" s="27"/>
      <c r="H446" s="27"/>
    </row>
    <row r="447" ht="30" customHeight="1" spans="1:8">
      <c r="A447" s="23" t="s">
        <v>974</v>
      </c>
      <c r="B447" s="28" t="s">
        <v>1331</v>
      </c>
      <c r="C447" s="28"/>
      <c r="D447" s="28"/>
      <c r="E447" s="28"/>
      <c r="F447" s="28"/>
      <c r="G447" s="28"/>
      <c r="H447" s="28"/>
    </row>
    <row r="448" ht="24" spans="1:8">
      <c r="A448" s="23" t="s">
        <v>976</v>
      </c>
      <c r="B448" s="24" t="s">
        <v>761</v>
      </c>
      <c r="C448" s="24" t="s">
        <v>762</v>
      </c>
      <c r="D448" s="24" t="s">
        <v>763</v>
      </c>
      <c r="E448" s="23" t="s">
        <v>977</v>
      </c>
      <c r="F448" s="24" t="s">
        <v>765</v>
      </c>
      <c r="G448" s="23" t="s">
        <v>978</v>
      </c>
      <c r="H448" s="24" t="s">
        <v>767</v>
      </c>
    </row>
    <row r="449" spans="1:8">
      <c r="A449" s="23"/>
      <c r="B449" s="24" t="s">
        <v>979</v>
      </c>
      <c r="C449" s="24" t="s">
        <v>980</v>
      </c>
      <c r="D449" s="23" t="s">
        <v>1278</v>
      </c>
      <c r="E449" s="23" t="s">
        <v>818</v>
      </c>
      <c r="F449" s="24" t="s">
        <v>1332</v>
      </c>
      <c r="G449" s="23" t="s">
        <v>932</v>
      </c>
      <c r="H449" s="29" t="s">
        <v>982</v>
      </c>
    </row>
    <row r="450" spans="1:8">
      <c r="A450" s="23"/>
      <c r="B450" s="24"/>
      <c r="C450" s="24"/>
      <c r="D450" s="23" t="s">
        <v>1333</v>
      </c>
      <c r="E450" s="23" t="s">
        <v>818</v>
      </c>
      <c r="F450" s="24" t="s">
        <v>1169</v>
      </c>
      <c r="G450" s="23" t="s">
        <v>932</v>
      </c>
      <c r="H450" s="29" t="s">
        <v>982</v>
      </c>
    </row>
    <row r="451" spans="1:8">
      <c r="A451" s="23"/>
      <c r="B451" s="24"/>
      <c r="C451" s="24" t="s">
        <v>985</v>
      </c>
      <c r="D451" s="23" t="s">
        <v>1281</v>
      </c>
      <c r="E451" s="23" t="s">
        <v>771</v>
      </c>
      <c r="F451" s="24" t="s">
        <v>772</v>
      </c>
      <c r="G451" s="23" t="s">
        <v>773</v>
      </c>
      <c r="H451" s="29" t="s">
        <v>982</v>
      </c>
    </row>
    <row r="452" spans="1:8">
      <c r="A452" s="23"/>
      <c r="B452" s="24"/>
      <c r="C452" s="24"/>
      <c r="D452" s="23" t="s">
        <v>1334</v>
      </c>
      <c r="E452" s="23" t="s">
        <v>818</v>
      </c>
      <c r="F452" s="24" t="s">
        <v>772</v>
      </c>
      <c r="G452" s="23" t="s">
        <v>773</v>
      </c>
      <c r="H452" s="29" t="s">
        <v>982</v>
      </c>
    </row>
    <row r="453" spans="1:8">
      <c r="A453" s="23"/>
      <c r="B453" s="24"/>
      <c r="C453" s="24" t="s">
        <v>988</v>
      </c>
      <c r="D453" s="23" t="s">
        <v>1335</v>
      </c>
      <c r="E453" s="23" t="s">
        <v>818</v>
      </c>
      <c r="F453" s="24" t="s">
        <v>772</v>
      </c>
      <c r="G453" s="23" t="s">
        <v>773</v>
      </c>
      <c r="H453" s="29" t="s">
        <v>982</v>
      </c>
    </row>
    <row r="454" spans="1:8">
      <c r="A454" s="23"/>
      <c r="B454" s="24"/>
      <c r="C454" s="24" t="s">
        <v>1044</v>
      </c>
      <c r="D454" s="23" t="s">
        <v>1136</v>
      </c>
      <c r="E454" s="23"/>
      <c r="F454" s="24" t="s">
        <v>1336</v>
      </c>
      <c r="G454" s="23"/>
      <c r="H454" s="29" t="s">
        <v>982</v>
      </c>
    </row>
    <row r="455" spans="1:8">
      <c r="A455" s="23"/>
      <c r="B455" s="24" t="s">
        <v>990</v>
      </c>
      <c r="C455" s="24" t="s">
        <v>1063</v>
      </c>
      <c r="D455" s="23" t="s">
        <v>1337</v>
      </c>
      <c r="E455" s="23"/>
      <c r="F455" s="24" t="s">
        <v>1338</v>
      </c>
      <c r="G455" s="23"/>
      <c r="H455" s="29" t="s">
        <v>982</v>
      </c>
    </row>
    <row r="456" spans="1:8">
      <c r="A456" s="23"/>
      <c r="B456" s="24"/>
      <c r="C456" s="24" t="s">
        <v>993</v>
      </c>
      <c r="D456" s="23" t="s">
        <v>1339</v>
      </c>
      <c r="E456" s="23"/>
      <c r="F456" s="24" t="s">
        <v>1141</v>
      </c>
      <c r="G456" s="23"/>
      <c r="H456" s="29" t="s">
        <v>982</v>
      </c>
    </row>
    <row r="457" spans="1:8">
      <c r="A457" s="23"/>
      <c r="B457" s="24"/>
      <c r="C457" s="24"/>
      <c r="D457" s="23" t="s">
        <v>1340</v>
      </c>
      <c r="E457" s="23"/>
      <c r="F457" s="24" t="s">
        <v>951</v>
      </c>
      <c r="G457" s="23"/>
      <c r="H457" s="29" t="s">
        <v>982</v>
      </c>
    </row>
    <row r="458" spans="1:8">
      <c r="A458" s="23" t="s">
        <v>969</v>
      </c>
      <c r="B458" s="24" t="s">
        <v>470</v>
      </c>
      <c r="C458" s="24"/>
      <c r="D458" s="24"/>
      <c r="E458" s="24"/>
      <c r="F458" s="24"/>
      <c r="G458" s="24"/>
      <c r="H458" s="24"/>
    </row>
    <row r="459" customFormat="1" ht="28" customHeight="1" spans="1:8">
      <c r="A459" s="25" t="s">
        <v>970</v>
      </c>
      <c r="B459" s="26" t="s">
        <v>4</v>
      </c>
      <c r="C459" s="26"/>
      <c r="D459" s="26"/>
      <c r="E459" s="26" t="s">
        <v>971</v>
      </c>
      <c r="F459" s="25" t="s">
        <v>1305</v>
      </c>
      <c r="G459" s="26"/>
      <c r="H459" s="26"/>
    </row>
    <row r="460" spans="1:8">
      <c r="A460" s="23" t="s">
        <v>973</v>
      </c>
      <c r="B460" s="27">
        <v>72.6</v>
      </c>
      <c r="C460" s="27"/>
      <c r="D460" s="27"/>
      <c r="E460" s="27"/>
      <c r="F460" s="27"/>
      <c r="G460" s="27"/>
      <c r="H460" s="27"/>
    </row>
    <row r="461" spans="1:8">
      <c r="A461" s="23" t="s">
        <v>974</v>
      </c>
      <c r="B461" s="28" t="s">
        <v>1341</v>
      </c>
      <c r="C461" s="28"/>
      <c r="D461" s="28"/>
      <c r="E461" s="28"/>
      <c r="F461" s="28"/>
      <c r="G461" s="28"/>
      <c r="H461" s="28"/>
    </row>
    <row r="462" ht="24" spans="1:8">
      <c r="A462" s="23" t="s">
        <v>976</v>
      </c>
      <c r="B462" s="24" t="s">
        <v>761</v>
      </c>
      <c r="C462" s="24" t="s">
        <v>762</v>
      </c>
      <c r="D462" s="24" t="s">
        <v>763</v>
      </c>
      <c r="E462" s="23" t="s">
        <v>977</v>
      </c>
      <c r="F462" s="24" t="s">
        <v>765</v>
      </c>
      <c r="G462" s="23" t="s">
        <v>978</v>
      </c>
      <c r="H462" s="24" t="s">
        <v>767</v>
      </c>
    </row>
    <row r="463" spans="1:8">
      <c r="A463" s="23"/>
      <c r="B463" s="24" t="s">
        <v>979</v>
      </c>
      <c r="C463" s="24" t="s">
        <v>980</v>
      </c>
      <c r="D463" s="23" t="s">
        <v>1342</v>
      </c>
      <c r="E463" s="23" t="s">
        <v>818</v>
      </c>
      <c r="F463" s="24" t="s">
        <v>1343</v>
      </c>
      <c r="G463" s="23" t="s">
        <v>882</v>
      </c>
      <c r="H463" s="29" t="s">
        <v>982</v>
      </c>
    </row>
    <row r="464" spans="1:8">
      <c r="A464" s="23"/>
      <c r="B464" s="24"/>
      <c r="C464" s="24"/>
      <c r="D464" s="23" t="s">
        <v>1344</v>
      </c>
      <c r="E464" s="23" t="s">
        <v>818</v>
      </c>
      <c r="F464" s="24" t="s">
        <v>1345</v>
      </c>
      <c r="G464" s="23" t="s">
        <v>131</v>
      </c>
      <c r="H464" s="29" t="s">
        <v>982</v>
      </c>
    </row>
    <row r="465" spans="1:8">
      <c r="A465" s="23"/>
      <c r="B465" s="24"/>
      <c r="C465" s="24" t="s">
        <v>985</v>
      </c>
      <c r="D465" s="23" t="s">
        <v>1346</v>
      </c>
      <c r="E465" s="23" t="s">
        <v>818</v>
      </c>
      <c r="F465" s="24" t="s">
        <v>772</v>
      </c>
      <c r="G465" s="23" t="s">
        <v>773</v>
      </c>
      <c r="H465" s="29" t="s">
        <v>982</v>
      </c>
    </row>
    <row r="466" spans="1:8">
      <c r="A466" s="23"/>
      <c r="B466" s="24"/>
      <c r="C466" s="24"/>
      <c r="D466" s="23" t="s">
        <v>785</v>
      </c>
      <c r="E466" s="23" t="s">
        <v>771</v>
      </c>
      <c r="F466" s="24" t="s">
        <v>772</v>
      </c>
      <c r="G466" s="23" t="s">
        <v>773</v>
      </c>
      <c r="H466" s="29" t="s">
        <v>982</v>
      </c>
    </row>
    <row r="467" spans="1:8">
      <c r="A467" s="23"/>
      <c r="B467" s="24"/>
      <c r="C467" s="24" t="s">
        <v>988</v>
      </c>
      <c r="D467" s="23" t="s">
        <v>1347</v>
      </c>
      <c r="E467" s="23" t="s">
        <v>771</v>
      </c>
      <c r="F467" s="24" t="s">
        <v>772</v>
      </c>
      <c r="G467" s="23" t="s">
        <v>773</v>
      </c>
      <c r="H467" s="29" t="s">
        <v>982</v>
      </c>
    </row>
    <row r="468" spans="1:8">
      <c r="A468" s="23"/>
      <c r="B468" s="24"/>
      <c r="C468" s="24" t="s">
        <v>1044</v>
      </c>
      <c r="D468" s="23" t="s">
        <v>1348</v>
      </c>
      <c r="E468" s="23" t="s">
        <v>787</v>
      </c>
      <c r="F468" s="24" t="s">
        <v>1349</v>
      </c>
      <c r="G468" s="23" t="s">
        <v>1314</v>
      </c>
      <c r="H468" s="29" t="s">
        <v>982</v>
      </c>
    </row>
    <row r="469" spans="1:8">
      <c r="A469" s="23"/>
      <c r="B469" s="24" t="s">
        <v>990</v>
      </c>
      <c r="C469" s="24" t="s">
        <v>991</v>
      </c>
      <c r="D469" s="23" t="s">
        <v>1315</v>
      </c>
      <c r="E469" s="23"/>
      <c r="F469" s="24" t="s">
        <v>1316</v>
      </c>
      <c r="G469" s="23"/>
      <c r="H469" s="29" t="s">
        <v>982</v>
      </c>
    </row>
    <row r="470" spans="1:8">
      <c r="A470" s="23"/>
      <c r="B470" s="24"/>
      <c r="C470" s="24" t="s">
        <v>993</v>
      </c>
      <c r="D470" s="23" t="s">
        <v>1021</v>
      </c>
      <c r="E470" s="23"/>
      <c r="F470" s="24" t="s">
        <v>1317</v>
      </c>
      <c r="G470" s="23"/>
      <c r="H470" s="29" t="s">
        <v>982</v>
      </c>
    </row>
    <row r="471" spans="1:8">
      <c r="A471" s="23" t="s">
        <v>969</v>
      </c>
      <c r="B471" s="24" t="s">
        <v>472</v>
      </c>
      <c r="C471" s="24"/>
      <c r="D471" s="24"/>
      <c r="E471" s="24"/>
      <c r="F471" s="24"/>
      <c r="G471" s="24"/>
      <c r="H471" s="24"/>
    </row>
    <row r="472" ht="27" customHeight="1" spans="1:8">
      <c r="A472" s="25" t="s">
        <v>970</v>
      </c>
      <c r="B472" s="26" t="s">
        <v>4</v>
      </c>
      <c r="C472" s="26"/>
      <c r="D472" s="26"/>
      <c r="E472" s="26" t="s">
        <v>971</v>
      </c>
      <c r="F472" s="25" t="s">
        <v>1350</v>
      </c>
      <c r="G472" s="26"/>
      <c r="H472" s="26"/>
    </row>
    <row r="473" spans="1:8">
      <c r="A473" s="23" t="s">
        <v>973</v>
      </c>
      <c r="B473" s="27">
        <v>95.8</v>
      </c>
      <c r="C473" s="27"/>
      <c r="D473" s="27"/>
      <c r="E473" s="27"/>
      <c r="F473" s="27"/>
      <c r="G473" s="27"/>
      <c r="H473" s="27"/>
    </row>
    <row r="474" spans="1:8">
      <c r="A474" s="23" t="s">
        <v>974</v>
      </c>
      <c r="B474" s="28" t="s">
        <v>1351</v>
      </c>
      <c r="C474" s="28"/>
      <c r="D474" s="28"/>
      <c r="E474" s="28"/>
      <c r="F474" s="28"/>
      <c r="G474" s="28"/>
      <c r="H474" s="28"/>
    </row>
    <row r="475" ht="24" spans="1:8">
      <c r="A475" s="23" t="s">
        <v>976</v>
      </c>
      <c r="B475" s="24" t="s">
        <v>761</v>
      </c>
      <c r="C475" s="24" t="s">
        <v>762</v>
      </c>
      <c r="D475" s="24" t="s">
        <v>763</v>
      </c>
      <c r="E475" s="23" t="s">
        <v>977</v>
      </c>
      <c r="F475" s="24" t="s">
        <v>765</v>
      </c>
      <c r="G475" s="23" t="s">
        <v>978</v>
      </c>
      <c r="H475" s="24" t="s">
        <v>767</v>
      </c>
    </row>
    <row r="476" spans="1:8">
      <c r="A476" s="23"/>
      <c r="B476" s="24" t="s">
        <v>979</v>
      </c>
      <c r="C476" s="24" t="s">
        <v>980</v>
      </c>
      <c r="D476" s="23" t="s">
        <v>1352</v>
      </c>
      <c r="E476" s="23" t="s">
        <v>818</v>
      </c>
      <c r="F476" s="24" t="s">
        <v>1353</v>
      </c>
      <c r="G476" s="23" t="s">
        <v>1354</v>
      </c>
      <c r="H476" s="29" t="s">
        <v>982</v>
      </c>
    </row>
    <row r="477" spans="1:8">
      <c r="A477" s="23"/>
      <c r="B477" s="24"/>
      <c r="C477" s="24"/>
      <c r="D477" s="23" t="s">
        <v>874</v>
      </c>
      <c r="E477" s="23" t="s">
        <v>818</v>
      </c>
      <c r="F477" s="24" t="s">
        <v>772</v>
      </c>
      <c r="G477" s="23" t="s">
        <v>773</v>
      </c>
      <c r="H477" s="29" t="s">
        <v>982</v>
      </c>
    </row>
    <row r="478" spans="1:8">
      <c r="A478" s="23"/>
      <c r="B478" s="24"/>
      <c r="C478" s="24" t="s">
        <v>985</v>
      </c>
      <c r="D478" s="23" t="s">
        <v>1355</v>
      </c>
      <c r="E478" s="23" t="s">
        <v>818</v>
      </c>
      <c r="F478" s="24" t="s">
        <v>772</v>
      </c>
      <c r="G478" s="23" t="s">
        <v>773</v>
      </c>
      <c r="H478" s="29" t="s">
        <v>982</v>
      </c>
    </row>
    <row r="479" spans="1:8">
      <c r="A479" s="23"/>
      <c r="B479" s="24"/>
      <c r="C479" s="24"/>
      <c r="D479" s="23" t="s">
        <v>1356</v>
      </c>
      <c r="E479" s="23" t="s">
        <v>787</v>
      </c>
      <c r="F479" s="24" t="s">
        <v>819</v>
      </c>
      <c r="G479" s="23" t="s">
        <v>773</v>
      </c>
      <c r="H479" s="29" t="s">
        <v>982</v>
      </c>
    </row>
    <row r="480" spans="1:8">
      <c r="A480" s="23"/>
      <c r="B480" s="24" t="s">
        <v>990</v>
      </c>
      <c r="C480" s="24" t="s">
        <v>991</v>
      </c>
      <c r="D480" s="23" t="s">
        <v>1357</v>
      </c>
      <c r="E480" s="23" t="s">
        <v>818</v>
      </c>
      <c r="F480" s="24" t="s">
        <v>819</v>
      </c>
      <c r="G480" s="23" t="s">
        <v>773</v>
      </c>
      <c r="H480" s="29" t="s">
        <v>982</v>
      </c>
    </row>
    <row r="481" spans="1:8">
      <c r="A481" s="23"/>
      <c r="B481" s="24"/>
      <c r="C481" s="24"/>
      <c r="D481" s="23" t="s">
        <v>1358</v>
      </c>
      <c r="E481" s="23"/>
      <c r="F481" s="24" t="s">
        <v>1359</v>
      </c>
      <c r="G481" s="23"/>
      <c r="H481" s="29" t="s">
        <v>982</v>
      </c>
    </row>
    <row r="482" spans="1:8">
      <c r="A482" s="23" t="s">
        <v>969</v>
      </c>
      <c r="B482" s="24" t="s">
        <v>415</v>
      </c>
      <c r="C482" s="24"/>
      <c r="D482" s="24"/>
      <c r="E482" s="24"/>
      <c r="F482" s="24"/>
      <c r="G482" s="24"/>
      <c r="H482" s="24"/>
    </row>
    <row r="483" ht="27" customHeight="1" spans="1:8">
      <c r="A483" s="25" t="s">
        <v>970</v>
      </c>
      <c r="B483" s="26" t="s">
        <v>4</v>
      </c>
      <c r="C483" s="26"/>
      <c r="D483" s="26"/>
      <c r="E483" s="26" t="s">
        <v>971</v>
      </c>
      <c r="F483" s="25" t="s">
        <v>1350</v>
      </c>
      <c r="G483" s="26"/>
      <c r="H483" s="26"/>
    </row>
    <row r="484" spans="1:8">
      <c r="A484" s="23" t="s">
        <v>973</v>
      </c>
      <c r="B484" s="27">
        <v>30</v>
      </c>
      <c r="C484" s="27"/>
      <c r="D484" s="27"/>
      <c r="E484" s="27"/>
      <c r="F484" s="27"/>
      <c r="G484" s="27"/>
      <c r="H484" s="27"/>
    </row>
    <row r="485" spans="1:8">
      <c r="A485" s="23" t="s">
        <v>974</v>
      </c>
      <c r="B485" s="28" t="s">
        <v>1360</v>
      </c>
      <c r="C485" s="28"/>
      <c r="D485" s="28"/>
      <c r="E485" s="28"/>
      <c r="F485" s="28"/>
      <c r="G485" s="28"/>
      <c r="H485" s="28"/>
    </row>
    <row r="486" ht="24" spans="1:8">
      <c r="A486" s="23" t="s">
        <v>976</v>
      </c>
      <c r="B486" s="24" t="s">
        <v>761</v>
      </c>
      <c r="C486" s="24" t="s">
        <v>762</v>
      </c>
      <c r="D486" s="24" t="s">
        <v>763</v>
      </c>
      <c r="E486" s="23" t="s">
        <v>977</v>
      </c>
      <c r="F486" s="24" t="s">
        <v>765</v>
      </c>
      <c r="G486" s="23" t="s">
        <v>978</v>
      </c>
      <c r="H486" s="24" t="s">
        <v>767</v>
      </c>
    </row>
    <row r="487" spans="1:8">
      <c r="A487" s="23"/>
      <c r="B487" s="24" t="s">
        <v>979</v>
      </c>
      <c r="C487" s="31" t="s">
        <v>980</v>
      </c>
      <c r="D487" s="23" t="s">
        <v>1361</v>
      </c>
      <c r="E487" s="23" t="s">
        <v>771</v>
      </c>
      <c r="F487" s="24">
        <v>4</v>
      </c>
      <c r="G487" s="23" t="s">
        <v>932</v>
      </c>
      <c r="H487" s="29" t="s">
        <v>982</v>
      </c>
    </row>
    <row r="488" spans="1:8">
      <c r="A488" s="23"/>
      <c r="B488" s="24"/>
      <c r="C488" s="26"/>
      <c r="D488" s="23" t="s">
        <v>1362</v>
      </c>
      <c r="E488" s="23" t="s">
        <v>771</v>
      </c>
      <c r="F488" s="24">
        <v>4</v>
      </c>
      <c r="G488" s="23" t="s">
        <v>1105</v>
      </c>
      <c r="H488" s="29"/>
    </row>
    <row r="489" spans="1:8">
      <c r="A489" s="23"/>
      <c r="B489" s="24"/>
      <c r="C489" s="31" t="s">
        <v>985</v>
      </c>
      <c r="D489" s="23" t="s">
        <v>1363</v>
      </c>
      <c r="E489" s="23" t="s">
        <v>771</v>
      </c>
      <c r="F489" s="24">
        <v>100</v>
      </c>
      <c r="G489" s="23" t="s">
        <v>773</v>
      </c>
      <c r="H489" s="29" t="s">
        <v>982</v>
      </c>
    </row>
    <row r="490" spans="1:8">
      <c r="A490" s="23"/>
      <c r="B490" s="24"/>
      <c r="C490" s="26"/>
      <c r="D490" s="23" t="s">
        <v>1364</v>
      </c>
      <c r="E490" s="23" t="s">
        <v>771</v>
      </c>
      <c r="F490" s="24">
        <v>100</v>
      </c>
      <c r="G490" s="23" t="s">
        <v>773</v>
      </c>
      <c r="H490" s="29"/>
    </row>
    <row r="491" spans="1:8">
      <c r="A491" s="23"/>
      <c r="B491" s="24"/>
      <c r="C491" s="24" t="s">
        <v>988</v>
      </c>
      <c r="D491" s="23" t="s">
        <v>1312</v>
      </c>
      <c r="E491" s="23" t="s">
        <v>771</v>
      </c>
      <c r="F491" s="24" t="s">
        <v>772</v>
      </c>
      <c r="G491" s="23" t="s">
        <v>773</v>
      </c>
      <c r="H491" s="29" t="s">
        <v>982</v>
      </c>
    </row>
    <row r="492" spans="1:8">
      <c r="A492" s="23"/>
      <c r="B492" s="24"/>
      <c r="C492" s="24" t="s">
        <v>1044</v>
      </c>
      <c r="D492" s="23" t="s">
        <v>1365</v>
      </c>
      <c r="E492" s="23" t="s">
        <v>771</v>
      </c>
      <c r="F492" s="24" t="s">
        <v>772</v>
      </c>
      <c r="G492" s="23" t="s">
        <v>773</v>
      </c>
      <c r="H492" s="29" t="s">
        <v>982</v>
      </c>
    </row>
    <row r="493" spans="1:8">
      <c r="A493" s="23"/>
      <c r="B493" s="24" t="s">
        <v>990</v>
      </c>
      <c r="C493" s="24" t="s">
        <v>991</v>
      </c>
      <c r="D493" s="23" t="s">
        <v>1315</v>
      </c>
      <c r="E493" s="23"/>
      <c r="F493" s="24" t="s">
        <v>1316</v>
      </c>
      <c r="G493" s="23"/>
      <c r="H493" s="29" t="s">
        <v>982</v>
      </c>
    </row>
    <row r="494" spans="1:8">
      <c r="A494" s="23"/>
      <c r="B494" s="24"/>
      <c r="C494" s="24" t="s">
        <v>993</v>
      </c>
      <c r="D494" s="23" t="s">
        <v>1021</v>
      </c>
      <c r="E494" s="23"/>
      <c r="F494" s="24" t="s">
        <v>1317</v>
      </c>
      <c r="G494" s="23"/>
      <c r="H494" s="29" t="s">
        <v>982</v>
      </c>
    </row>
    <row r="495" spans="1:8">
      <c r="A495" s="23"/>
      <c r="B495" s="24" t="s">
        <v>1189</v>
      </c>
      <c r="C495" s="24" t="s">
        <v>1190</v>
      </c>
      <c r="D495" s="23" t="s">
        <v>1366</v>
      </c>
      <c r="E495" s="23" t="s">
        <v>818</v>
      </c>
      <c r="F495" s="24" t="s">
        <v>839</v>
      </c>
      <c r="G495" s="23" t="s">
        <v>773</v>
      </c>
      <c r="H495" s="29" t="s">
        <v>982</v>
      </c>
    </row>
    <row r="496" spans="1:8">
      <c r="A496" s="23" t="s">
        <v>969</v>
      </c>
      <c r="B496" s="24" t="s">
        <v>481</v>
      </c>
      <c r="C496" s="24"/>
      <c r="D496" s="24"/>
      <c r="E496" s="24"/>
      <c r="F496" s="24"/>
      <c r="G496" s="24"/>
      <c r="H496" s="24"/>
    </row>
    <row r="497" ht="27" customHeight="1" spans="1:8">
      <c r="A497" s="25" t="s">
        <v>970</v>
      </c>
      <c r="B497" s="26" t="s">
        <v>4</v>
      </c>
      <c r="C497" s="26"/>
      <c r="D497" s="26"/>
      <c r="E497" s="26" t="s">
        <v>971</v>
      </c>
      <c r="F497" s="25" t="s">
        <v>1350</v>
      </c>
      <c r="G497" s="26"/>
      <c r="H497" s="26"/>
    </row>
    <row r="498" spans="1:8">
      <c r="A498" s="23" t="s">
        <v>973</v>
      </c>
      <c r="B498" s="27">
        <v>500</v>
      </c>
      <c r="C498" s="27"/>
      <c r="D498" s="27"/>
      <c r="E498" s="27"/>
      <c r="F498" s="27"/>
      <c r="G498" s="27"/>
      <c r="H498" s="27"/>
    </row>
    <row r="499" spans="1:8">
      <c r="A499" s="23" t="s">
        <v>974</v>
      </c>
      <c r="B499" s="28" t="s">
        <v>1367</v>
      </c>
      <c r="C499" s="28"/>
      <c r="D499" s="28"/>
      <c r="E499" s="28"/>
      <c r="F499" s="28"/>
      <c r="G499" s="28"/>
      <c r="H499" s="28"/>
    </row>
    <row r="500" ht="24" spans="1:8">
      <c r="A500" s="23" t="s">
        <v>976</v>
      </c>
      <c r="B500" s="24" t="s">
        <v>761</v>
      </c>
      <c r="C500" s="24" t="s">
        <v>762</v>
      </c>
      <c r="D500" s="24" t="s">
        <v>763</v>
      </c>
      <c r="E500" s="23" t="s">
        <v>977</v>
      </c>
      <c r="F500" s="24" t="s">
        <v>765</v>
      </c>
      <c r="G500" s="23" t="s">
        <v>978</v>
      </c>
      <c r="H500" s="24" t="s">
        <v>767</v>
      </c>
    </row>
    <row r="501" spans="1:8">
      <c r="A501" s="23"/>
      <c r="B501" s="24" t="s">
        <v>979</v>
      </c>
      <c r="C501" s="24" t="s">
        <v>980</v>
      </c>
      <c r="D501" s="23" t="s">
        <v>1368</v>
      </c>
      <c r="E501" s="23" t="s">
        <v>818</v>
      </c>
      <c r="F501" s="24">
        <v>110</v>
      </c>
      <c r="G501" s="23" t="s">
        <v>1354</v>
      </c>
      <c r="H501" s="29" t="s">
        <v>982</v>
      </c>
    </row>
    <row r="502" spans="1:8">
      <c r="A502" s="23"/>
      <c r="B502" s="24"/>
      <c r="C502" s="24"/>
      <c r="D502" s="23" t="s">
        <v>1369</v>
      </c>
      <c r="E502" s="23" t="s">
        <v>771</v>
      </c>
      <c r="F502" s="24">
        <v>80</v>
      </c>
      <c r="G502" s="23" t="s">
        <v>1354</v>
      </c>
      <c r="H502" s="29" t="s">
        <v>982</v>
      </c>
    </row>
    <row r="503" spans="1:8">
      <c r="A503" s="23"/>
      <c r="B503" s="24"/>
      <c r="C503" s="24" t="s">
        <v>985</v>
      </c>
      <c r="D503" s="23" t="s">
        <v>986</v>
      </c>
      <c r="E503" s="23" t="s">
        <v>818</v>
      </c>
      <c r="F503" s="24" t="s">
        <v>772</v>
      </c>
      <c r="G503" s="23" t="s">
        <v>773</v>
      </c>
      <c r="H503" s="29" t="s">
        <v>982</v>
      </c>
    </row>
    <row r="504" spans="1:8">
      <c r="A504" s="23"/>
      <c r="B504" s="24"/>
      <c r="C504" s="24"/>
      <c r="D504" s="23" t="s">
        <v>1082</v>
      </c>
      <c r="E504" s="23" t="s">
        <v>771</v>
      </c>
      <c r="F504" s="24" t="s">
        <v>772</v>
      </c>
      <c r="G504" s="23" t="s">
        <v>773</v>
      </c>
      <c r="H504" s="29" t="s">
        <v>982</v>
      </c>
    </row>
    <row r="505" spans="1:8">
      <c r="A505" s="23"/>
      <c r="B505" s="24"/>
      <c r="C505" s="24" t="s">
        <v>988</v>
      </c>
      <c r="D505" s="23" t="s">
        <v>1312</v>
      </c>
      <c r="E505" s="23" t="s">
        <v>771</v>
      </c>
      <c r="F505" s="24" t="s">
        <v>772</v>
      </c>
      <c r="G505" s="23" t="s">
        <v>773</v>
      </c>
      <c r="H505" s="29" t="s">
        <v>982</v>
      </c>
    </row>
    <row r="506" spans="1:8">
      <c r="A506" s="23"/>
      <c r="B506" s="24"/>
      <c r="C506" s="24" t="s">
        <v>1044</v>
      </c>
      <c r="D506" s="23" t="s">
        <v>1365</v>
      </c>
      <c r="E506" s="23" t="s">
        <v>771</v>
      </c>
      <c r="F506" s="24" t="s">
        <v>772</v>
      </c>
      <c r="G506" s="23" t="s">
        <v>773</v>
      </c>
      <c r="H506" s="29" t="s">
        <v>982</v>
      </c>
    </row>
    <row r="507" spans="1:8">
      <c r="A507" s="23"/>
      <c r="B507" s="24" t="s">
        <v>990</v>
      </c>
      <c r="C507" s="24" t="s">
        <v>991</v>
      </c>
      <c r="D507" s="23" t="s">
        <v>1315</v>
      </c>
      <c r="E507" s="23"/>
      <c r="F507" s="24" t="s">
        <v>1316</v>
      </c>
      <c r="G507" s="23"/>
      <c r="H507" s="29" t="s">
        <v>982</v>
      </c>
    </row>
    <row r="508" spans="1:8">
      <c r="A508" s="23"/>
      <c r="B508" s="24"/>
      <c r="C508" s="24" t="s">
        <v>993</v>
      </c>
      <c r="D508" s="23" t="s">
        <v>1021</v>
      </c>
      <c r="E508" s="23"/>
      <c r="F508" s="24" t="s">
        <v>1317</v>
      </c>
      <c r="G508" s="23"/>
      <c r="H508" s="29" t="s">
        <v>982</v>
      </c>
    </row>
    <row r="509" spans="1:8">
      <c r="A509" s="23"/>
      <c r="B509" s="24" t="s">
        <v>1189</v>
      </c>
      <c r="C509" s="24" t="s">
        <v>1190</v>
      </c>
      <c r="D509" s="23" t="s">
        <v>1366</v>
      </c>
      <c r="E509" s="23" t="s">
        <v>818</v>
      </c>
      <c r="F509" s="24" t="s">
        <v>839</v>
      </c>
      <c r="G509" s="23" t="s">
        <v>773</v>
      </c>
      <c r="H509" s="29" t="s">
        <v>982</v>
      </c>
    </row>
    <row r="510" spans="1:8">
      <c r="A510" s="23" t="s">
        <v>969</v>
      </c>
      <c r="B510" s="24" t="s">
        <v>518</v>
      </c>
      <c r="C510" s="24"/>
      <c r="D510" s="24"/>
      <c r="E510" s="24"/>
      <c r="F510" s="24"/>
      <c r="G510" s="24"/>
      <c r="H510" s="24"/>
    </row>
    <row r="511" ht="29" customHeight="1" spans="1:8">
      <c r="A511" s="25" t="s">
        <v>970</v>
      </c>
      <c r="B511" s="26" t="s">
        <v>4</v>
      </c>
      <c r="C511" s="26"/>
      <c r="D511" s="26"/>
      <c r="E511" s="26" t="s">
        <v>971</v>
      </c>
      <c r="F511" s="25" t="s">
        <v>1350</v>
      </c>
      <c r="G511" s="26"/>
      <c r="H511" s="26"/>
    </row>
    <row r="512" spans="1:8">
      <c r="A512" s="23" t="s">
        <v>973</v>
      </c>
      <c r="B512" s="27">
        <v>8</v>
      </c>
      <c r="C512" s="27"/>
      <c r="D512" s="27"/>
      <c r="E512" s="27"/>
      <c r="F512" s="27"/>
      <c r="G512" s="27"/>
      <c r="H512" s="27"/>
    </row>
    <row r="513" spans="1:8">
      <c r="A513" s="23" t="s">
        <v>974</v>
      </c>
      <c r="B513" s="28" t="s">
        <v>519</v>
      </c>
      <c r="C513" s="28"/>
      <c r="D513" s="28"/>
      <c r="E513" s="28"/>
      <c r="F513" s="28"/>
      <c r="G513" s="28"/>
      <c r="H513" s="28"/>
    </row>
    <row r="514" ht="24" spans="1:8">
      <c r="A514" s="23" t="s">
        <v>976</v>
      </c>
      <c r="B514" s="24" t="s">
        <v>761</v>
      </c>
      <c r="C514" s="24" t="s">
        <v>762</v>
      </c>
      <c r="D514" s="24" t="s">
        <v>763</v>
      </c>
      <c r="E514" s="23" t="s">
        <v>977</v>
      </c>
      <c r="F514" s="24" t="s">
        <v>765</v>
      </c>
      <c r="G514" s="23" t="s">
        <v>978</v>
      </c>
      <c r="H514" s="24" t="s">
        <v>767</v>
      </c>
    </row>
    <row r="515" spans="1:8">
      <c r="A515" s="23"/>
      <c r="B515" s="24" t="s">
        <v>979</v>
      </c>
      <c r="C515" s="24" t="s">
        <v>980</v>
      </c>
      <c r="D515" s="23" t="s">
        <v>1370</v>
      </c>
      <c r="E515" s="23" t="s">
        <v>818</v>
      </c>
      <c r="F515" s="24" t="s">
        <v>908</v>
      </c>
      <c r="G515" s="23" t="s">
        <v>932</v>
      </c>
      <c r="H515" s="29" t="s">
        <v>982</v>
      </c>
    </row>
    <row r="516" spans="1:8">
      <c r="A516" s="23"/>
      <c r="B516" s="24"/>
      <c r="C516" s="24"/>
      <c r="D516" s="23" t="s">
        <v>1051</v>
      </c>
      <c r="E516" s="23" t="s">
        <v>771</v>
      </c>
      <c r="F516" s="24" t="s">
        <v>772</v>
      </c>
      <c r="G516" s="23" t="s">
        <v>773</v>
      </c>
      <c r="H516" s="29" t="s">
        <v>982</v>
      </c>
    </row>
    <row r="517" spans="1:8">
      <c r="A517" s="23"/>
      <c r="B517" s="24"/>
      <c r="C517" s="24" t="s">
        <v>985</v>
      </c>
      <c r="D517" s="23" t="s">
        <v>1371</v>
      </c>
      <c r="E517" s="23" t="s">
        <v>818</v>
      </c>
      <c r="F517" s="24" t="s">
        <v>772</v>
      </c>
      <c r="G517" s="23" t="s">
        <v>773</v>
      </c>
      <c r="H517" s="29" t="s">
        <v>982</v>
      </c>
    </row>
    <row r="518" spans="1:8">
      <c r="A518" s="23"/>
      <c r="B518" s="24"/>
      <c r="C518" s="24"/>
      <c r="D518" s="23" t="s">
        <v>1082</v>
      </c>
      <c r="E518" s="23" t="s">
        <v>771</v>
      </c>
      <c r="F518" s="24" t="s">
        <v>772</v>
      </c>
      <c r="G518" s="23" t="s">
        <v>773</v>
      </c>
      <c r="H518" s="29" t="s">
        <v>982</v>
      </c>
    </row>
    <row r="519" spans="1:8">
      <c r="A519" s="23"/>
      <c r="B519" s="24"/>
      <c r="C519" s="24" t="s">
        <v>988</v>
      </c>
      <c r="D519" s="23" t="s">
        <v>1312</v>
      </c>
      <c r="E519" s="23" t="s">
        <v>771</v>
      </c>
      <c r="F519" s="24" t="s">
        <v>772</v>
      </c>
      <c r="G519" s="23" t="s">
        <v>773</v>
      </c>
      <c r="H519" s="29" t="s">
        <v>982</v>
      </c>
    </row>
    <row r="520" spans="1:8">
      <c r="A520" s="23"/>
      <c r="B520" s="24"/>
      <c r="C520" s="24" t="s">
        <v>1044</v>
      </c>
      <c r="D520" s="23" t="s">
        <v>1365</v>
      </c>
      <c r="E520" s="23" t="s">
        <v>771</v>
      </c>
      <c r="F520" s="24" t="s">
        <v>772</v>
      </c>
      <c r="G520" s="23" t="s">
        <v>773</v>
      </c>
      <c r="H520" s="29" t="s">
        <v>982</v>
      </c>
    </row>
    <row r="521" spans="1:8">
      <c r="A521" s="23"/>
      <c r="B521" s="24" t="s">
        <v>990</v>
      </c>
      <c r="C521" s="24" t="s">
        <v>991</v>
      </c>
      <c r="D521" s="23" t="s">
        <v>1315</v>
      </c>
      <c r="E521" s="23"/>
      <c r="F521" s="24" t="s">
        <v>1316</v>
      </c>
      <c r="G521" s="23"/>
      <c r="H521" s="29" t="s">
        <v>982</v>
      </c>
    </row>
    <row r="522" spans="1:8">
      <c r="A522" s="23"/>
      <c r="B522" s="24"/>
      <c r="C522" s="24" t="s">
        <v>993</v>
      </c>
      <c r="D522" s="23" t="s">
        <v>1021</v>
      </c>
      <c r="E522" s="23"/>
      <c r="F522" s="24" t="s">
        <v>1317</v>
      </c>
      <c r="G522" s="23"/>
      <c r="H522" s="29" t="s">
        <v>982</v>
      </c>
    </row>
    <row r="523" spans="1:8">
      <c r="A523" s="23"/>
      <c r="B523" s="24" t="s">
        <v>1189</v>
      </c>
      <c r="C523" s="24" t="s">
        <v>1190</v>
      </c>
      <c r="D523" s="23" t="s">
        <v>1366</v>
      </c>
      <c r="E523" s="23" t="s">
        <v>818</v>
      </c>
      <c r="F523" s="24" t="s">
        <v>839</v>
      </c>
      <c r="G523" s="23" t="s">
        <v>773</v>
      </c>
      <c r="H523" s="29" t="s">
        <v>982</v>
      </c>
    </row>
    <row r="524" spans="1:8">
      <c r="A524" s="23" t="s">
        <v>969</v>
      </c>
      <c r="B524" s="24" t="s">
        <v>496</v>
      </c>
      <c r="C524" s="24"/>
      <c r="D524" s="24"/>
      <c r="E524" s="24"/>
      <c r="F524" s="24"/>
      <c r="G524" s="24"/>
      <c r="H524" s="24"/>
    </row>
    <row r="525" ht="27" customHeight="1" spans="1:8">
      <c r="A525" s="25" t="s">
        <v>970</v>
      </c>
      <c r="B525" s="26" t="s">
        <v>4</v>
      </c>
      <c r="C525" s="26"/>
      <c r="D525" s="26"/>
      <c r="E525" s="26" t="s">
        <v>971</v>
      </c>
      <c r="F525" s="25" t="s">
        <v>1350</v>
      </c>
      <c r="G525" s="26"/>
      <c r="H525" s="26"/>
    </row>
    <row r="526" spans="1:8">
      <c r="A526" s="23" t="s">
        <v>973</v>
      </c>
      <c r="B526" s="27">
        <v>95</v>
      </c>
      <c r="C526" s="27"/>
      <c r="D526" s="27"/>
      <c r="E526" s="27"/>
      <c r="F526" s="27"/>
      <c r="G526" s="27"/>
      <c r="H526" s="27"/>
    </row>
    <row r="527" spans="1:8">
      <c r="A527" s="23" t="s">
        <v>974</v>
      </c>
      <c r="B527" s="28" t="s">
        <v>1372</v>
      </c>
      <c r="C527" s="28"/>
      <c r="D527" s="28"/>
      <c r="E527" s="28"/>
      <c r="F527" s="28"/>
      <c r="G527" s="28"/>
      <c r="H527" s="28"/>
    </row>
    <row r="528" ht="24" spans="1:8">
      <c r="A528" s="23" t="s">
        <v>976</v>
      </c>
      <c r="B528" s="24" t="s">
        <v>761</v>
      </c>
      <c r="C528" s="24" t="s">
        <v>762</v>
      </c>
      <c r="D528" s="24" t="s">
        <v>763</v>
      </c>
      <c r="E528" s="23" t="s">
        <v>977</v>
      </c>
      <c r="F528" s="24" t="s">
        <v>765</v>
      </c>
      <c r="G528" s="23" t="s">
        <v>978</v>
      </c>
      <c r="H528" s="24" t="s">
        <v>767</v>
      </c>
    </row>
    <row r="529" spans="1:8">
      <c r="A529" s="23"/>
      <c r="B529" s="24" t="s">
        <v>979</v>
      </c>
      <c r="C529" s="24" t="s">
        <v>980</v>
      </c>
      <c r="D529" s="23" t="s">
        <v>1373</v>
      </c>
      <c r="E529" s="23" t="s">
        <v>818</v>
      </c>
      <c r="F529" s="24">
        <v>3500</v>
      </c>
      <c r="G529" s="23" t="s">
        <v>1374</v>
      </c>
      <c r="H529" s="29" t="s">
        <v>982</v>
      </c>
    </row>
    <row r="530" spans="1:8">
      <c r="A530" s="23"/>
      <c r="B530" s="24"/>
      <c r="C530" s="24"/>
      <c r="D530" s="23" t="s">
        <v>1375</v>
      </c>
      <c r="E530" s="23" t="s">
        <v>771</v>
      </c>
      <c r="F530" s="24">
        <v>270</v>
      </c>
      <c r="G530" s="23" t="s">
        <v>1376</v>
      </c>
      <c r="H530" s="29" t="s">
        <v>982</v>
      </c>
    </row>
    <row r="531" spans="1:8">
      <c r="A531" s="23"/>
      <c r="B531" s="24"/>
      <c r="C531" s="24" t="s">
        <v>985</v>
      </c>
      <c r="D531" s="23" t="s">
        <v>1377</v>
      </c>
      <c r="E531" s="23"/>
      <c r="F531" s="24" t="s">
        <v>1378</v>
      </c>
      <c r="G531" s="23"/>
      <c r="H531" s="29" t="s">
        <v>982</v>
      </c>
    </row>
    <row r="532" spans="1:8">
      <c r="A532" s="23"/>
      <c r="B532" s="24"/>
      <c r="C532" s="24"/>
      <c r="D532" s="23" t="s">
        <v>1379</v>
      </c>
      <c r="E532" s="23"/>
      <c r="F532" s="24" t="s">
        <v>1380</v>
      </c>
      <c r="G532" s="23"/>
      <c r="H532" s="29" t="s">
        <v>982</v>
      </c>
    </row>
    <row r="533" spans="1:8">
      <c r="A533" s="23"/>
      <c r="B533" s="24"/>
      <c r="C533" s="24" t="s">
        <v>988</v>
      </c>
      <c r="D533" s="23" t="s">
        <v>1312</v>
      </c>
      <c r="E533" s="23" t="s">
        <v>771</v>
      </c>
      <c r="F533" s="24" t="s">
        <v>772</v>
      </c>
      <c r="G533" s="23" t="s">
        <v>773</v>
      </c>
      <c r="H533" s="29" t="s">
        <v>982</v>
      </c>
    </row>
    <row r="534" spans="1:8">
      <c r="A534" s="23"/>
      <c r="B534" s="24"/>
      <c r="C534" s="24" t="s">
        <v>1044</v>
      </c>
      <c r="D534" s="23" t="s">
        <v>1365</v>
      </c>
      <c r="E534" s="23" t="s">
        <v>771</v>
      </c>
      <c r="F534" s="24" t="s">
        <v>772</v>
      </c>
      <c r="G534" s="23" t="s">
        <v>773</v>
      </c>
      <c r="H534" s="29" t="s">
        <v>982</v>
      </c>
    </row>
    <row r="535" spans="1:8">
      <c r="A535" s="23"/>
      <c r="B535" s="24" t="s">
        <v>990</v>
      </c>
      <c r="C535" s="24" t="s">
        <v>991</v>
      </c>
      <c r="D535" s="23" t="s">
        <v>1315</v>
      </c>
      <c r="E535" s="23"/>
      <c r="F535" s="24" t="s">
        <v>1316</v>
      </c>
      <c r="G535" s="23"/>
      <c r="H535" s="29" t="s">
        <v>982</v>
      </c>
    </row>
    <row r="536" spans="1:8">
      <c r="A536" s="23"/>
      <c r="B536" s="24"/>
      <c r="C536" s="24" t="s">
        <v>993</v>
      </c>
      <c r="D536" s="23" t="s">
        <v>1021</v>
      </c>
      <c r="E536" s="23"/>
      <c r="F536" s="24" t="s">
        <v>1317</v>
      </c>
      <c r="G536" s="23"/>
      <c r="H536" s="29" t="s">
        <v>982</v>
      </c>
    </row>
    <row r="537" spans="1:8">
      <c r="A537" s="23"/>
      <c r="B537" s="24" t="s">
        <v>1189</v>
      </c>
      <c r="C537" s="24" t="s">
        <v>1190</v>
      </c>
      <c r="D537" s="23" t="s">
        <v>1366</v>
      </c>
      <c r="E537" s="23" t="s">
        <v>818</v>
      </c>
      <c r="F537" s="24" t="s">
        <v>839</v>
      </c>
      <c r="G537" s="23" t="s">
        <v>773</v>
      </c>
      <c r="H537" s="29" t="s">
        <v>982</v>
      </c>
    </row>
    <row r="538" spans="1:8">
      <c r="A538" s="23" t="s">
        <v>969</v>
      </c>
      <c r="B538" s="24" t="s">
        <v>508</v>
      </c>
      <c r="C538" s="24"/>
      <c r="D538" s="24"/>
      <c r="E538" s="24"/>
      <c r="F538" s="24"/>
      <c r="G538" s="24"/>
      <c r="H538" s="24"/>
    </row>
    <row r="539" ht="26" customHeight="1" spans="1:8">
      <c r="A539" s="25" t="s">
        <v>970</v>
      </c>
      <c r="B539" s="26" t="s">
        <v>4</v>
      </c>
      <c r="C539" s="26"/>
      <c r="D539" s="26"/>
      <c r="E539" s="26" t="s">
        <v>971</v>
      </c>
      <c r="F539" s="25" t="s">
        <v>1350</v>
      </c>
      <c r="G539" s="26"/>
      <c r="H539" s="26"/>
    </row>
    <row r="540" spans="1:8">
      <c r="A540" s="23" t="s">
        <v>973</v>
      </c>
      <c r="B540" s="27">
        <v>100</v>
      </c>
      <c r="C540" s="27"/>
      <c r="D540" s="27"/>
      <c r="E540" s="27"/>
      <c r="F540" s="27"/>
      <c r="G540" s="27"/>
      <c r="H540" s="27"/>
    </row>
    <row r="541" spans="1:8">
      <c r="A541" s="23" t="s">
        <v>974</v>
      </c>
      <c r="B541" s="28" t="s">
        <v>1381</v>
      </c>
      <c r="C541" s="28"/>
      <c r="D541" s="28"/>
      <c r="E541" s="28"/>
      <c r="F541" s="28"/>
      <c r="G541" s="28"/>
      <c r="H541" s="28"/>
    </row>
    <row r="542" ht="24" spans="1:8">
      <c r="A542" s="23" t="s">
        <v>976</v>
      </c>
      <c r="B542" s="24" t="s">
        <v>761</v>
      </c>
      <c r="C542" s="24" t="s">
        <v>762</v>
      </c>
      <c r="D542" s="24" t="s">
        <v>763</v>
      </c>
      <c r="E542" s="23" t="s">
        <v>977</v>
      </c>
      <c r="F542" s="24" t="s">
        <v>765</v>
      </c>
      <c r="G542" s="23" t="s">
        <v>978</v>
      </c>
      <c r="H542" s="24" t="s">
        <v>767</v>
      </c>
    </row>
    <row r="543" spans="1:8">
      <c r="A543" s="23"/>
      <c r="B543" s="24" t="s">
        <v>979</v>
      </c>
      <c r="C543" s="24" t="s">
        <v>980</v>
      </c>
      <c r="D543" s="23" t="s">
        <v>1382</v>
      </c>
      <c r="E543" s="23" t="s">
        <v>771</v>
      </c>
      <c r="F543" s="24">
        <v>8</v>
      </c>
      <c r="G543" s="23" t="s">
        <v>1383</v>
      </c>
      <c r="H543" s="29" t="s">
        <v>982</v>
      </c>
    </row>
    <row r="544" spans="1:8">
      <c r="A544" s="23"/>
      <c r="B544" s="24"/>
      <c r="C544" s="24"/>
      <c r="D544" s="23" t="s">
        <v>1384</v>
      </c>
      <c r="E544" s="23" t="s">
        <v>771</v>
      </c>
      <c r="F544" s="24" t="s">
        <v>881</v>
      </c>
      <c r="G544" s="23" t="s">
        <v>932</v>
      </c>
      <c r="H544" s="29" t="s">
        <v>982</v>
      </c>
    </row>
    <row r="545" spans="1:8">
      <c r="A545" s="23"/>
      <c r="B545" s="24"/>
      <c r="C545" s="24" t="s">
        <v>985</v>
      </c>
      <c r="D545" s="23" t="s">
        <v>986</v>
      </c>
      <c r="E545" s="23" t="s">
        <v>818</v>
      </c>
      <c r="F545" s="24" t="s">
        <v>772</v>
      </c>
      <c r="G545" s="23" t="s">
        <v>773</v>
      </c>
      <c r="H545" s="29" t="s">
        <v>982</v>
      </c>
    </row>
    <row r="546" spans="1:8">
      <c r="A546" s="23"/>
      <c r="B546" s="24"/>
      <c r="C546" s="24"/>
      <c r="D546" s="23" t="s">
        <v>1385</v>
      </c>
      <c r="E546" s="23" t="s">
        <v>818</v>
      </c>
      <c r="F546" s="24" t="s">
        <v>772</v>
      </c>
      <c r="G546" s="23" t="s">
        <v>773</v>
      </c>
      <c r="H546" s="29" t="s">
        <v>982</v>
      </c>
    </row>
    <row r="547" spans="1:8">
      <c r="A547" s="23"/>
      <c r="B547" s="24" t="s">
        <v>990</v>
      </c>
      <c r="C547" s="24" t="s">
        <v>991</v>
      </c>
      <c r="D547" s="23" t="s">
        <v>1386</v>
      </c>
      <c r="E547" s="23" t="s">
        <v>818</v>
      </c>
      <c r="F547" s="24" t="s">
        <v>772</v>
      </c>
      <c r="G547" s="23" t="s">
        <v>773</v>
      </c>
      <c r="H547" s="29" t="s">
        <v>982</v>
      </c>
    </row>
    <row r="548" spans="1:8">
      <c r="A548" s="23"/>
      <c r="B548" s="24"/>
      <c r="C548" s="24" t="s">
        <v>993</v>
      </c>
      <c r="D548" s="23" t="s">
        <v>1211</v>
      </c>
      <c r="E548" s="23"/>
      <c r="F548" s="24" t="s">
        <v>1387</v>
      </c>
      <c r="G548" s="23"/>
      <c r="H548" s="29" t="s">
        <v>982</v>
      </c>
    </row>
    <row r="549" spans="1:8">
      <c r="A549" s="23" t="s">
        <v>969</v>
      </c>
      <c r="B549" s="24" t="s">
        <v>512</v>
      </c>
      <c r="C549" s="24"/>
      <c r="D549" s="24"/>
      <c r="E549" s="24"/>
      <c r="F549" s="24"/>
      <c r="G549" s="24"/>
      <c r="H549" s="24"/>
    </row>
    <row r="550" ht="29" customHeight="1" spans="1:8">
      <c r="A550" s="25" t="s">
        <v>970</v>
      </c>
      <c r="B550" s="26" t="s">
        <v>4</v>
      </c>
      <c r="C550" s="26"/>
      <c r="D550" s="26"/>
      <c r="E550" s="26" t="s">
        <v>971</v>
      </c>
      <c r="F550" s="25" t="s">
        <v>1350</v>
      </c>
      <c r="G550" s="26"/>
      <c r="H550" s="26"/>
    </row>
    <row r="551" spans="1:8">
      <c r="A551" s="23" t="s">
        <v>973</v>
      </c>
      <c r="B551" s="27">
        <v>6600</v>
      </c>
      <c r="C551" s="27"/>
      <c r="D551" s="27"/>
      <c r="E551" s="27"/>
      <c r="F551" s="27"/>
      <c r="G551" s="27"/>
      <c r="H551" s="27"/>
    </row>
    <row r="552" ht="27" customHeight="1" spans="1:8">
      <c r="A552" s="23" t="s">
        <v>974</v>
      </c>
      <c r="B552" s="28" t="s">
        <v>1388</v>
      </c>
      <c r="C552" s="28"/>
      <c r="D552" s="28"/>
      <c r="E552" s="28"/>
      <c r="F552" s="28"/>
      <c r="G552" s="28"/>
      <c r="H552" s="28"/>
    </row>
    <row r="553" ht="24" spans="1:8">
      <c r="A553" s="23" t="s">
        <v>976</v>
      </c>
      <c r="B553" s="24" t="s">
        <v>761</v>
      </c>
      <c r="C553" s="24" t="s">
        <v>762</v>
      </c>
      <c r="D553" s="24" t="s">
        <v>763</v>
      </c>
      <c r="E553" s="23" t="s">
        <v>977</v>
      </c>
      <c r="F553" s="24" t="s">
        <v>765</v>
      </c>
      <c r="G553" s="23" t="s">
        <v>978</v>
      </c>
      <c r="H553" s="24" t="s">
        <v>767</v>
      </c>
    </row>
    <row r="554" spans="1:8">
      <c r="A554" s="23"/>
      <c r="B554" s="24" t="s">
        <v>979</v>
      </c>
      <c r="C554" s="24" t="s">
        <v>980</v>
      </c>
      <c r="D554" s="23" t="s">
        <v>1389</v>
      </c>
      <c r="E554" s="23" t="s">
        <v>818</v>
      </c>
      <c r="F554" s="24">
        <v>637.88</v>
      </c>
      <c r="G554" s="23" t="s">
        <v>1390</v>
      </c>
      <c r="H554" s="29" t="s">
        <v>982</v>
      </c>
    </row>
    <row r="555" spans="1:8">
      <c r="A555" s="23"/>
      <c r="B555" s="24"/>
      <c r="C555" s="24"/>
      <c r="D555" s="23" t="s">
        <v>1391</v>
      </c>
      <c r="E555" s="23"/>
      <c r="F555" s="24" t="s">
        <v>1392</v>
      </c>
      <c r="G555" s="23"/>
      <c r="H555" s="29" t="s">
        <v>982</v>
      </c>
    </row>
    <row r="556" spans="1:8">
      <c r="A556" s="23"/>
      <c r="B556" s="24"/>
      <c r="C556" s="24" t="s">
        <v>985</v>
      </c>
      <c r="D556" s="23" t="s">
        <v>1393</v>
      </c>
      <c r="E556" s="23"/>
      <c r="F556" s="24" t="s">
        <v>1394</v>
      </c>
      <c r="G556" s="23"/>
      <c r="H556" s="29" t="s">
        <v>982</v>
      </c>
    </row>
    <row r="557" spans="1:8">
      <c r="A557" s="23"/>
      <c r="B557" s="24"/>
      <c r="C557" s="24"/>
      <c r="D557" s="23" t="s">
        <v>1395</v>
      </c>
      <c r="E557" s="23" t="s">
        <v>771</v>
      </c>
      <c r="F557" s="24" t="s">
        <v>772</v>
      </c>
      <c r="G557" s="23" t="s">
        <v>773</v>
      </c>
      <c r="H557" s="29" t="s">
        <v>982</v>
      </c>
    </row>
    <row r="558" spans="1:8">
      <c r="A558" s="23"/>
      <c r="B558" s="24"/>
      <c r="C558" s="24" t="s">
        <v>988</v>
      </c>
      <c r="D558" s="23" t="s">
        <v>1312</v>
      </c>
      <c r="E558" s="23" t="s">
        <v>771</v>
      </c>
      <c r="F558" s="24" t="s">
        <v>772</v>
      </c>
      <c r="G558" s="23" t="s">
        <v>773</v>
      </c>
      <c r="H558" s="29" t="s">
        <v>982</v>
      </c>
    </row>
    <row r="559" spans="1:8">
      <c r="A559" s="23"/>
      <c r="B559" s="24"/>
      <c r="C559" s="24" t="s">
        <v>1044</v>
      </c>
      <c r="D559" s="23" t="s">
        <v>1365</v>
      </c>
      <c r="E559" s="23" t="s">
        <v>771</v>
      </c>
      <c r="F559" s="24" t="s">
        <v>772</v>
      </c>
      <c r="G559" s="23" t="s">
        <v>773</v>
      </c>
      <c r="H559" s="29" t="s">
        <v>982</v>
      </c>
    </row>
    <row r="560" spans="1:8">
      <c r="A560" s="23"/>
      <c r="B560" s="24" t="s">
        <v>990</v>
      </c>
      <c r="C560" s="24" t="s">
        <v>991</v>
      </c>
      <c r="D560" s="23" t="s">
        <v>1315</v>
      </c>
      <c r="E560" s="23"/>
      <c r="F560" s="24" t="s">
        <v>1316</v>
      </c>
      <c r="G560" s="23"/>
      <c r="H560" s="29" t="s">
        <v>982</v>
      </c>
    </row>
    <row r="561" spans="1:8">
      <c r="A561" s="23"/>
      <c r="B561" s="24"/>
      <c r="C561" s="24" t="s">
        <v>993</v>
      </c>
      <c r="D561" s="23" t="s">
        <v>1021</v>
      </c>
      <c r="E561" s="23"/>
      <c r="F561" s="24" t="s">
        <v>1317</v>
      </c>
      <c r="G561" s="23"/>
      <c r="H561" s="29" t="s">
        <v>982</v>
      </c>
    </row>
    <row r="562" spans="1:8">
      <c r="A562" s="23"/>
      <c r="B562" s="24" t="s">
        <v>1189</v>
      </c>
      <c r="C562" s="24" t="s">
        <v>1190</v>
      </c>
      <c r="D562" s="23" t="s">
        <v>1366</v>
      </c>
      <c r="E562" s="23" t="s">
        <v>818</v>
      </c>
      <c r="F562" s="24" t="s">
        <v>839</v>
      </c>
      <c r="G562" s="23" t="s">
        <v>773</v>
      </c>
      <c r="H562" s="29" t="s">
        <v>982</v>
      </c>
    </row>
    <row r="563" spans="1:8">
      <c r="A563" s="23" t="s">
        <v>969</v>
      </c>
      <c r="B563" s="24" t="s">
        <v>510</v>
      </c>
      <c r="C563" s="24"/>
      <c r="D563" s="24"/>
      <c r="E563" s="24"/>
      <c r="F563" s="24"/>
      <c r="G563" s="24"/>
      <c r="H563" s="24"/>
    </row>
    <row r="564" ht="27" customHeight="1" spans="1:8">
      <c r="A564" s="25" t="s">
        <v>970</v>
      </c>
      <c r="B564" s="26" t="s">
        <v>4</v>
      </c>
      <c r="C564" s="26"/>
      <c r="D564" s="26"/>
      <c r="E564" s="26" t="s">
        <v>971</v>
      </c>
      <c r="F564" s="25" t="s">
        <v>1350</v>
      </c>
      <c r="G564" s="26"/>
      <c r="H564" s="26"/>
    </row>
    <row r="565" spans="1:8">
      <c r="A565" s="23" t="s">
        <v>973</v>
      </c>
      <c r="B565" s="27">
        <v>902</v>
      </c>
      <c r="C565" s="27"/>
      <c r="D565" s="27"/>
      <c r="E565" s="27"/>
      <c r="F565" s="27"/>
      <c r="G565" s="27"/>
      <c r="H565" s="27"/>
    </row>
    <row r="566" ht="27" customHeight="1" spans="1:8">
      <c r="A566" s="23" t="s">
        <v>974</v>
      </c>
      <c r="B566" s="28" t="s">
        <v>1396</v>
      </c>
      <c r="C566" s="28"/>
      <c r="D566" s="28"/>
      <c r="E566" s="28"/>
      <c r="F566" s="28"/>
      <c r="G566" s="28"/>
      <c r="H566" s="28"/>
    </row>
    <row r="567" ht="24" spans="1:8">
      <c r="A567" s="23" t="s">
        <v>976</v>
      </c>
      <c r="B567" s="24" t="s">
        <v>761</v>
      </c>
      <c r="C567" s="24" t="s">
        <v>762</v>
      </c>
      <c r="D567" s="24" t="s">
        <v>763</v>
      </c>
      <c r="E567" s="23" t="s">
        <v>977</v>
      </c>
      <c r="F567" s="24" t="s">
        <v>765</v>
      </c>
      <c r="G567" s="23" t="s">
        <v>978</v>
      </c>
      <c r="H567" s="24" t="s">
        <v>767</v>
      </c>
    </row>
    <row r="568" spans="1:8">
      <c r="A568" s="23"/>
      <c r="B568" s="24" t="s">
        <v>979</v>
      </c>
      <c r="C568" s="24" t="s">
        <v>980</v>
      </c>
      <c r="D568" s="23" t="s">
        <v>1060</v>
      </c>
      <c r="E568" s="23" t="s">
        <v>818</v>
      </c>
      <c r="F568" s="24" t="s">
        <v>1055</v>
      </c>
      <c r="G568" s="23" t="s">
        <v>807</v>
      </c>
      <c r="H568" s="29" t="s">
        <v>982</v>
      </c>
    </row>
    <row r="569" spans="1:8">
      <c r="A569" s="23"/>
      <c r="B569" s="24"/>
      <c r="C569" s="24"/>
      <c r="D569" s="23" t="s">
        <v>981</v>
      </c>
      <c r="E569" s="23" t="s">
        <v>818</v>
      </c>
      <c r="F569" s="24" t="s">
        <v>772</v>
      </c>
      <c r="G569" s="23" t="s">
        <v>773</v>
      </c>
      <c r="H569" s="29" t="s">
        <v>982</v>
      </c>
    </row>
    <row r="570" spans="1:8">
      <c r="A570" s="23"/>
      <c r="B570" s="24"/>
      <c r="C570" s="24" t="s">
        <v>985</v>
      </c>
      <c r="D570" s="23" t="s">
        <v>1082</v>
      </c>
      <c r="E570" s="23" t="s">
        <v>771</v>
      </c>
      <c r="F570" s="24" t="s">
        <v>772</v>
      </c>
      <c r="G570" s="23" t="s">
        <v>773</v>
      </c>
      <c r="H570" s="29" t="s">
        <v>982</v>
      </c>
    </row>
    <row r="571" spans="1:8">
      <c r="A571" s="23"/>
      <c r="B571" s="24"/>
      <c r="C571" s="24"/>
      <c r="D571" s="23" t="s">
        <v>986</v>
      </c>
      <c r="E571" s="23" t="s">
        <v>818</v>
      </c>
      <c r="F571" s="24" t="s">
        <v>772</v>
      </c>
      <c r="G571" s="23" t="s">
        <v>773</v>
      </c>
      <c r="H571" s="29" t="s">
        <v>982</v>
      </c>
    </row>
    <row r="572" spans="1:8">
      <c r="A572" s="23"/>
      <c r="B572" s="24" t="s">
        <v>990</v>
      </c>
      <c r="C572" s="24" t="s">
        <v>991</v>
      </c>
      <c r="D572" s="23" t="s">
        <v>1397</v>
      </c>
      <c r="E572" s="23" t="s">
        <v>818</v>
      </c>
      <c r="F572" s="24" t="s">
        <v>1037</v>
      </c>
      <c r="G572" s="23" t="s">
        <v>1398</v>
      </c>
      <c r="H572" s="29" t="s">
        <v>982</v>
      </c>
    </row>
    <row r="573" spans="1:8">
      <c r="A573" s="23"/>
      <c r="B573" s="24"/>
      <c r="C573" s="24" t="s">
        <v>993</v>
      </c>
      <c r="D573" s="23" t="s">
        <v>1399</v>
      </c>
      <c r="E573" s="23"/>
      <c r="F573" s="24" t="s">
        <v>1387</v>
      </c>
      <c r="G573" s="23"/>
      <c r="H573" s="29" t="s">
        <v>982</v>
      </c>
    </row>
    <row r="574" spans="1:8">
      <c r="A574" s="23" t="s">
        <v>969</v>
      </c>
      <c r="B574" s="24" t="s">
        <v>476</v>
      </c>
      <c r="C574" s="24"/>
      <c r="D574" s="24"/>
      <c r="E574" s="24"/>
      <c r="F574" s="24"/>
      <c r="G574" s="24"/>
      <c r="H574" s="24"/>
    </row>
    <row r="575" ht="28" customHeight="1" spans="1:8">
      <c r="A575" s="25" t="s">
        <v>970</v>
      </c>
      <c r="B575" s="26" t="s">
        <v>4</v>
      </c>
      <c r="C575" s="26"/>
      <c r="D575" s="26"/>
      <c r="E575" s="26" t="s">
        <v>971</v>
      </c>
      <c r="F575" s="25" t="s">
        <v>1350</v>
      </c>
      <c r="G575" s="26"/>
      <c r="H575" s="26"/>
    </row>
    <row r="576" spans="1:8">
      <c r="A576" s="23" t="s">
        <v>973</v>
      </c>
      <c r="B576" s="27">
        <v>637</v>
      </c>
      <c r="C576" s="27"/>
      <c r="D576" s="27"/>
      <c r="E576" s="27"/>
      <c r="F576" s="27"/>
      <c r="G576" s="27"/>
      <c r="H576" s="27"/>
    </row>
    <row r="577" spans="1:8">
      <c r="A577" s="23" t="s">
        <v>974</v>
      </c>
      <c r="B577" s="28" t="s">
        <v>1400</v>
      </c>
      <c r="C577" s="28"/>
      <c r="D577" s="28"/>
      <c r="E577" s="28"/>
      <c r="F577" s="28"/>
      <c r="G577" s="28"/>
      <c r="H577" s="28"/>
    </row>
    <row r="578" ht="24" spans="1:8">
      <c r="A578" s="23" t="s">
        <v>976</v>
      </c>
      <c r="B578" s="24" t="s">
        <v>761</v>
      </c>
      <c r="C578" s="24" t="s">
        <v>762</v>
      </c>
      <c r="D578" s="24" t="s">
        <v>763</v>
      </c>
      <c r="E578" s="23" t="s">
        <v>977</v>
      </c>
      <c r="F578" s="24" t="s">
        <v>765</v>
      </c>
      <c r="G578" s="23" t="s">
        <v>978</v>
      </c>
      <c r="H578" s="24" t="s">
        <v>767</v>
      </c>
    </row>
    <row r="579" spans="1:8">
      <c r="A579" s="23"/>
      <c r="B579" s="24" t="s">
        <v>979</v>
      </c>
      <c r="C579" s="24" t="s">
        <v>980</v>
      </c>
      <c r="D579" s="23" t="s">
        <v>1110</v>
      </c>
      <c r="E579" s="23" t="s">
        <v>818</v>
      </c>
      <c r="F579" s="24">
        <v>1</v>
      </c>
      <c r="G579" s="23" t="s">
        <v>999</v>
      </c>
      <c r="H579" s="29" t="s">
        <v>982</v>
      </c>
    </row>
    <row r="580" spans="1:8">
      <c r="A580" s="23"/>
      <c r="B580" s="24"/>
      <c r="C580" s="24"/>
      <c r="D580" s="23" t="s">
        <v>1401</v>
      </c>
      <c r="E580" s="23" t="s">
        <v>818</v>
      </c>
      <c r="F580" s="24">
        <v>372</v>
      </c>
      <c r="G580" s="23" t="s">
        <v>1402</v>
      </c>
      <c r="H580" s="29" t="s">
        <v>982</v>
      </c>
    </row>
    <row r="581" spans="1:8">
      <c r="A581" s="23"/>
      <c r="B581" s="24"/>
      <c r="C581" s="24" t="s">
        <v>985</v>
      </c>
      <c r="D581" s="23" t="s">
        <v>1403</v>
      </c>
      <c r="E581" s="23" t="s">
        <v>818</v>
      </c>
      <c r="F581" s="24" t="s">
        <v>772</v>
      </c>
      <c r="G581" s="23" t="s">
        <v>773</v>
      </c>
      <c r="H581" s="29" t="s">
        <v>982</v>
      </c>
    </row>
    <row r="582" spans="1:8">
      <c r="A582" s="23"/>
      <c r="B582" s="24"/>
      <c r="C582" s="24"/>
      <c r="D582" s="23" t="s">
        <v>1404</v>
      </c>
      <c r="E582" s="23" t="s">
        <v>818</v>
      </c>
      <c r="F582" s="24" t="s">
        <v>1113</v>
      </c>
      <c r="G582" s="23" t="s">
        <v>773</v>
      </c>
      <c r="H582" s="29" t="s">
        <v>982</v>
      </c>
    </row>
    <row r="583" spans="1:8">
      <c r="A583" s="23"/>
      <c r="B583" s="24"/>
      <c r="C583" s="24" t="s">
        <v>988</v>
      </c>
      <c r="D583" s="23" t="s">
        <v>1405</v>
      </c>
      <c r="E583" s="23"/>
      <c r="F583" s="24" t="s">
        <v>1406</v>
      </c>
      <c r="G583" s="23"/>
      <c r="H583" s="29" t="s">
        <v>982</v>
      </c>
    </row>
    <row r="584" spans="1:8">
      <c r="A584" s="23"/>
      <c r="B584" s="24"/>
      <c r="C584" s="24" t="s">
        <v>1044</v>
      </c>
      <c r="D584" s="23" t="s">
        <v>1407</v>
      </c>
      <c r="E584" s="23" t="s">
        <v>787</v>
      </c>
      <c r="F584" s="24">
        <v>1.71</v>
      </c>
      <c r="G584" s="23" t="s">
        <v>1376</v>
      </c>
      <c r="H584" s="29" t="s">
        <v>1408</v>
      </c>
    </row>
    <row r="585" spans="1:8">
      <c r="A585" s="23"/>
      <c r="B585" s="24" t="s">
        <v>990</v>
      </c>
      <c r="C585" s="24" t="s">
        <v>1100</v>
      </c>
      <c r="D585" s="23" t="s">
        <v>1409</v>
      </c>
      <c r="E585" s="23"/>
      <c r="F585" s="24" t="s">
        <v>1410</v>
      </c>
      <c r="G585" s="23"/>
      <c r="H585" s="29" t="s">
        <v>982</v>
      </c>
    </row>
    <row r="586" spans="1:8">
      <c r="A586" s="23"/>
      <c r="B586" s="24"/>
      <c r="C586" s="24" t="s">
        <v>993</v>
      </c>
      <c r="D586" s="23" t="s">
        <v>1411</v>
      </c>
      <c r="E586" s="23"/>
      <c r="F586" s="24" t="s">
        <v>1412</v>
      </c>
      <c r="G586" s="23"/>
      <c r="H586" s="29" t="s">
        <v>982</v>
      </c>
    </row>
    <row r="587" spans="1:8">
      <c r="A587" s="23"/>
      <c r="B587" s="24" t="s">
        <v>1189</v>
      </c>
      <c r="C587" s="24" t="s">
        <v>1200</v>
      </c>
      <c r="D587" s="23" t="s">
        <v>885</v>
      </c>
      <c r="E587" s="23" t="s">
        <v>818</v>
      </c>
      <c r="F587" s="24" t="s">
        <v>772</v>
      </c>
      <c r="G587" s="23" t="s">
        <v>773</v>
      </c>
      <c r="H587" s="29" t="s">
        <v>982</v>
      </c>
    </row>
    <row r="588" spans="1:8">
      <c r="A588" s="23" t="s">
        <v>969</v>
      </c>
      <c r="B588" s="24" t="s">
        <v>483</v>
      </c>
      <c r="C588" s="24"/>
      <c r="D588" s="24"/>
      <c r="E588" s="24"/>
      <c r="F588" s="24"/>
      <c r="G588" s="24"/>
      <c r="H588" s="24"/>
    </row>
    <row r="589" ht="29" customHeight="1" spans="1:8">
      <c r="A589" s="25" t="s">
        <v>970</v>
      </c>
      <c r="B589" s="26" t="s">
        <v>4</v>
      </c>
      <c r="C589" s="26"/>
      <c r="D589" s="26"/>
      <c r="E589" s="26" t="s">
        <v>971</v>
      </c>
      <c r="F589" s="25" t="s">
        <v>1350</v>
      </c>
      <c r="G589" s="26"/>
      <c r="H589" s="26"/>
    </row>
    <row r="590" spans="1:8">
      <c r="A590" s="23" t="s">
        <v>973</v>
      </c>
      <c r="B590" s="27">
        <v>5.9</v>
      </c>
      <c r="C590" s="27"/>
      <c r="D590" s="27"/>
      <c r="E590" s="27"/>
      <c r="F590" s="27"/>
      <c r="G590" s="27"/>
      <c r="H590" s="27"/>
    </row>
    <row r="591" spans="1:8">
      <c r="A591" s="23" t="s">
        <v>974</v>
      </c>
      <c r="B591" s="28" t="s">
        <v>1413</v>
      </c>
      <c r="C591" s="28"/>
      <c r="D591" s="28"/>
      <c r="E591" s="28"/>
      <c r="F591" s="28"/>
      <c r="G591" s="28"/>
      <c r="H591" s="28"/>
    </row>
    <row r="592" ht="24" spans="1:8">
      <c r="A592" s="23" t="s">
        <v>976</v>
      </c>
      <c r="B592" s="24" t="s">
        <v>761</v>
      </c>
      <c r="C592" s="24" t="s">
        <v>762</v>
      </c>
      <c r="D592" s="24" t="s">
        <v>763</v>
      </c>
      <c r="E592" s="23" t="s">
        <v>977</v>
      </c>
      <c r="F592" s="24" t="s">
        <v>765</v>
      </c>
      <c r="G592" s="23" t="s">
        <v>978</v>
      </c>
      <c r="H592" s="24" t="s">
        <v>767</v>
      </c>
    </row>
    <row r="593" spans="1:8">
      <c r="A593" s="23"/>
      <c r="B593" s="24" t="s">
        <v>979</v>
      </c>
      <c r="C593" s="24" t="s">
        <v>980</v>
      </c>
      <c r="D593" s="23" t="s">
        <v>1414</v>
      </c>
      <c r="E593" s="23" t="s">
        <v>818</v>
      </c>
      <c r="F593" s="24" t="s">
        <v>164</v>
      </c>
      <c r="G593" s="23" t="s">
        <v>1293</v>
      </c>
      <c r="H593" s="29" t="s">
        <v>982</v>
      </c>
    </row>
    <row r="594" spans="1:8">
      <c r="A594" s="23"/>
      <c r="B594" s="24"/>
      <c r="C594" s="24"/>
      <c r="D594" s="23" t="s">
        <v>1323</v>
      </c>
      <c r="E594" s="23" t="s">
        <v>771</v>
      </c>
      <c r="F594" s="24" t="s">
        <v>911</v>
      </c>
      <c r="G594" s="23" t="s">
        <v>131</v>
      </c>
      <c r="H594" s="29" t="s">
        <v>982</v>
      </c>
    </row>
    <row r="595" spans="1:8">
      <c r="A595" s="23"/>
      <c r="B595" s="24"/>
      <c r="C595" s="24" t="s">
        <v>985</v>
      </c>
      <c r="D595" s="23" t="s">
        <v>1415</v>
      </c>
      <c r="E595" s="23" t="s">
        <v>771</v>
      </c>
      <c r="F595" s="24" t="s">
        <v>772</v>
      </c>
      <c r="G595" s="23" t="s">
        <v>773</v>
      </c>
      <c r="H595" s="29" t="s">
        <v>982</v>
      </c>
    </row>
    <row r="596" spans="1:8">
      <c r="A596" s="23"/>
      <c r="B596" s="24"/>
      <c r="C596" s="24"/>
      <c r="D596" s="23" t="s">
        <v>1325</v>
      </c>
      <c r="E596" s="23" t="s">
        <v>818</v>
      </c>
      <c r="F596" s="24" t="s">
        <v>772</v>
      </c>
      <c r="G596" s="23" t="s">
        <v>773</v>
      </c>
      <c r="H596" s="29" t="s">
        <v>982</v>
      </c>
    </row>
    <row r="597" spans="1:8">
      <c r="A597" s="23"/>
      <c r="B597" s="24"/>
      <c r="C597" s="24" t="s">
        <v>988</v>
      </c>
      <c r="D597" s="23" t="s">
        <v>1416</v>
      </c>
      <c r="E597" s="23"/>
      <c r="F597" s="24" t="s">
        <v>1417</v>
      </c>
      <c r="G597" s="23"/>
      <c r="H597" s="29" t="s">
        <v>982</v>
      </c>
    </row>
    <row r="598" spans="1:8">
      <c r="A598" s="23"/>
      <c r="B598" s="24"/>
      <c r="C598" s="24" t="s">
        <v>1044</v>
      </c>
      <c r="D598" s="23" t="s">
        <v>1418</v>
      </c>
      <c r="E598" s="23" t="s">
        <v>771</v>
      </c>
      <c r="F598" s="24" t="s">
        <v>908</v>
      </c>
      <c r="G598" s="23" t="s">
        <v>1419</v>
      </c>
      <c r="H598" s="29" t="s">
        <v>982</v>
      </c>
    </row>
    <row r="599" spans="1:8">
      <c r="A599" s="23"/>
      <c r="B599" s="24"/>
      <c r="C599" s="24"/>
      <c r="D599" s="23" t="s">
        <v>1420</v>
      </c>
      <c r="E599" s="23" t="s">
        <v>771</v>
      </c>
      <c r="F599" s="24" t="s">
        <v>1421</v>
      </c>
      <c r="G599" s="23" t="s">
        <v>1422</v>
      </c>
      <c r="H599" s="29" t="s">
        <v>982</v>
      </c>
    </row>
    <row r="600" spans="1:8">
      <c r="A600" s="23"/>
      <c r="B600" s="24"/>
      <c r="C600" s="24"/>
      <c r="D600" s="23" t="s">
        <v>1423</v>
      </c>
      <c r="E600" s="23"/>
      <c r="F600" s="24" t="s">
        <v>1424</v>
      </c>
      <c r="G600" s="23"/>
      <c r="H600" s="29" t="s">
        <v>982</v>
      </c>
    </row>
    <row r="601" spans="1:8">
      <c r="A601" s="23"/>
      <c r="B601" s="24" t="s">
        <v>990</v>
      </c>
      <c r="C601" s="24" t="s">
        <v>991</v>
      </c>
      <c r="D601" s="23" t="s">
        <v>1425</v>
      </c>
      <c r="E601" s="23" t="s">
        <v>818</v>
      </c>
      <c r="F601" s="24" t="s">
        <v>772</v>
      </c>
      <c r="G601" s="23" t="s">
        <v>773</v>
      </c>
      <c r="H601" s="29" t="s">
        <v>982</v>
      </c>
    </row>
    <row r="602" spans="1:8">
      <c r="A602" s="23"/>
      <c r="B602" s="24"/>
      <c r="C602" s="24" t="s">
        <v>993</v>
      </c>
      <c r="D602" s="23" t="s">
        <v>1426</v>
      </c>
      <c r="E602" s="23" t="s">
        <v>787</v>
      </c>
      <c r="F602" s="24" t="s">
        <v>908</v>
      </c>
      <c r="G602" s="23" t="s">
        <v>1029</v>
      </c>
      <c r="H602" s="29" t="s">
        <v>982</v>
      </c>
    </row>
    <row r="603" spans="1:8">
      <c r="A603" s="23"/>
      <c r="B603" s="24" t="s">
        <v>1189</v>
      </c>
      <c r="C603" s="24" t="s">
        <v>1190</v>
      </c>
      <c r="D603" s="23" t="s">
        <v>1427</v>
      </c>
      <c r="E603" s="23" t="s">
        <v>818</v>
      </c>
      <c r="F603" s="24" t="s">
        <v>839</v>
      </c>
      <c r="G603" s="23" t="s">
        <v>773</v>
      </c>
      <c r="H603" s="29" t="s">
        <v>982</v>
      </c>
    </row>
    <row r="604" spans="1:8">
      <c r="A604" s="23" t="s">
        <v>969</v>
      </c>
      <c r="B604" s="24" t="s">
        <v>474</v>
      </c>
      <c r="C604" s="24"/>
      <c r="D604" s="24"/>
      <c r="E604" s="24"/>
      <c r="F604" s="24"/>
      <c r="G604" s="24"/>
      <c r="H604" s="24"/>
    </row>
    <row r="605" ht="27" customHeight="1" spans="1:8">
      <c r="A605" s="25" t="s">
        <v>970</v>
      </c>
      <c r="B605" s="26" t="s">
        <v>4</v>
      </c>
      <c r="C605" s="26"/>
      <c r="D605" s="26"/>
      <c r="E605" s="26" t="s">
        <v>971</v>
      </c>
      <c r="F605" s="25" t="s">
        <v>1350</v>
      </c>
      <c r="G605" s="26"/>
      <c r="H605" s="26"/>
    </row>
    <row r="606" spans="1:8">
      <c r="A606" s="23" t="s">
        <v>973</v>
      </c>
      <c r="B606" s="27">
        <v>160</v>
      </c>
      <c r="C606" s="27"/>
      <c r="D606" s="27"/>
      <c r="E606" s="27"/>
      <c r="F606" s="27"/>
      <c r="G606" s="27"/>
      <c r="H606" s="27"/>
    </row>
    <row r="607" ht="29" customHeight="1" spans="1:8">
      <c r="A607" s="23" t="s">
        <v>974</v>
      </c>
      <c r="B607" s="28" t="s">
        <v>1428</v>
      </c>
      <c r="C607" s="28"/>
      <c r="D607" s="28"/>
      <c r="E607" s="28"/>
      <c r="F607" s="28"/>
      <c r="G607" s="28"/>
      <c r="H607" s="28"/>
    </row>
    <row r="608" ht="24" spans="1:8">
      <c r="A608" s="23" t="s">
        <v>976</v>
      </c>
      <c r="B608" s="24" t="s">
        <v>761</v>
      </c>
      <c r="C608" s="24" t="s">
        <v>762</v>
      </c>
      <c r="D608" s="24" t="s">
        <v>763</v>
      </c>
      <c r="E608" s="23" t="s">
        <v>977</v>
      </c>
      <c r="F608" s="24" t="s">
        <v>765</v>
      </c>
      <c r="G608" s="23" t="s">
        <v>978</v>
      </c>
      <c r="H608" s="24" t="s">
        <v>767</v>
      </c>
    </row>
    <row r="609" spans="1:8">
      <c r="A609" s="23"/>
      <c r="B609" s="24" t="s">
        <v>979</v>
      </c>
      <c r="C609" s="24" t="s">
        <v>980</v>
      </c>
      <c r="D609" s="23" t="s">
        <v>1429</v>
      </c>
      <c r="E609" s="23" t="s">
        <v>771</v>
      </c>
      <c r="F609" s="24" t="s">
        <v>1430</v>
      </c>
      <c r="G609" s="23" t="s">
        <v>932</v>
      </c>
      <c r="H609" s="29" t="s">
        <v>982</v>
      </c>
    </row>
    <row r="610" spans="1:8">
      <c r="A610" s="23"/>
      <c r="B610" s="24"/>
      <c r="C610" s="24"/>
      <c r="D610" s="23" t="s">
        <v>1431</v>
      </c>
      <c r="E610" s="23" t="s">
        <v>771</v>
      </c>
      <c r="F610" s="24" t="s">
        <v>1432</v>
      </c>
      <c r="G610" s="23" t="s">
        <v>932</v>
      </c>
      <c r="H610" s="29" t="s">
        <v>982</v>
      </c>
    </row>
    <row r="611" spans="1:8">
      <c r="A611" s="23"/>
      <c r="B611" s="24"/>
      <c r="C611" s="24" t="s">
        <v>985</v>
      </c>
      <c r="D611" s="23" t="s">
        <v>1433</v>
      </c>
      <c r="E611" s="23" t="s">
        <v>771</v>
      </c>
      <c r="F611" s="24" t="s">
        <v>772</v>
      </c>
      <c r="G611" s="23" t="s">
        <v>773</v>
      </c>
      <c r="H611" s="29" t="s">
        <v>982</v>
      </c>
    </row>
    <row r="612" spans="1:8">
      <c r="A612" s="23"/>
      <c r="B612" s="24"/>
      <c r="C612" s="24"/>
      <c r="D612" s="23" t="s">
        <v>1434</v>
      </c>
      <c r="E612" s="23" t="s">
        <v>818</v>
      </c>
      <c r="F612" s="24" t="s">
        <v>772</v>
      </c>
      <c r="G612" s="23" t="s">
        <v>773</v>
      </c>
      <c r="H612" s="29" t="s">
        <v>982</v>
      </c>
    </row>
    <row r="613" spans="1:8">
      <c r="A613" s="23"/>
      <c r="B613" s="24"/>
      <c r="C613" s="24" t="s">
        <v>988</v>
      </c>
      <c r="D613" s="23" t="s">
        <v>1435</v>
      </c>
      <c r="E613" s="23" t="s">
        <v>818</v>
      </c>
      <c r="F613" s="24" t="s">
        <v>772</v>
      </c>
      <c r="G613" s="23" t="s">
        <v>773</v>
      </c>
      <c r="H613" s="29" t="s">
        <v>982</v>
      </c>
    </row>
    <row r="614" spans="1:8">
      <c r="A614" s="23"/>
      <c r="B614" s="24"/>
      <c r="C614" s="24" t="s">
        <v>1044</v>
      </c>
      <c r="D614" s="23" t="s">
        <v>1436</v>
      </c>
      <c r="E614" s="23" t="s">
        <v>818</v>
      </c>
      <c r="F614" s="24" t="s">
        <v>790</v>
      </c>
      <c r="G614" s="23" t="s">
        <v>773</v>
      </c>
      <c r="H614" s="29" t="s">
        <v>982</v>
      </c>
    </row>
    <row r="615" spans="1:8">
      <c r="A615" s="23"/>
      <c r="B615" s="24" t="s">
        <v>990</v>
      </c>
      <c r="C615" s="24" t="s">
        <v>991</v>
      </c>
      <c r="D615" s="23" t="s">
        <v>1437</v>
      </c>
      <c r="E615" s="23"/>
      <c r="F615" s="24" t="s">
        <v>1438</v>
      </c>
      <c r="G615" s="23"/>
      <c r="H615" s="29" t="s">
        <v>982</v>
      </c>
    </row>
    <row r="616" spans="1:8">
      <c r="A616" s="23"/>
      <c r="B616" s="24"/>
      <c r="C616" s="24" t="s">
        <v>993</v>
      </c>
      <c r="D616" s="23" t="s">
        <v>1439</v>
      </c>
      <c r="E616" s="23" t="s">
        <v>818</v>
      </c>
      <c r="F616" s="24" t="s">
        <v>772</v>
      </c>
      <c r="G616" s="23" t="s">
        <v>773</v>
      </c>
      <c r="H616" s="29" t="s">
        <v>982</v>
      </c>
    </row>
    <row r="617" spans="1:8">
      <c r="A617" s="23"/>
      <c r="B617" s="24" t="s">
        <v>1189</v>
      </c>
      <c r="C617" s="24" t="s">
        <v>1200</v>
      </c>
      <c r="D617" s="23" t="s">
        <v>1427</v>
      </c>
      <c r="E617" s="23" t="s">
        <v>818</v>
      </c>
      <c r="F617" s="24" t="s">
        <v>772</v>
      </c>
      <c r="G617" s="23" t="s">
        <v>773</v>
      </c>
      <c r="H617" s="29" t="s">
        <v>982</v>
      </c>
    </row>
    <row r="618" spans="1:8">
      <c r="A618" s="23" t="s">
        <v>969</v>
      </c>
      <c r="B618" s="24" t="s">
        <v>478</v>
      </c>
      <c r="C618" s="24"/>
      <c r="D618" s="24"/>
      <c r="E618" s="24"/>
      <c r="F618" s="24"/>
      <c r="G618" s="24"/>
      <c r="H618" s="24"/>
    </row>
    <row r="619" ht="27" customHeight="1" spans="1:8">
      <c r="A619" s="25" t="s">
        <v>970</v>
      </c>
      <c r="B619" s="26" t="s">
        <v>4</v>
      </c>
      <c r="C619" s="26"/>
      <c r="D619" s="26"/>
      <c r="E619" s="26" t="s">
        <v>971</v>
      </c>
      <c r="F619" s="25" t="s">
        <v>1350</v>
      </c>
      <c r="G619" s="26"/>
      <c r="H619" s="26"/>
    </row>
    <row r="620" spans="1:8">
      <c r="A620" s="23" t="s">
        <v>973</v>
      </c>
      <c r="B620" s="27">
        <v>4363</v>
      </c>
      <c r="C620" s="27"/>
      <c r="D620" s="27"/>
      <c r="E620" s="27"/>
      <c r="F620" s="27"/>
      <c r="G620" s="27"/>
      <c r="H620" s="27"/>
    </row>
    <row r="621" spans="1:8">
      <c r="A621" s="23" t="s">
        <v>974</v>
      </c>
      <c r="B621" s="28" t="s">
        <v>1400</v>
      </c>
      <c r="C621" s="28"/>
      <c r="D621" s="28"/>
      <c r="E621" s="28"/>
      <c r="F621" s="28"/>
      <c r="G621" s="28"/>
      <c r="H621" s="28"/>
    </row>
    <row r="622" ht="24" spans="1:8">
      <c r="A622" s="23" t="s">
        <v>976</v>
      </c>
      <c r="B622" s="24" t="s">
        <v>761</v>
      </c>
      <c r="C622" s="24" t="s">
        <v>762</v>
      </c>
      <c r="D622" s="24" t="s">
        <v>763</v>
      </c>
      <c r="E622" s="23" t="s">
        <v>977</v>
      </c>
      <c r="F622" s="24" t="s">
        <v>765</v>
      </c>
      <c r="G622" s="23" t="s">
        <v>978</v>
      </c>
      <c r="H622" s="24" t="s">
        <v>767</v>
      </c>
    </row>
    <row r="623" spans="1:8">
      <c r="A623" s="23"/>
      <c r="B623" s="24" t="s">
        <v>979</v>
      </c>
      <c r="C623" s="24" t="s">
        <v>980</v>
      </c>
      <c r="D623" s="23" t="s">
        <v>1440</v>
      </c>
      <c r="E623" s="23" t="s">
        <v>818</v>
      </c>
      <c r="F623" s="24" t="s">
        <v>790</v>
      </c>
      <c r="G623" s="23" t="s">
        <v>1441</v>
      </c>
      <c r="H623" s="29" t="s">
        <v>982</v>
      </c>
    </row>
    <row r="624" spans="1:8">
      <c r="A624" s="23"/>
      <c r="B624" s="24"/>
      <c r="C624" s="24"/>
      <c r="D624" s="23" t="s">
        <v>1401</v>
      </c>
      <c r="E624" s="23" t="s">
        <v>818</v>
      </c>
      <c r="F624" s="24" t="s">
        <v>1442</v>
      </c>
      <c r="G624" s="23" t="s">
        <v>1402</v>
      </c>
      <c r="H624" s="29" t="s">
        <v>982</v>
      </c>
    </row>
    <row r="625" spans="1:8">
      <c r="A625" s="23"/>
      <c r="B625" s="24"/>
      <c r="C625" s="24" t="s">
        <v>985</v>
      </c>
      <c r="D625" s="23" t="s">
        <v>1443</v>
      </c>
      <c r="E625" s="23" t="s">
        <v>818</v>
      </c>
      <c r="F625" s="24" t="s">
        <v>772</v>
      </c>
      <c r="G625" s="23" t="s">
        <v>773</v>
      </c>
      <c r="H625" s="29" t="s">
        <v>982</v>
      </c>
    </row>
    <row r="626" spans="1:8">
      <c r="A626" s="23"/>
      <c r="B626" s="24"/>
      <c r="C626" s="24"/>
      <c r="D626" s="23" t="s">
        <v>1404</v>
      </c>
      <c r="E626" s="23" t="s">
        <v>818</v>
      </c>
      <c r="F626" s="24" t="s">
        <v>772</v>
      </c>
      <c r="G626" s="23" t="s">
        <v>773</v>
      </c>
      <c r="H626" s="29" t="s">
        <v>982</v>
      </c>
    </row>
    <row r="627" spans="1:8">
      <c r="A627" s="23"/>
      <c r="B627" s="24"/>
      <c r="C627" s="24" t="s">
        <v>988</v>
      </c>
      <c r="D627" s="23" t="s">
        <v>1405</v>
      </c>
      <c r="E627" s="23"/>
      <c r="F627" s="24" t="s">
        <v>1444</v>
      </c>
      <c r="G627" s="23"/>
      <c r="H627" s="29" t="s">
        <v>982</v>
      </c>
    </row>
    <row r="628" spans="1:8">
      <c r="A628" s="23"/>
      <c r="B628" s="24"/>
      <c r="C628" s="24" t="s">
        <v>1044</v>
      </c>
      <c r="D628" s="23" t="s">
        <v>1445</v>
      </c>
      <c r="E628" s="23" t="s">
        <v>787</v>
      </c>
      <c r="F628" s="24">
        <v>4363</v>
      </c>
      <c r="G628" s="23" t="s">
        <v>1069</v>
      </c>
      <c r="H628" s="29" t="s">
        <v>982</v>
      </c>
    </row>
    <row r="629" spans="1:8">
      <c r="A629" s="23"/>
      <c r="B629" s="24" t="s">
        <v>990</v>
      </c>
      <c r="C629" s="24" t="s">
        <v>1100</v>
      </c>
      <c r="D629" s="23" t="s">
        <v>1409</v>
      </c>
      <c r="E629" s="23"/>
      <c r="F629" s="24" t="s">
        <v>1410</v>
      </c>
      <c r="G629" s="23"/>
      <c r="H629" s="29" t="s">
        <v>982</v>
      </c>
    </row>
    <row r="630" spans="1:8">
      <c r="A630" s="23"/>
      <c r="B630" s="24"/>
      <c r="C630" s="24" t="s">
        <v>993</v>
      </c>
      <c r="D630" s="23" t="s">
        <v>1411</v>
      </c>
      <c r="E630" s="23"/>
      <c r="F630" s="24" t="s">
        <v>1446</v>
      </c>
      <c r="G630" s="23"/>
      <c r="H630" s="29" t="s">
        <v>982</v>
      </c>
    </row>
    <row r="631" spans="1:8">
      <c r="A631" s="23"/>
      <c r="B631" s="24" t="s">
        <v>1189</v>
      </c>
      <c r="C631" s="24" t="s">
        <v>1190</v>
      </c>
      <c r="D631" s="23" t="s">
        <v>885</v>
      </c>
      <c r="E631" s="23" t="s">
        <v>818</v>
      </c>
      <c r="F631" s="24" t="s">
        <v>839</v>
      </c>
      <c r="G631" s="23" t="s">
        <v>773</v>
      </c>
      <c r="H631" s="29" t="s">
        <v>982</v>
      </c>
    </row>
    <row r="632" spans="1:8">
      <c r="A632" s="23" t="s">
        <v>969</v>
      </c>
      <c r="B632" s="24" t="s">
        <v>485</v>
      </c>
      <c r="C632" s="24"/>
      <c r="D632" s="24"/>
      <c r="E632" s="24"/>
      <c r="F632" s="24"/>
      <c r="G632" s="24"/>
      <c r="H632" s="24"/>
    </row>
    <row r="633" ht="28" customHeight="1" spans="1:8">
      <c r="A633" s="25" t="s">
        <v>970</v>
      </c>
      <c r="B633" s="26" t="s">
        <v>4</v>
      </c>
      <c r="C633" s="26"/>
      <c r="D633" s="26"/>
      <c r="E633" s="26" t="s">
        <v>971</v>
      </c>
      <c r="F633" s="25" t="s">
        <v>1350</v>
      </c>
      <c r="G633" s="26"/>
      <c r="H633" s="26"/>
    </row>
    <row r="634" spans="1:8">
      <c r="A634" s="23" t="s">
        <v>973</v>
      </c>
      <c r="B634" s="27">
        <v>213</v>
      </c>
      <c r="C634" s="27"/>
      <c r="D634" s="27"/>
      <c r="E634" s="27"/>
      <c r="F634" s="27"/>
      <c r="G634" s="27"/>
      <c r="H634" s="27"/>
    </row>
    <row r="635" spans="1:8">
      <c r="A635" s="23" t="s">
        <v>974</v>
      </c>
      <c r="B635" s="28" t="s">
        <v>1447</v>
      </c>
      <c r="C635" s="28"/>
      <c r="D635" s="28"/>
      <c r="E635" s="28"/>
      <c r="F635" s="28"/>
      <c r="G635" s="28"/>
      <c r="H635" s="28"/>
    </row>
    <row r="636" ht="24" spans="1:8">
      <c r="A636" s="23" t="s">
        <v>976</v>
      </c>
      <c r="B636" s="24" t="s">
        <v>761</v>
      </c>
      <c r="C636" s="24" t="s">
        <v>762</v>
      </c>
      <c r="D636" s="24" t="s">
        <v>763</v>
      </c>
      <c r="E636" s="23" t="s">
        <v>977</v>
      </c>
      <c r="F636" s="24" t="s">
        <v>765</v>
      </c>
      <c r="G636" s="23" t="s">
        <v>978</v>
      </c>
      <c r="H636" s="24" t="s">
        <v>767</v>
      </c>
    </row>
    <row r="637" spans="1:8">
      <c r="A637" s="23"/>
      <c r="B637" s="24" t="s">
        <v>979</v>
      </c>
      <c r="C637" s="24" t="s">
        <v>980</v>
      </c>
      <c r="D637" s="23" t="s">
        <v>1090</v>
      </c>
      <c r="E637" s="23" t="s">
        <v>818</v>
      </c>
      <c r="F637" s="24" t="s">
        <v>772</v>
      </c>
      <c r="G637" s="23" t="s">
        <v>773</v>
      </c>
      <c r="H637" s="29" t="s">
        <v>982</v>
      </c>
    </row>
    <row r="638" spans="1:8">
      <c r="A638" s="23"/>
      <c r="B638" s="24"/>
      <c r="C638" s="24"/>
      <c r="D638" s="23" t="s">
        <v>1448</v>
      </c>
      <c r="E638" s="23" t="s">
        <v>771</v>
      </c>
      <c r="F638" s="24" t="s">
        <v>1449</v>
      </c>
      <c r="G638" s="23" t="s">
        <v>882</v>
      </c>
      <c r="H638" s="29" t="s">
        <v>982</v>
      </c>
    </row>
    <row r="639" spans="1:8">
      <c r="A639" s="23"/>
      <c r="B639" s="24"/>
      <c r="C639" s="24" t="s">
        <v>985</v>
      </c>
      <c r="D639" s="23" t="s">
        <v>1094</v>
      </c>
      <c r="E639" s="23" t="s">
        <v>818</v>
      </c>
      <c r="F639" s="24" t="s">
        <v>772</v>
      </c>
      <c r="G639" s="23" t="s">
        <v>773</v>
      </c>
      <c r="H639" s="29" t="s">
        <v>982</v>
      </c>
    </row>
    <row r="640" spans="1:8">
      <c r="A640" s="23"/>
      <c r="B640" s="24"/>
      <c r="C640" s="24"/>
      <c r="D640" s="23" t="s">
        <v>1093</v>
      </c>
      <c r="E640" s="23" t="s">
        <v>818</v>
      </c>
      <c r="F640" s="24" t="s">
        <v>772</v>
      </c>
      <c r="G640" s="23" t="s">
        <v>773</v>
      </c>
      <c r="H640" s="29" t="s">
        <v>982</v>
      </c>
    </row>
    <row r="641" spans="1:8">
      <c r="A641" s="23"/>
      <c r="B641" s="24"/>
      <c r="C641" s="24" t="s">
        <v>988</v>
      </c>
      <c r="D641" s="23" t="s">
        <v>1312</v>
      </c>
      <c r="E641" s="23" t="s">
        <v>771</v>
      </c>
      <c r="F641" s="24" t="s">
        <v>772</v>
      </c>
      <c r="G641" s="23" t="s">
        <v>773</v>
      </c>
      <c r="H641" s="29" t="s">
        <v>982</v>
      </c>
    </row>
    <row r="642" spans="1:8">
      <c r="A642" s="23"/>
      <c r="B642" s="24"/>
      <c r="C642" s="24" t="s">
        <v>1044</v>
      </c>
      <c r="D642" s="23" t="s">
        <v>1450</v>
      </c>
      <c r="E642" s="23" t="s">
        <v>787</v>
      </c>
      <c r="F642" s="24">
        <v>180</v>
      </c>
      <c r="G642" s="23" t="s">
        <v>1451</v>
      </c>
      <c r="H642" s="29" t="s">
        <v>982</v>
      </c>
    </row>
    <row r="643" spans="1:8">
      <c r="A643" s="23"/>
      <c r="B643" s="24" t="s">
        <v>990</v>
      </c>
      <c r="C643" s="24" t="s">
        <v>991</v>
      </c>
      <c r="D643" s="23" t="s">
        <v>1099</v>
      </c>
      <c r="E643" s="23" t="s">
        <v>771</v>
      </c>
      <c r="F643" s="24" t="s">
        <v>772</v>
      </c>
      <c r="G643" s="23" t="s">
        <v>773</v>
      </c>
      <c r="H643" s="29" t="s">
        <v>982</v>
      </c>
    </row>
    <row r="644" spans="1:8">
      <c r="A644" s="23"/>
      <c r="B644" s="24"/>
      <c r="C644" s="24" t="s">
        <v>1100</v>
      </c>
      <c r="D644" s="23" t="s">
        <v>1409</v>
      </c>
      <c r="E644" s="23"/>
      <c r="F644" s="24" t="s">
        <v>1452</v>
      </c>
      <c r="G644" s="23"/>
      <c r="H644" s="29" t="s">
        <v>982</v>
      </c>
    </row>
    <row r="645" spans="1:8">
      <c r="A645" s="23"/>
      <c r="B645" s="24" t="s">
        <v>1189</v>
      </c>
      <c r="C645" s="24" t="s">
        <v>1190</v>
      </c>
      <c r="D645" s="23" t="s">
        <v>1427</v>
      </c>
      <c r="E645" s="23" t="s">
        <v>818</v>
      </c>
      <c r="F645" s="24" t="s">
        <v>772</v>
      </c>
      <c r="G645" s="23" t="s">
        <v>773</v>
      </c>
      <c r="H645" s="29" t="s">
        <v>982</v>
      </c>
    </row>
    <row r="646" spans="1:8">
      <c r="A646" s="23" t="s">
        <v>969</v>
      </c>
      <c r="B646" s="24" t="s">
        <v>487</v>
      </c>
      <c r="C646" s="24"/>
      <c r="D646" s="24"/>
      <c r="E646" s="24"/>
      <c r="F646" s="24"/>
      <c r="G646" s="24"/>
      <c r="H646" s="24"/>
    </row>
    <row r="647" ht="28" customHeight="1" spans="1:8">
      <c r="A647" s="25" t="s">
        <v>970</v>
      </c>
      <c r="B647" s="26" t="s">
        <v>4</v>
      </c>
      <c r="C647" s="26"/>
      <c r="D647" s="26"/>
      <c r="E647" s="26" t="s">
        <v>971</v>
      </c>
      <c r="F647" s="25" t="s">
        <v>1350</v>
      </c>
      <c r="G647" s="26"/>
      <c r="H647" s="26"/>
    </row>
    <row r="648" spans="1:8">
      <c r="A648" s="23" t="s">
        <v>973</v>
      </c>
      <c r="B648" s="27">
        <v>1100</v>
      </c>
      <c r="C648" s="27"/>
      <c r="D648" s="27"/>
      <c r="E648" s="27"/>
      <c r="F648" s="27"/>
      <c r="G648" s="27"/>
      <c r="H648" s="27"/>
    </row>
    <row r="649" ht="26" customHeight="1" spans="1:8">
      <c r="A649" s="23" t="s">
        <v>974</v>
      </c>
      <c r="B649" s="28" t="s">
        <v>1453</v>
      </c>
      <c r="C649" s="28"/>
      <c r="D649" s="28"/>
      <c r="E649" s="28"/>
      <c r="F649" s="28"/>
      <c r="G649" s="28"/>
      <c r="H649" s="28"/>
    </row>
    <row r="650" ht="24" spans="1:8">
      <c r="A650" s="23" t="s">
        <v>976</v>
      </c>
      <c r="B650" s="24" t="s">
        <v>761</v>
      </c>
      <c r="C650" s="24" t="s">
        <v>762</v>
      </c>
      <c r="D650" s="24" t="s">
        <v>763</v>
      </c>
      <c r="E650" s="23" t="s">
        <v>977</v>
      </c>
      <c r="F650" s="24" t="s">
        <v>765</v>
      </c>
      <c r="G650" s="23" t="s">
        <v>978</v>
      </c>
      <c r="H650" s="24" t="s">
        <v>767</v>
      </c>
    </row>
    <row r="651" spans="1:8">
      <c r="A651" s="23"/>
      <c r="B651" s="24" t="s">
        <v>979</v>
      </c>
      <c r="C651" s="24" t="s">
        <v>980</v>
      </c>
      <c r="D651" s="23" t="s">
        <v>1454</v>
      </c>
      <c r="E651" s="23" t="s">
        <v>771</v>
      </c>
      <c r="F651" s="24">
        <v>145</v>
      </c>
      <c r="G651" s="23" t="s">
        <v>1390</v>
      </c>
      <c r="H651" s="29" t="s">
        <v>982</v>
      </c>
    </row>
    <row r="652" spans="1:8">
      <c r="A652" s="23"/>
      <c r="B652" s="24"/>
      <c r="C652" s="24"/>
      <c r="D652" s="23" t="s">
        <v>1455</v>
      </c>
      <c r="E652" s="23" t="s">
        <v>771</v>
      </c>
      <c r="F652" s="24">
        <v>545</v>
      </c>
      <c r="G652" s="23" t="s">
        <v>1390</v>
      </c>
      <c r="H652" s="29" t="s">
        <v>982</v>
      </c>
    </row>
    <row r="653" spans="1:8">
      <c r="A653" s="23"/>
      <c r="B653" s="24"/>
      <c r="C653" s="24" t="s">
        <v>985</v>
      </c>
      <c r="D653" s="23" t="s">
        <v>1456</v>
      </c>
      <c r="E653" s="23" t="s">
        <v>818</v>
      </c>
      <c r="F653" s="24" t="s">
        <v>772</v>
      </c>
      <c r="G653" s="23" t="s">
        <v>773</v>
      </c>
      <c r="H653" s="29" t="s">
        <v>982</v>
      </c>
    </row>
    <row r="654" spans="1:8">
      <c r="A654" s="23"/>
      <c r="B654" s="24"/>
      <c r="C654" s="24"/>
      <c r="D654" s="23" t="s">
        <v>1457</v>
      </c>
      <c r="E654" s="23" t="s">
        <v>818</v>
      </c>
      <c r="F654" s="24" t="s">
        <v>772</v>
      </c>
      <c r="G654" s="23" t="s">
        <v>773</v>
      </c>
      <c r="H654" s="29" t="s">
        <v>982</v>
      </c>
    </row>
    <row r="655" spans="1:8">
      <c r="A655" s="23"/>
      <c r="B655" s="24"/>
      <c r="C655" s="24" t="s">
        <v>988</v>
      </c>
      <c r="D655" s="23" t="s">
        <v>1458</v>
      </c>
      <c r="E655" s="23" t="s">
        <v>818</v>
      </c>
      <c r="F655" s="24" t="s">
        <v>772</v>
      </c>
      <c r="G655" s="23" t="s">
        <v>773</v>
      </c>
      <c r="H655" s="29" t="s">
        <v>982</v>
      </c>
    </row>
    <row r="656" spans="1:8">
      <c r="A656" s="23"/>
      <c r="B656" s="24"/>
      <c r="C656" s="24" t="s">
        <v>1044</v>
      </c>
      <c r="D656" s="23" t="s">
        <v>1450</v>
      </c>
      <c r="E656" s="23" t="s">
        <v>787</v>
      </c>
      <c r="F656" s="24">
        <v>1100</v>
      </c>
      <c r="G656" s="23" t="s">
        <v>1069</v>
      </c>
      <c r="H656" s="29" t="s">
        <v>982</v>
      </c>
    </row>
    <row r="657" spans="1:8">
      <c r="A657" s="23"/>
      <c r="B657" s="24" t="s">
        <v>990</v>
      </c>
      <c r="C657" s="24" t="s">
        <v>991</v>
      </c>
      <c r="D657" s="23" t="s">
        <v>1459</v>
      </c>
      <c r="E657" s="23" t="s">
        <v>771</v>
      </c>
      <c r="F657" s="24">
        <v>690</v>
      </c>
      <c r="G657" s="23" t="s">
        <v>1390</v>
      </c>
      <c r="H657" s="29" t="s">
        <v>982</v>
      </c>
    </row>
    <row r="658" spans="1:8">
      <c r="A658" s="23"/>
      <c r="B658" s="24"/>
      <c r="C658" s="24" t="s">
        <v>1100</v>
      </c>
      <c r="D658" s="23" t="s">
        <v>1460</v>
      </c>
      <c r="E658" s="23"/>
      <c r="F658" s="24" t="s">
        <v>1410</v>
      </c>
      <c r="G658" s="23"/>
      <c r="H658" s="29" t="s">
        <v>982</v>
      </c>
    </row>
    <row r="659" spans="1:8">
      <c r="A659" s="23"/>
      <c r="B659" s="24" t="s">
        <v>1189</v>
      </c>
      <c r="C659" s="24" t="s">
        <v>1190</v>
      </c>
      <c r="D659" s="23" t="s">
        <v>1461</v>
      </c>
      <c r="E659" s="23" t="s">
        <v>818</v>
      </c>
      <c r="F659" s="24" t="s">
        <v>772</v>
      </c>
      <c r="G659" s="23" t="s">
        <v>773</v>
      </c>
      <c r="H659" s="29" t="s">
        <v>982</v>
      </c>
    </row>
    <row r="660" spans="1:8">
      <c r="A660" s="23" t="s">
        <v>969</v>
      </c>
      <c r="B660" s="24" t="s">
        <v>506</v>
      </c>
      <c r="C660" s="24"/>
      <c r="D660" s="24"/>
      <c r="E660" s="24"/>
      <c r="F660" s="24"/>
      <c r="G660" s="24"/>
      <c r="H660" s="24"/>
    </row>
    <row r="661" ht="27" customHeight="1" spans="1:8">
      <c r="A661" s="25" t="s">
        <v>970</v>
      </c>
      <c r="B661" s="26" t="s">
        <v>4</v>
      </c>
      <c r="C661" s="26"/>
      <c r="D661" s="26"/>
      <c r="E661" s="26" t="s">
        <v>971</v>
      </c>
      <c r="F661" s="25" t="s">
        <v>1350</v>
      </c>
      <c r="G661" s="26"/>
      <c r="H661" s="26"/>
    </row>
    <row r="662" spans="1:8">
      <c r="A662" s="23" t="s">
        <v>973</v>
      </c>
      <c r="B662" s="27">
        <v>50</v>
      </c>
      <c r="C662" s="27"/>
      <c r="D662" s="27"/>
      <c r="E662" s="27"/>
      <c r="F662" s="27"/>
      <c r="G662" s="27"/>
      <c r="H662" s="27"/>
    </row>
    <row r="663" ht="41" customHeight="1" spans="1:8">
      <c r="A663" s="23" t="s">
        <v>974</v>
      </c>
      <c r="B663" s="32" t="s">
        <v>1462</v>
      </c>
      <c r="C663" s="32"/>
      <c r="D663" s="32"/>
      <c r="E663" s="32"/>
      <c r="F663" s="32"/>
      <c r="G663" s="32"/>
      <c r="H663" s="32"/>
    </row>
    <row r="664" ht="24" spans="1:8">
      <c r="A664" s="23" t="s">
        <v>976</v>
      </c>
      <c r="B664" s="24" t="s">
        <v>761</v>
      </c>
      <c r="C664" s="24" t="s">
        <v>762</v>
      </c>
      <c r="D664" s="24" t="s">
        <v>763</v>
      </c>
      <c r="E664" s="23" t="s">
        <v>977</v>
      </c>
      <c r="F664" s="24" t="s">
        <v>765</v>
      </c>
      <c r="G664" s="23" t="s">
        <v>978</v>
      </c>
      <c r="H664" s="24" t="s">
        <v>767</v>
      </c>
    </row>
    <row r="665" spans="1:8">
      <c r="A665" s="23"/>
      <c r="B665" s="24" t="s">
        <v>979</v>
      </c>
      <c r="C665" s="24" t="s">
        <v>980</v>
      </c>
      <c r="D665" s="23" t="s">
        <v>1463</v>
      </c>
      <c r="E665" s="23" t="s">
        <v>818</v>
      </c>
      <c r="F665" s="24" t="s">
        <v>899</v>
      </c>
      <c r="G665" s="23" t="s">
        <v>882</v>
      </c>
      <c r="H665" s="29" t="s">
        <v>982</v>
      </c>
    </row>
    <row r="666" spans="1:8">
      <c r="A666" s="23"/>
      <c r="B666" s="24"/>
      <c r="C666" s="24"/>
      <c r="D666" s="23" t="s">
        <v>1464</v>
      </c>
      <c r="E666" s="23" t="s">
        <v>771</v>
      </c>
      <c r="F666" s="24" t="s">
        <v>1037</v>
      </c>
      <c r="G666" s="23" t="s">
        <v>1038</v>
      </c>
      <c r="H666" s="29" t="s">
        <v>982</v>
      </c>
    </row>
    <row r="667" spans="1:8">
      <c r="A667" s="23"/>
      <c r="B667" s="24"/>
      <c r="C667" s="24" t="s">
        <v>985</v>
      </c>
      <c r="D667" s="23" t="s">
        <v>868</v>
      </c>
      <c r="E667" s="23" t="s">
        <v>787</v>
      </c>
      <c r="F667" s="24" t="s">
        <v>790</v>
      </c>
      <c r="G667" s="23" t="s">
        <v>773</v>
      </c>
      <c r="H667" s="29" t="s">
        <v>982</v>
      </c>
    </row>
    <row r="668" spans="1:8">
      <c r="A668" s="23"/>
      <c r="B668" s="24"/>
      <c r="C668" s="24"/>
      <c r="D668" s="23" t="s">
        <v>1465</v>
      </c>
      <c r="E668" s="23" t="s">
        <v>818</v>
      </c>
      <c r="F668" s="24" t="s">
        <v>833</v>
      </c>
      <c r="G668" s="23" t="s">
        <v>773</v>
      </c>
      <c r="H668" s="29" t="s">
        <v>982</v>
      </c>
    </row>
    <row r="669" spans="1:8">
      <c r="A669" s="23"/>
      <c r="B669" s="24"/>
      <c r="C669" s="24" t="s">
        <v>988</v>
      </c>
      <c r="D669" s="23" t="s">
        <v>1466</v>
      </c>
      <c r="E669" s="23" t="s">
        <v>771</v>
      </c>
      <c r="F669" s="24" t="s">
        <v>772</v>
      </c>
      <c r="G669" s="23" t="s">
        <v>773</v>
      </c>
      <c r="H669" s="29" t="s">
        <v>982</v>
      </c>
    </row>
    <row r="670" spans="1:8">
      <c r="A670" s="23"/>
      <c r="B670" s="24"/>
      <c r="C670" s="24" t="s">
        <v>1044</v>
      </c>
      <c r="D670" s="23" t="s">
        <v>1136</v>
      </c>
      <c r="E670" s="23"/>
      <c r="F670" s="24" t="s">
        <v>1467</v>
      </c>
      <c r="G670" s="23"/>
      <c r="H670" s="29" t="s">
        <v>982</v>
      </c>
    </row>
    <row r="671" spans="1:8">
      <c r="A671" s="23"/>
      <c r="B671" s="24" t="s">
        <v>990</v>
      </c>
      <c r="C671" s="24" t="s">
        <v>1063</v>
      </c>
      <c r="D671" s="23" t="s">
        <v>1468</v>
      </c>
      <c r="E671" s="23"/>
      <c r="F671" s="24" t="s">
        <v>1469</v>
      </c>
      <c r="G671" s="23"/>
      <c r="H671" s="29" t="s">
        <v>982</v>
      </c>
    </row>
    <row r="672" spans="1:8">
      <c r="A672" s="23"/>
      <c r="B672" s="24"/>
      <c r="C672" s="24" t="s">
        <v>991</v>
      </c>
      <c r="D672" s="23" t="s">
        <v>1470</v>
      </c>
      <c r="E672" s="23"/>
      <c r="F672" s="24" t="s">
        <v>1471</v>
      </c>
      <c r="G672" s="23"/>
      <c r="H672" s="29" t="s">
        <v>982</v>
      </c>
    </row>
    <row r="673" spans="1:8">
      <c r="A673" s="23"/>
      <c r="B673" s="24" t="s">
        <v>1189</v>
      </c>
      <c r="C673" s="24" t="s">
        <v>1190</v>
      </c>
      <c r="D673" s="23" t="s">
        <v>820</v>
      </c>
      <c r="E673" s="23" t="s">
        <v>818</v>
      </c>
      <c r="F673" s="24" t="s">
        <v>772</v>
      </c>
      <c r="G673" s="23" t="s">
        <v>773</v>
      </c>
      <c r="H673" s="29" t="s">
        <v>982</v>
      </c>
    </row>
    <row r="674" spans="1:8">
      <c r="A674" s="23" t="s">
        <v>969</v>
      </c>
      <c r="B674" s="24" t="s">
        <v>516</v>
      </c>
      <c r="C674" s="24"/>
      <c r="D674" s="24"/>
      <c r="E674" s="24"/>
      <c r="F674" s="24"/>
      <c r="G674" s="24"/>
      <c r="H674" s="24"/>
    </row>
    <row r="675" ht="27" customHeight="1" spans="1:8">
      <c r="A675" s="25" t="s">
        <v>970</v>
      </c>
      <c r="B675" s="26" t="s">
        <v>4</v>
      </c>
      <c r="C675" s="26"/>
      <c r="D675" s="26"/>
      <c r="E675" s="26" t="s">
        <v>971</v>
      </c>
      <c r="F675" s="25" t="s">
        <v>1350</v>
      </c>
      <c r="G675" s="26"/>
      <c r="H675" s="26"/>
    </row>
    <row r="676" spans="1:8">
      <c r="A676" s="23" t="s">
        <v>973</v>
      </c>
      <c r="B676" s="27">
        <v>6</v>
      </c>
      <c r="C676" s="27"/>
      <c r="D676" s="27"/>
      <c r="E676" s="27"/>
      <c r="F676" s="27"/>
      <c r="G676" s="27"/>
      <c r="H676" s="27"/>
    </row>
    <row r="677" ht="38" customHeight="1" spans="1:8">
      <c r="A677" s="23" t="s">
        <v>974</v>
      </c>
      <c r="B677" s="28" t="s">
        <v>1472</v>
      </c>
      <c r="C677" s="28"/>
      <c r="D677" s="28"/>
      <c r="E677" s="28"/>
      <c r="F677" s="28"/>
      <c r="G677" s="28"/>
      <c r="H677" s="28"/>
    </row>
    <row r="678" ht="24" spans="1:8">
      <c r="A678" s="23" t="s">
        <v>976</v>
      </c>
      <c r="B678" s="24" t="s">
        <v>761</v>
      </c>
      <c r="C678" s="24" t="s">
        <v>762</v>
      </c>
      <c r="D678" s="24" t="s">
        <v>763</v>
      </c>
      <c r="E678" s="23" t="s">
        <v>977</v>
      </c>
      <c r="F678" s="24" t="s">
        <v>765</v>
      </c>
      <c r="G678" s="23" t="s">
        <v>978</v>
      </c>
      <c r="H678" s="24" t="s">
        <v>767</v>
      </c>
    </row>
    <row r="679" spans="1:8">
      <c r="A679" s="23"/>
      <c r="B679" s="24" t="s">
        <v>979</v>
      </c>
      <c r="C679" s="24" t="s">
        <v>980</v>
      </c>
      <c r="D679" s="23" t="s">
        <v>1473</v>
      </c>
      <c r="E679" s="23" t="s">
        <v>818</v>
      </c>
      <c r="F679" s="24" t="s">
        <v>899</v>
      </c>
      <c r="G679" s="23" t="s">
        <v>1259</v>
      </c>
      <c r="H679" s="29" t="s">
        <v>982</v>
      </c>
    </row>
    <row r="680" spans="1:8">
      <c r="A680" s="23"/>
      <c r="B680" s="24"/>
      <c r="C680" s="24"/>
      <c r="D680" s="23" t="s">
        <v>1272</v>
      </c>
      <c r="E680" s="23" t="s">
        <v>818</v>
      </c>
      <c r="F680" s="24" t="s">
        <v>1474</v>
      </c>
      <c r="G680" s="23" t="s">
        <v>1273</v>
      </c>
      <c r="H680" s="29" t="s">
        <v>982</v>
      </c>
    </row>
    <row r="681" spans="1:8">
      <c r="A681" s="23"/>
      <c r="B681" s="24"/>
      <c r="C681" s="24" t="s">
        <v>985</v>
      </c>
      <c r="D681" s="23" t="s">
        <v>1475</v>
      </c>
      <c r="E681" s="23" t="s">
        <v>818</v>
      </c>
      <c r="F681" s="24" t="s">
        <v>772</v>
      </c>
      <c r="G681" s="23" t="s">
        <v>773</v>
      </c>
      <c r="H681" s="29" t="s">
        <v>982</v>
      </c>
    </row>
    <row r="682" spans="1:8">
      <c r="A682" s="23"/>
      <c r="B682" s="24"/>
      <c r="C682" s="24"/>
      <c r="D682" s="23" t="s">
        <v>1194</v>
      </c>
      <c r="E682" s="23" t="s">
        <v>818</v>
      </c>
      <c r="F682" s="24" t="s">
        <v>772</v>
      </c>
      <c r="G682" s="23" t="s">
        <v>773</v>
      </c>
      <c r="H682" s="29" t="s">
        <v>982</v>
      </c>
    </row>
    <row r="683" spans="1:8">
      <c r="A683" s="23"/>
      <c r="B683" s="24" t="s">
        <v>990</v>
      </c>
      <c r="C683" s="24" t="s">
        <v>991</v>
      </c>
      <c r="D683" s="23" t="s">
        <v>1476</v>
      </c>
      <c r="E683" s="23" t="s">
        <v>818</v>
      </c>
      <c r="F683" s="24" t="s">
        <v>772</v>
      </c>
      <c r="G683" s="23" t="s">
        <v>773</v>
      </c>
      <c r="H683" s="29" t="s">
        <v>982</v>
      </c>
    </row>
    <row r="684" spans="1:8">
      <c r="A684" s="23"/>
      <c r="B684" s="24"/>
      <c r="C684" s="24" t="s">
        <v>993</v>
      </c>
      <c r="D684" s="23" t="s">
        <v>1476</v>
      </c>
      <c r="E684" s="23" t="s">
        <v>818</v>
      </c>
      <c r="F684" s="24" t="s">
        <v>772</v>
      </c>
      <c r="G684" s="23" t="s">
        <v>773</v>
      </c>
      <c r="H684" s="29" t="s">
        <v>982</v>
      </c>
    </row>
    <row r="685" spans="1:8">
      <c r="A685" s="23" t="s">
        <v>969</v>
      </c>
      <c r="B685" s="24" t="s">
        <v>524</v>
      </c>
      <c r="C685" s="24"/>
      <c r="D685" s="24"/>
      <c r="E685" s="24"/>
      <c r="F685" s="24"/>
      <c r="G685" s="24"/>
      <c r="H685" s="24"/>
    </row>
    <row r="686" ht="27" customHeight="1" spans="1:8">
      <c r="A686" s="25" t="s">
        <v>970</v>
      </c>
      <c r="B686" s="26" t="s">
        <v>4</v>
      </c>
      <c r="C686" s="26"/>
      <c r="D686" s="26"/>
      <c r="E686" s="26" t="s">
        <v>971</v>
      </c>
      <c r="F686" s="25" t="s">
        <v>1350</v>
      </c>
      <c r="G686" s="26"/>
      <c r="H686" s="26"/>
    </row>
    <row r="687" spans="1:8">
      <c r="A687" s="23" t="s">
        <v>973</v>
      </c>
      <c r="B687" s="27">
        <v>154.71</v>
      </c>
      <c r="C687" s="27"/>
      <c r="D687" s="27"/>
      <c r="E687" s="27"/>
      <c r="F687" s="27"/>
      <c r="G687" s="27"/>
      <c r="H687" s="27"/>
    </row>
    <row r="688" ht="27" customHeight="1" spans="1:8">
      <c r="A688" s="23" t="s">
        <v>974</v>
      </c>
      <c r="B688" s="28" t="s">
        <v>1477</v>
      </c>
      <c r="C688" s="28"/>
      <c r="D688" s="28"/>
      <c r="E688" s="28"/>
      <c r="F688" s="28"/>
      <c r="G688" s="28"/>
      <c r="H688" s="28"/>
    </row>
    <row r="689" ht="24" spans="1:8">
      <c r="A689" s="23" t="s">
        <v>976</v>
      </c>
      <c r="B689" s="24" t="s">
        <v>761</v>
      </c>
      <c r="C689" s="24" t="s">
        <v>762</v>
      </c>
      <c r="D689" s="24" t="s">
        <v>763</v>
      </c>
      <c r="E689" s="23" t="s">
        <v>977</v>
      </c>
      <c r="F689" s="24" t="s">
        <v>765</v>
      </c>
      <c r="G689" s="23" t="s">
        <v>978</v>
      </c>
      <c r="H689" s="24" t="s">
        <v>767</v>
      </c>
    </row>
    <row r="690" spans="1:8">
      <c r="A690" s="23"/>
      <c r="B690" s="24" t="s">
        <v>979</v>
      </c>
      <c r="C690" s="24" t="s">
        <v>980</v>
      </c>
      <c r="D690" s="23" t="s">
        <v>1478</v>
      </c>
      <c r="E690" s="23" t="s">
        <v>771</v>
      </c>
      <c r="F690" s="24" t="s">
        <v>1207</v>
      </c>
      <c r="G690" s="23" t="s">
        <v>932</v>
      </c>
      <c r="H690" s="29" t="s">
        <v>982</v>
      </c>
    </row>
    <row r="691" spans="1:8">
      <c r="A691" s="23"/>
      <c r="B691" s="24"/>
      <c r="C691" s="24"/>
      <c r="D691" s="23" t="s">
        <v>1479</v>
      </c>
      <c r="E691" s="23" t="s">
        <v>771</v>
      </c>
      <c r="F691" s="24" t="s">
        <v>1207</v>
      </c>
      <c r="G691" s="23" t="s">
        <v>932</v>
      </c>
      <c r="H691" s="29" t="s">
        <v>982</v>
      </c>
    </row>
    <row r="692" spans="1:8">
      <c r="A692" s="23"/>
      <c r="B692" s="24"/>
      <c r="C692" s="24" t="s">
        <v>985</v>
      </c>
      <c r="D692" s="23" t="s">
        <v>1480</v>
      </c>
      <c r="E692" s="23" t="s">
        <v>771</v>
      </c>
      <c r="F692" s="24" t="s">
        <v>772</v>
      </c>
      <c r="G692" s="23" t="s">
        <v>773</v>
      </c>
      <c r="H692" s="29" t="s">
        <v>982</v>
      </c>
    </row>
    <row r="693" spans="1:8">
      <c r="A693" s="23"/>
      <c r="B693" s="24"/>
      <c r="C693" s="24"/>
      <c r="D693" s="23" t="s">
        <v>1481</v>
      </c>
      <c r="E693" s="23" t="s">
        <v>818</v>
      </c>
      <c r="F693" s="24" t="s">
        <v>772</v>
      </c>
      <c r="G693" s="23" t="s">
        <v>773</v>
      </c>
      <c r="H693" s="29" t="s">
        <v>982</v>
      </c>
    </row>
    <row r="694" spans="1:8">
      <c r="A694" s="23"/>
      <c r="B694" s="24"/>
      <c r="C694" s="24" t="s">
        <v>988</v>
      </c>
      <c r="D694" s="23" t="s">
        <v>1466</v>
      </c>
      <c r="E694" s="23" t="s">
        <v>771</v>
      </c>
      <c r="F694" s="24" t="s">
        <v>772</v>
      </c>
      <c r="G694" s="23" t="s">
        <v>773</v>
      </c>
      <c r="H694" s="29" t="s">
        <v>982</v>
      </c>
    </row>
    <row r="695" spans="1:8">
      <c r="A695" s="23"/>
      <c r="B695" s="24"/>
      <c r="C695" s="24" t="s">
        <v>1044</v>
      </c>
      <c r="D695" s="23" t="s">
        <v>1482</v>
      </c>
      <c r="E695" s="23" t="s">
        <v>818</v>
      </c>
      <c r="F695" s="24" t="s">
        <v>772</v>
      </c>
      <c r="G695" s="23" t="s">
        <v>773</v>
      </c>
      <c r="H695" s="29" t="s">
        <v>982</v>
      </c>
    </row>
    <row r="696" spans="1:8">
      <c r="A696" s="23"/>
      <c r="B696" s="24" t="s">
        <v>990</v>
      </c>
      <c r="C696" s="24" t="s">
        <v>1063</v>
      </c>
      <c r="D696" s="23" t="s">
        <v>1468</v>
      </c>
      <c r="E696" s="23"/>
      <c r="F696" s="24" t="s">
        <v>1467</v>
      </c>
      <c r="G696" s="23"/>
      <c r="H696" s="29" t="s">
        <v>982</v>
      </c>
    </row>
    <row r="697" spans="1:8">
      <c r="A697" s="23"/>
      <c r="B697" s="24"/>
      <c r="C697" s="24" t="s">
        <v>991</v>
      </c>
      <c r="D697" s="23" t="s">
        <v>1116</v>
      </c>
      <c r="E697" s="23"/>
      <c r="F697" s="24" t="s">
        <v>1483</v>
      </c>
      <c r="G697" s="23"/>
      <c r="H697" s="29" t="s">
        <v>982</v>
      </c>
    </row>
    <row r="698" spans="1:8">
      <c r="A698" s="23"/>
      <c r="B698" s="24" t="s">
        <v>1189</v>
      </c>
      <c r="C698" s="24" t="s">
        <v>1190</v>
      </c>
      <c r="D698" s="23" t="s">
        <v>820</v>
      </c>
      <c r="E698" s="23" t="s">
        <v>818</v>
      </c>
      <c r="F698" s="24" t="s">
        <v>772</v>
      </c>
      <c r="G698" s="23" t="s">
        <v>773</v>
      </c>
      <c r="H698" s="29" t="s">
        <v>982</v>
      </c>
    </row>
    <row r="699" spans="1:8">
      <c r="A699" s="23" t="s">
        <v>969</v>
      </c>
      <c r="B699" s="24" t="s">
        <v>493</v>
      </c>
      <c r="C699" s="24"/>
      <c r="D699" s="24"/>
      <c r="E699" s="24"/>
      <c r="F699" s="24"/>
      <c r="G699" s="24"/>
      <c r="H699" s="24"/>
    </row>
    <row r="700" ht="27" customHeight="1" spans="1:8">
      <c r="A700" s="25" t="s">
        <v>970</v>
      </c>
      <c r="B700" s="26" t="s">
        <v>4</v>
      </c>
      <c r="C700" s="26"/>
      <c r="D700" s="26"/>
      <c r="E700" s="26" t="s">
        <v>971</v>
      </c>
      <c r="F700" s="25" t="s">
        <v>1350</v>
      </c>
      <c r="G700" s="26"/>
      <c r="H700" s="26"/>
    </row>
    <row r="701" spans="1:8">
      <c r="A701" s="23" t="s">
        <v>973</v>
      </c>
      <c r="B701" s="27">
        <v>300</v>
      </c>
      <c r="C701" s="27"/>
      <c r="D701" s="27"/>
      <c r="E701" s="27"/>
      <c r="F701" s="27"/>
      <c r="G701" s="27"/>
      <c r="H701" s="27"/>
    </row>
    <row r="702" ht="28" customHeight="1" spans="1:8">
      <c r="A702" s="23" t="s">
        <v>974</v>
      </c>
      <c r="B702" s="28" t="s">
        <v>1484</v>
      </c>
      <c r="C702" s="28"/>
      <c r="D702" s="28"/>
      <c r="E702" s="28"/>
      <c r="F702" s="28"/>
      <c r="G702" s="28"/>
      <c r="H702" s="28"/>
    </row>
    <row r="703" ht="24" spans="1:8">
      <c r="A703" s="23" t="s">
        <v>976</v>
      </c>
      <c r="B703" s="24" t="s">
        <v>761</v>
      </c>
      <c r="C703" s="24" t="s">
        <v>762</v>
      </c>
      <c r="D703" s="24" t="s">
        <v>763</v>
      </c>
      <c r="E703" s="23" t="s">
        <v>977</v>
      </c>
      <c r="F703" s="24" t="s">
        <v>765</v>
      </c>
      <c r="G703" s="23" t="s">
        <v>978</v>
      </c>
      <c r="H703" s="24" t="s">
        <v>767</v>
      </c>
    </row>
    <row r="704" spans="1:8">
      <c r="A704" s="23"/>
      <c r="B704" s="24" t="s">
        <v>979</v>
      </c>
      <c r="C704" s="24" t="s">
        <v>980</v>
      </c>
      <c r="D704" s="23" t="s">
        <v>1485</v>
      </c>
      <c r="E704" s="23" t="s">
        <v>818</v>
      </c>
      <c r="F704" s="24" t="s">
        <v>899</v>
      </c>
      <c r="G704" s="23" t="s">
        <v>131</v>
      </c>
      <c r="H704" s="29" t="s">
        <v>982</v>
      </c>
    </row>
    <row r="705" spans="1:8">
      <c r="A705" s="23"/>
      <c r="B705" s="24"/>
      <c r="C705" s="24"/>
      <c r="D705" s="23" t="s">
        <v>1486</v>
      </c>
      <c r="E705" s="23" t="s">
        <v>818</v>
      </c>
      <c r="F705" s="24" t="s">
        <v>772</v>
      </c>
      <c r="G705" s="23" t="s">
        <v>773</v>
      </c>
      <c r="H705" s="29" t="s">
        <v>982</v>
      </c>
    </row>
    <row r="706" spans="1:8">
      <c r="A706" s="23"/>
      <c r="B706" s="24"/>
      <c r="C706" s="24" t="s">
        <v>985</v>
      </c>
      <c r="D706" s="23" t="s">
        <v>1487</v>
      </c>
      <c r="E706" s="23" t="s">
        <v>818</v>
      </c>
      <c r="F706" s="24" t="s">
        <v>772</v>
      </c>
      <c r="G706" s="23" t="s">
        <v>773</v>
      </c>
      <c r="H706" s="29" t="s">
        <v>982</v>
      </c>
    </row>
    <row r="707" spans="1:8">
      <c r="A707" s="23"/>
      <c r="B707" s="24"/>
      <c r="C707" s="24"/>
      <c r="D707" s="23" t="s">
        <v>1488</v>
      </c>
      <c r="E707" s="23"/>
      <c r="F707" s="24" t="s">
        <v>1489</v>
      </c>
      <c r="G707" s="23"/>
      <c r="H707" s="29" t="s">
        <v>982</v>
      </c>
    </row>
    <row r="708" spans="1:8">
      <c r="A708" s="23"/>
      <c r="B708" s="24" t="s">
        <v>990</v>
      </c>
      <c r="C708" s="24" t="s">
        <v>991</v>
      </c>
      <c r="D708" s="23" t="s">
        <v>1397</v>
      </c>
      <c r="E708" s="23" t="s">
        <v>818</v>
      </c>
      <c r="F708" s="24" t="s">
        <v>1037</v>
      </c>
      <c r="G708" s="23" t="s">
        <v>1398</v>
      </c>
      <c r="H708" s="29" t="s">
        <v>982</v>
      </c>
    </row>
    <row r="709" spans="1:8">
      <c r="A709" s="23"/>
      <c r="B709" s="24"/>
      <c r="C709" s="24"/>
      <c r="D709" s="23" t="s">
        <v>1490</v>
      </c>
      <c r="E709" s="23"/>
      <c r="F709" s="24" t="s">
        <v>1491</v>
      </c>
      <c r="G709" s="23"/>
      <c r="H709" s="29" t="s">
        <v>982</v>
      </c>
    </row>
    <row r="710" spans="1:8">
      <c r="A710" s="23" t="s">
        <v>969</v>
      </c>
      <c r="B710" s="24" t="s">
        <v>498</v>
      </c>
      <c r="C710" s="24"/>
      <c r="D710" s="24"/>
      <c r="E710" s="24"/>
      <c r="F710" s="24"/>
      <c r="G710" s="24"/>
      <c r="H710" s="24"/>
    </row>
    <row r="711" ht="27" customHeight="1" spans="1:8">
      <c r="A711" s="25" t="s">
        <v>970</v>
      </c>
      <c r="B711" s="26" t="s">
        <v>4</v>
      </c>
      <c r="C711" s="26"/>
      <c r="D711" s="26"/>
      <c r="E711" s="26" t="s">
        <v>971</v>
      </c>
      <c r="F711" s="25" t="s">
        <v>1350</v>
      </c>
      <c r="G711" s="26"/>
      <c r="H711" s="26"/>
    </row>
    <row r="712" spans="1:8">
      <c r="A712" s="23" t="s">
        <v>973</v>
      </c>
      <c r="B712" s="27">
        <v>5</v>
      </c>
      <c r="C712" s="27"/>
      <c r="D712" s="27"/>
      <c r="E712" s="27"/>
      <c r="F712" s="27"/>
      <c r="G712" s="27"/>
      <c r="H712" s="27"/>
    </row>
    <row r="713" spans="1:8">
      <c r="A713" s="23" t="s">
        <v>974</v>
      </c>
      <c r="B713" s="28" t="s">
        <v>1492</v>
      </c>
      <c r="C713" s="28"/>
      <c r="D713" s="28"/>
      <c r="E713" s="28"/>
      <c r="F713" s="28"/>
      <c r="G713" s="28"/>
      <c r="H713" s="28"/>
    </row>
    <row r="714" ht="24" spans="1:8">
      <c r="A714" s="23" t="s">
        <v>976</v>
      </c>
      <c r="B714" s="24" t="s">
        <v>761</v>
      </c>
      <c r="C714" s="24" t="s">
        <v>762</v>
      </c>
      <c r="D714" s="24" t="s">
        <v>763</v>
      </c>
      <c r="E714" s="23" t="s">
        <v>977</v>
      </c>
      <c r="F714" s="24" t="s">
        <v>765</v>
      </c>
      <c r="G714" s="23" t="s">
        <v>978</v>
      </c>
      <c r="H714" s="24" t="s">
        <v>767</v>
      </c>
    </row>
    <row r="715" spans="1:8">
      <c r="A715" s="23"/>
      <c r="B715" s="24" t="s">
        <v>979</v>
      </c>
      <c r="C715" s="24" t="s">
        <v>980</v>
      </c>
      <c r="D715" s="23" t="s">
        <v>1493</v>
      </c>
      <c r="E715" s="23" t="s">
        <v>818</v>
      </c>
      <c r="F715" s="24" t="s">
        <v>908</v>
      </c>
      <c r="G715" s="23" t="s">
        <v>807</v>
      </c>
      <c r="H715" s="29" t="s">
        <v>982</v>
      </c>
    </row>
    <row r="716" spans="1:8">
      <c r="A716" s="23"/>
      <c r="B716" s="24"/>
      <c r="C716" s="24"/>
      <c r="D716" s="23" t="s">
        <v>1267</v>
      </c>
      <c r="E716" s="23" t="s">
        <v>818</v>
      </c>
      <c r="F716" s="24" t="s">
        <v>1157</v>
      </c>
      <c r="G716" s="23" t="s">
        <v>1269</v>
      </c>
      <c r="H716" s="29" t="s">
        <v>982</v>
      </c>
    </row>
    <row r="717" spans="1:8">
      <c r="A717" s="23"/>
      <c r="B717" s="24"/>
      <c r="C717" s="24"/>
      <c r="D717" s="23" t="s">
        <v>1494</v>
      </c>
      <c r="E717" s="23" t="s">
        <v>771</v>
      </c>
      <c r="F717" s="24" t="s">
        <v>155</v>
      </c>
      <c r="G717" s="23" t="s">
        <v>1495</v>
      </c>
      <c r="H717" s="29" t="s">
        <v>982</v>
      </c>
    </row>
    <row r="718" spans="1:8">
      <c r="A718" s="23"/>
      <c r="B718" s="24"/>
      <c r="C718" s="24" t="s">
        <v>985</v>
      </c>
      <c r="D718" s="23" t="s">
        <v>1355</v>
      </c>
      <c r="E718" s="23" t="s">
        <v>818</v>
      </c>
      <c r="F718" s="24" t="s">
        <v>772</v>
      </c>
      <c r="G718" s="23" t="s">
        <v>773</v>
      </c>
      <c r="H718" s="29" t="s">
        <v>982</v>
      </c>
    </row>
    <row r="719" spans="1:8">
      <c r="A719" s="23"/>
      <c r="B719" s="24"/>
      <c r="C719" s="24"/>
      <c r="D719" s="23" t="s">
        <v>1496</v>
      </c>
      <c r="E719" s="23" t="s">
        <v>818</v>
      </c>
      <c r="F719" s="24" t="s">
        <v>772</v>
      </c>
      <c r="G719" s="23" t="s">
        <v>773</v>
      </c>
      <c r="H719" s="29" t="s">
        <v>982</v>
      </c>
    </row>
    <row r="720" spans="1:8">
      <c r="A720" s="23"/>
      <c r="B720" s="24"/>
      <c r="C720" s="24" t="s">
        <v>988</v>
      </c>
      <c r="D720" s="23" t="s">
        <v>1497</v>
      </c>
      <c r="E720" s="23" t="s">
        <v>818</v>
      </c>
      <c r="F720" s="24" t="s">
        <v>772</v>
      </c>
      <c r="G720" s="23" t="s">
        <v>773</v>
      </c>
      <c r="H720" s="29" t="s">
        <v>982</v>
      </c>
    </row>
    <row r="721" spans="1:8">
      <c r="A721" s="23"/>
      <c r="B721" s="24" t="s">
        <v>990</v>
      </c>
      <c r="C721" s="24" t="s">
        <v>991</v>
      </c>
      <c r="D721" s="23" t="s">
        <v>1498</v>
      </c>
      <c r="E721" s="23" t="s">
        <v>818</v>
      </c>
      <c r="F721" s="24" t="s">
        <v>772</v>
      </c>
      <c r="G721" s="23" t="s">
        <v>773</v>
      </c>
      <c r="H721" s="29" t="s">
        <v>982</v>
      </c>
    </row>
    <row r="722" spans="1:8">
      <c r="A722" s="23"/>
      <c r="B722" s="24"/>
      <c r="C722" s="24" t="s">
        <v>993</v>
      </c>
      <c r="D722" s="23" t="s">
        <v>1499</v>
      </c>
      <c r="E722" s="23" t="s">
        <v>818</v>
      </c>
      <c r="F722" s="24" t="s">
        <v>772</v>
      </c>
      <c r="G722" s="23" t="s">
        <v>773</v>
      </c>
      <c r="H722" s="29" t="s">
        <v>982</v>
      </c>
    </row>
    <row r="723" spans="1:8">
      <c r="A723" s="23" t="s">
        <v>969</v>
      </c>
      <c r="B723" s="24" t="s">
        <v>504</v>
      </c>
      <c r="C723" s="24"/>
      <c r="D723" s="24"/>
      <c r="E723" s="24"/>
      <c r="F723" s="24"/>
      <c r="G723" s="24"/>
      <c r="H723" s="24"/>
    </row>
    <row r="724" ht="28" customHeight="1" spans="1:8">
      <c r="A724" s="25" t="s">
        <v>970</v>
      </c>
      <c r="B724" s="26" t="s">
        <v>4</v>
      </c>
      <c r="C724" s="26"/>
      <c r="D724" s="26"/>
      <c r="E724" s="26" t="s">
        <v>971</v>
      </c>
      <c r="F724" s="25" t="s">
        <v>1350</v>
      </c>
      <c r="G724" s="26"/>
      <c r="H724" s="26"/>
    </row>
    <row r="725" spans="1:8">
      <c r="A725" s="23" t="s">
        <v>973</v>
      </c>
      <c r="B725" s="27">
        <v>3</v>
      </c>
      <c r="C725" s="27"/>
      <c r="D725" s="27"/>
      <c r="E725" s="27"/>
      <c r="F725" s="27"/>
      <c r="G725" s="27"/>
      <c r="H725" s="27"/>
    </row>
    <row r="726" spans="1:8">
      <c r="A726" s="23" t="s">
        <v>974</v>
      </c>
      <c r="B726" s="28" t="s">
        <v>1500</v>
      </c>
      <c r="C726" s="28"/>
      <c r="D726" s="28"/>
      <c r="E726" s="28"/>
      <c r="F726" s="28"/>
      <c r="G726" s="28"/>
      <c r="H726" s="28"/>
    </row>
    <row r="727" ht="24" spans="1:8">
      <c r="A727" s="23" t="s">
        <v>976</v>
      </c>
      <c r="B727" s="24" t="s">
        <v>761</v>
      </c>
      <c r="C727" s="24" t="s">
        <v>762</v>
      </c>
      <c r="D727" s="24" t="s">
        <v>763</v>
      </c>
      <c r="E727" s="23" t="s">
        <v>977</v>
      </c>
      <c r="F727" s="24" t="s">
        <v>765</v>
      </c>
      <c r="G727" s="23" t="s">
        <v>978</v>
      </c>
      <c r="H727" s="24" t="s">
        <v>767</v>
      </c>
    </row>
    <row r="728" spans="1:8">
      <c r="A728" s="23"/>
      <c r="B728" s="24" t="s">
        <v>979</v>
      </c>
      <c r="C728" s="24" t="s">
        <v>980</v>
      </c>
      <c r="D728" s="23" t="s">
        <v>1501</v>
      </c>
      <c r="E728" s="23" t="s">
        <v>818</v>
      </c>
      <c r="F728" s="24" t="s">
        <v>908</v>
      </c>
      <c r="G728" s="23" t="s">
        <v>1259</v>
      </c>
      <c r="H728" s="29" t="s">
        <v>982</v>
      </c>
    </row>
    <row r="729" spans="1:8">
      <c r="A729" s="23"/>
      <c r="B729" s="24"/>
      <c r="C729" s="24"/>
      <c r="D729" s="23" t="s">
        <v>1502</v>
      </c>
      <c r="E729" s="23" t="s">
        <v>818</v>
      </c>
      <c r="F729" s="24" t="s">
        <v>1016</v>
      </c>
      <c r="G729" s="23" t="s">
        <v>1269</v>
      </c>
      <c r="H729" s="29" t="s">
        <v>982</v>
      </c>
    </row>
    <row r="730" spans="1:8">
      <c r="A730" s="23"/>
      <c r="B730" s="24"/>
      <c r="C730" s="24" t="s">
        <v>985</v>
      </c>
      <c r="D730" s="23" t="s">
        <v>1363</v>
      </c>
      <c r="E730" s="23" t="s">
        <v>771</v>
      </c>
      <c r="F730" s="24" t="s">
        <v>772</v>
      </c>
      <c r="G730" s="23" t="s">
        <v>773</v>
      </c>
      <c r="H730" s="29" t="s">
        <v>982</v>
      </c>
    </row>
    <row r="731" spans="1:8">
      <c r="A731" s="23"/>
      <c r="B731" s="24"/>
      <c r="C731" s="24"/>
      <c r="D731" s="23" t="s">
        <v>1503</v>
      </c>
      <c r="E731" s="23" t="s">
        <v>818</v>
      </c>
      <c r="F731" s="24" t="s">
        <v>772</v>
      </c>
      <c r="G731" s="23" t="s">
        <v>773</v>
      </c>
      <c r="H731" s="29" t="s">
        <v>982</v>
      </c>
    </row>
    <row r="732" spans="1:8">
      <c r="A732" s="23"/>
      <c r="B732" s="24"/>
      <c r="C732" s="24" t="s">
        <v>988</v>
      </c>
      <c r="D732" s="23" t="s">
        <v>1504</v>
      </c>
      <c r="E732" s="23" t="s">
        <v>818</v>
      </c>
      <c r="F732" s="24" t="s">
        <v>772</v>
      </c>
      <c r="G732" s="23" t="s">
        <v>773</v>
      </c>
      <c r="H732" s="29" t="s">
        <v>982</v>
      </c>
    </row>
    <row r="733" spans="1:8">
      <c r="A733" s="23"/>
      <c r="B733" s="24"/>
      <c r="C733" s="24" t="s">
        <v>1044</v>
      </c>
      <c r="D733" s="23" t="s">
        <v>1505</v>
      </c>
      <c r="E733" s="23" t="s">
        <v>787</v>
      </c>
      <c r="F733" s="24" t="s">
        <v>1068</v>
      </c>
      <c r="G733" s="23" t="s">
        <v>1069</v>
      </c>
      <c r="H733" s="29" t="s">
        <v>982</v>
      </c>
    </row>
    <row r="734" spans="1:8">
      <c r="A734" s="23"/>
      <c r="B734" s="24" t="s">
        <v>990</v>
      </c>
      <c r="C734" s="24" t="s">
        <v>991</v>
      </c>
      <c r="D734" s="23" t="s">
        <v>1506</v>
      </c>
      <c r="E734" s="23"/>
      <c r="F734" s="24" t="s">
        <v>1507</v>
      </c>
      <c r="G734" s="23"/>
      <c r="H734" s="29" t="s">
        <v>982</v>
      </c>
    </row>
    <row r="735" ht="24" spans="1:8">
      <c r="A735" s="23"/>
      <c r="B735" s="24"/>
      <c r="C735" s="24" t="s">
        <v>993</v>
      </c>
      <c r="D735" s="23" t="s">
        <v>1508</v>
      </c>
      <c r="E735" s="23"/>
      <c r="F735" s="24" t="s">
        <v>1507</v>
      </c>
      <c r="G735" s="23"/>
      <c r="H735" s="29" t="s">
        <v>982</v>
      </c>
    </row>
    <row r="736" spans="1:8">
      <c r="A736" s="23" t="s">
        <v>969</v>
      </c>
      <c r="B736" s="24" t="s">
        <v>522</v>
      </c>
      <c r="C736" s="24"/>
      <c r="D736" s="24"/>
      <c r="E736" s="24"/>
      <c r="F736" s="24"/>
      <c r="G736" s="24"/>
      <c r="H736" s="24"/>
    </row>
    <row r="737" ht="28" customHeight="1" spans="1:8">
      <c r="A737" s="25" t="s">
        <v>970</v>
      </c>
      <c r="B737" s="26" t="s">
        <v>4</v>
      </c>
      <c r="C737" s="26"/>
      <c r="D737" s="26"/>
      <c r="E737" s="26" t="s">
        <v>971</v>
      </c>
      <c r="F737" s="25" t="s">
        <v>1350</v>
      </c>
      <c r="G737" s="26"/>
      <c r="H737" s="26"/>
    </row>
    <row r="738" spans="1:8">
      <c r="A738" s="23" t="s">
        <v>973</v>
      </c>
      <c r="B738" s="27">
        <v>0.9</v>
      </c>
      <c r="C738" s="27"/>
      <c r="D738" s="27"/>
      <c r="E738" s="27"/>
      <c r="F738" s="27"/>
      <c r="G738" s="27"/>
      <c r="H738" s="27"/>
    </row>
    <row r="739" spans="1:8">
      <c r="A739" s="23" t="s">
        <v>974</v>
      </c>
      <c r="B739" s="28" t="s">
        <v>1509</v>
      </c>
      <c r="C739" s="28"/>
      <c r="D739" s="28"/>
      <c r="E739" s="28"/>
      <c r="F739" s="28"/>
      <c r="G739" s="28"/>
      <c r="H739" s="28"/>
    </row>
    <row r="740" ht="24" spans="1:8">
      <c r="A740" s="23" t="s">
        <v>976</v>
      </c>
      <c r="B740" s="24" t="s">
        <v>761</v>
      </c>
      <c r="C740" s="24" t="s">
        <v>762</v>
      </c>
      <c r="D740" s="24" t="s">
        <v>763</v>
      </c>
      <c r="E740" s="23" t="s">
        <v>977</v>
      </c>
      <c r="F740" s="24" t="s">
        <v>765</v>
      </c>
      <c r="G740" s="23" t="s">
        <v>978</v>
      </c>
      <c r="H740" s="24" t="s">
        <v>767</v>
      </c>
    </row>
    <row r="741" ht="24" spans="1:8">
      <c r="A741" s="23"/>
      <c r="B741" s="24" t="s">
        <v>979</v>
      </c>
      <c r="C741" s="24" t="s">
        <v>980</v>
      </c>
      <c r="D741" s="23" t="s">
        <v>1510</v>
      </c>
      <c r="E741" s="23" t="s">
        <v>771</v>
      </c>
      <c r="F741" s="24" t="s">
        <v>908</v>
      </c>
      <c r="G741" s="23" t="s">
        <v>1511</v>
      </c>
      <c r="H741" s="29" t="s">
        <v>982</v>
      </c>
    </row>
    <row r="742" ht="24" spans="1:8">
      <c r="A742" s="23"/>
      <c r="B742" s="24"/>
      <c r="C742" s="24"/>
      <c r="D742" s="23" t="s">
        <v>1512</v>
      </c>
      <c r="E742" s="23" t="s">
        <v>771</v>
      </c>
      <c r="F742" s="24" t="s">
        <v>899</v>
      </c>
      <c r="G742" s="23" t="s">
        <v>1511</v>
      </c>
      <c r="H742" s="29" t="s">
        <v>982</v>
      </c>
    </row>
    <row r="743" spans="1:8">
      <c r="A743" s="23"/>
      <c r="B743" s="24"/>
      <c r="C743" s="24" t="s">
        <v>985</v>
      </c>
      <c r="D743" s="23" t="s">
        <v>1513</v>
      </c>
      <c r="E743" s="23" t="s">
        <v>818</v>
      </c>
      <c r="F743" s="24" t="s">
        <v>772</v>
      </c>
      <c r="G743" s="23" t="s">
        <v>773</v>
      </c>
      <c r="H743" s="29" t="s">
        <v>982</v>
      </c>
    </row>
    <row r="744" spans="1:8">
      <c r="A744" s="23"/>
      <c r="B744" s="24"/>
      <c r="C744" s="24"/>
      <c r="D744" s="23" t="s">
        <v>1145</v>
      </c>
      <c r="E744" s="23" t="s">
        <v>771</v>
      </c>
      <c r="F744" s="24" t="s">
        <v>772</v>
      </c>
      <c r="G744" s="23" t="s">
        <v>773</v>
      </c>
      <c r="H744" s="29" t="s">
        <v>982</v>
      </c>
    </row>
    <row r="745" spans="1:8">
      <c r="A745" s="23"/>
      <c r="B745" s="24" t="s">
        <v>990</v>
      </c>
      <c r="C745" s="24" t="s">
        <v>1063</v>
      </c>
      <c r="D745" s="23" t="s">
        <v>874</v>
      </c>
      <c r="E745" s="23" t="s">
        <v>818</v>
      </c>
      <c r="F745" s="24" t="s">
        <v>772</v>
      </c>
      <c r="G745" s="23" t="s">
        <v>773</v>
      </c>
      <c r="H745" s="29" t="s">
        <v>982</v>
      </c>
    </row>
    <row r="746" spans="1:8">
      <c r="A746" s="23"/>
      <c r="B746" s="24"/>
      <c r="C746" s="24" t="s">
        <v>993</v>
      </c>
      <c r="D746" s="23" t="s">
        <v>1514</v>
      </c>
      <c r="E746" s="23" t="s">
        <v>818</v>
      </c>
      <c r="F746" s="24" t="s">
        <v>788</v>
      </c>
      <c r="G746" s="23" t="s">
        <v>1029</v>
      </c>
      <c r="H746" s="29" t="s">
        <v>982</v>
      </c>
    </row>
    <row r="747" spans="1:8">
      <c r="A747" s="23" t="s">
        <v>969</v>
      </c>
      <c r="B747" s="24" t="s">
        <v>514</v>
      </c>
      <c r="C747" s="24"/>
      <c r="D747" s="24"/>
      <c r="E747" s="24"/>
      <c r="F747" s="24"/>
      <c r="G747" s="24"/>
      <c r="H747" s="24"/>
    </row>
    <row r="748" ht="29" customHeight="1" spans="1:8">
      <c r="A748" s="25" t="s">
        <v>970</v>
      </c>
      <c r="B748" s="26" t="s">
        <v>4</v>
      </c>
      <c r="C748" s="26"/>
      <c r="D748" s="26"/>
      <c r="E748" s="26" t="s">
        <v>971</v>
      </c>
      <c r="F748" s="25" t="s">
        <v>1350</v>
      </c>
      <c r="G748" s="26"/>
      <c r="H748" s="26"/>
    </row>
    <row r="749" spans="1:8">
      <c r="A749" s="23" t="s">
        <v>973</v>
      </c>
      <c r="B749" s="27">
        <v>94.5</v>
      </c>
      <c r="C749" s="27"/>
      <c r="D749" s="27"/>
      <c r="E749" s="27"/>
      <c r="F749" s="27"/>
      <c r="G749" s="27"/>
      <c r="H749" s="27"/>
    </row>
    <row r="750" spans="1:8">
      <c r="A750" s="23" t="s">
        <v>974</v>
      </c>
      <c r="B750" s="28" t="s">
        <v>1515</v>
      </c>
      <c r="C750" s="28"/>
      <c r="D750" s="28"/>
      <c r="E750" s="28"/>
      <c r="F750" s="28"/>
      <c r="G750" s="28"/>
      <c r="H750" s="28"/>
    </row>
    <row r="751" ht="24" spans="1:8">
      <c r="A751" s="23" t="s">
        <v>976</v>
      </c>
      <c r="B751" s="24" t="s">
        <v>761</v>
      </c>
      <c r="C751" s="24" t="s">
        <v>762</v>
      </c>
      <c r="D751" s="24" t="s">
        <v>763</v>
      </c>
      <c r="E751" s="23" t="s">
        <v>977</v>
      </c>
      <c r="F751" s="24" t="s">
        <v>765</v>
      </c>
      <c r="G751" s="23" t="s">
        <v>978</v>
      </c>
      <c r="H751" s="24" t="s">
        <v>767</v>
      </c>
    </row>
    <row r="752" spans="1:8">
      <c r="A752" s="23"/>
      <c r="B752" s="24" t="s">
        <v>979</v>
      </c>
      <c r="C752" s="24" t="s">
        <v>980</v>
      </c>
      <c r="D752" s="23" t="s">
        <v>1516</v>
      </c>
      <c r="E752" s="23" t="s">
        <v>818</v>
      </c>
      <c r="F752" s="24" t="s">
        <v>788</v>
      </c>
      <c r="G752" s="23" t="s">
        <v>909</v>
      </c>
      <c r="H752" s="29" t="s">
        <v>982</v>
      </c>
    </row>
    <row r="753" spans="1:8">
      <c r="A753" s="23"/>
      <c r="B753" s="24"/>
      <c r="C753" s="24"/>
      <c r="D753" s="23" t="s">
        <v>1517</v>
      </c>
      <c r="E753" s="23" t="s">
        <v>818</v>
      </c>
      <c r="F753" s="24" t="s">
        <v>908</v>
      </c>
      <c r="G753" s="23" t="s">
        <v>131</v>
      </c>
      <c r="H753" s="29" t="s">
        <v>982</v>
      </c>
    </row>
    <row r="754" spans="1:8">
      <c r="A754" s="23"/>
      <c r="B754" s="24"/>
      <c r="C754" s="24" t="s">
        <v>985</v>
      </c>
      <c r="D754" s="23" t="s">
        <v>1518</v>
      </c>
      <c r="E754" s="23" t="s">
        <v>818</v>
      </c>
      <c r="F754" s="24" t="s">
        <v>772</v>
      </c>
      <c r="G754" s="23" t="s">
        <v>773</v>
      </c>
      <c r="H754" s="29" t="s">
        <v>982</v>
      </c>
    </row>
    <row r="755" spans="1:8">
      <c r="A755" s="23"/>
      <c r="B755" s="24"/>
      <c r="C755" s="24"/>
      <c r="D755" s="23" t="s">
        <v>1519</v>
      </c>
      <c r="E755" s="23" t="s">
        <v>818</v>
      </c>
      <c r="F755" s="24" t="s">
        <v>772</v>
      </c>
      <c r="G755" s="23" t="s">
        <v>773</v>
      </c>
      <c r="H755" s="29" t="s">
        <v>982</v>
      </c>
    </row>
    <row r="756" spans="1:8">
      <c r="A756" s="23"/>
      <c r="B756" s="24" t="s">
        <v>990</v>
      </c>
      <c r="C756" s="24" t="s">
        <v>991</v>
      </c>
      <c r="D756" s="23" t="s">
        <v>1520</v>
      </c>
      <c r="E756" s="23"/>
      <c r="F756" s="24" t="s">
        <v>1521</v>
      </c>
      <c r="G756" s="23"/>
      <c r="H756" s="29" t="s">
        <v>982</v>
      </c>
    </row>
    <row r="757" spans="1:8">
      <c r="A757" s="23"/>
      <c r="B757" s="24"/>
      <c r="C757" s="24" t="s">
        <v>993</v>
      </c>
      <c r="D757" s="23" t="s">
        <v>1522</v>
      </c>
      <c r="E757" s="23" t="s">
        <v>818</v>
      </c>
      <c r="F757" s="24" t="s">
        <v>267</v>
      </c>
      <c r="G757" s="23" t="s">
        <v>1029</v>
      </c>
      <c r="H757" s="29" t="s">
        <v>982</v>
      </c>
    </row>
    <row r="758" spans="1:8">
      <c r="A758" s="23" t="s">
        <v>969</v>
      </c>
      <c r="B758" s="24" t="s">
        <v>502</v>
      </c>
      <c r="C758" s="24"/>
      <c r="D758" s="24"/>
      <c r="E758" s="24"/>
      <c r="F758" s="24"/>
      <c r="G758" s="24"/>
      <c r="H758" s="24"/>
    </row>
    <row r="759" ht="28" customHeight="1" spans="1:8">
      <c r="A759" s="25" t="s">
        <v>970</v>
      </c>
      <c r="B759" s="26" t="s">
        <v>4</v>
      </c>
      <c r="C759" s="26"/>
      <c r="D759" s="26"/>
      <c r="E759" s="26" t="s">
        <v>971</v>
      </c>
      <c r="F759" s="25" t="s">
        <v>1350</v>
      </c>
      <c r="G759" s="26"/>
      <c r="H759" s="26"/>
    </row>
    <row r="760" spans="1:8">
      <c r="A760" s="23" t="s">
        <v>973</v>
      </c>
      <c r="B760" s="27">
        <v>11.21</v>
      </c>
      <c r="C760" s="27"/>
      <c r="D760" s="27"/>
      <c r="E760" s="27"/>
      <c r="F760" s="27"/>
      <c r="G760" s="27"/>
      <c r="H760" s="27"/>
    </row>
    <row r="761" ht="37" customHeight="1" spans="1:8">
      <c r="A761" s="23" t="s">
        <v>974</v>
      </c>
      <c r="B761" s="28" t="s">
        <v>1523</v>
      </c>
      <c r="C761" s="28"/>
      <c r="D761" s="28"/>
      <c r="E761" s="28"/>
      <c r="F761" s="28"/>
      <c r="G761" s="28"/>
      <c r="H761" s="28"/>
    </row>
    <row r="762" ht="24" spans="1:8">
      <c r="A762" s="23" t="s">
        <v>976</v>
      </c>
      <c r="B762" s="24" t="s">
        <v>761</v>
      </c>
      <c r="C762" s="24" t="s">
        <v>762</v>
      </c>
      <c r="D762" s="24" t="s">
        <v>763</v>
      </c>
      <c r="E762" s="23" t="s">
        <v>977</v>
      </c>
      <c r="F762" s="24" t="s">
        <v>765</v>
      </c>
      <c r="G762" s="23" t="s">
        <v>978</v>
      </c>
      <c r="H762" s="24" t="s">
        <v>767</v>
      </c>
    </row>
    <row r="763" spans="1:8">
      <c r="A763" s="23"/>
      <c r="B763" s="24" t="s">
        <v>979</v>
      </c>
      <c r="C763" s="24" t="s">
        <v>980</v>
      </c>
      <c r="D763" s="23" t="s">
        <v>1524</v>
      </c>
      <c r="E763" s="23" t="s">
        <v>818</v>
      </c>
      <c r="F763" s="24" t="s">
        <v>908</v>
      </c>
      <c r="G763" s="23" t="s">
        <v>1525</v>
      </c>
      <c r="H763" s="29" t="s">
        <v>982</v>
      </c>
    </row>
    <row r="764" spans="1:8">
      <c r="A764" s="23"/>
      <c r="B764" s="24"/>
      <c r="C764" s="24"/>
      <c r="D764" s="23" t="s">
        <v>1526</v>
      </c>
      <c r="E764" s="23" t="s">
        <v>771</v>
      </c>
      <c r="F764" s="24" t="s">
        <v>881</v>
      </c>
      <c r="G764" s="23" t="s">
        <v>1527</v>
      </c>
      <c r="H764" s="29" t="s">
        <v>982</v>
      </c>
    </row>
    <row r="765" spans="1:8">
      <c r="A765" s="23"/>
      <c r="B765" s="24"/>
      <c r="C765" s="24"/>
      <c r="D765" s="23" t="s">
        <v>1528</v>
      </c>
      <c r="E765" s="23" t="s">
        <v>771</v>
      </c>
      <c r="F765" s="24" t="s">
        <v>1529</v>
      </c>
      <c r="G765" s="23" t="s">
        <v>932</v>
      </c>
      <c r="H765" s="29" t="s">
        <v>982</v>
      </c>
    </row>
    <row r="766" spans="1:8">
      <c r="A766" s="23"/>
      <c r="B766" s="24"/>
      <c r="C766" s="24" t="s">
        <v>985</v>
      </c>
      <c r="D766" s="23" t="s">
        <v>1001</v>
      </c>
      <c r="E766" s="23" t="s">
        <v>771</v>
      </c>
      <c r="F766" s="24" t="s">
        <v>772</v>
      </c>
      <c r="G766" s="23" t="s">
        <v>773</v>
      </c>
      <c r="H766" s="29" t="s">
        <v>982</v>
      </c>
    </row>
    <row r="767" spans="1:8">
      <c r="A767" s="23"/>
      <c r="B767" s="24"/>
      <c r="C767" s="24"/>
      <c r="D767" s="23" t="s">
        <v>1274</v>
      </c>
      <c r="E767" s="23" t="s">
        <v>818</v>
      </c>
      <c r="F767" s="24" t="s">
        <v>772</v>
      </c>
      <c r="G767" s="23" t="s">
        <v>773</v>
      </c>
      <c r="H767" s="29" t="s">
        <v>982</v>
      </c>
    </row>
    <row r="768" spans="1:8">
      <c r="A768" s="23"/>
      <c r="B768" s="24"/>
      <c r="C768" s="24" t="s">
        <v>1044</v>
      </c>
      <c r="D768" s="23" t="s">
        <v>1450</v>
      </c>
      <c r="E768" s="23" t="s">
        <v>771</v>
      </c>
      <c r="F768" s="24" t="s">
        <v>1530</v>
      </c>
      <c r="G768" s="23" t="s">
        <v>1069</v>
      </c>
      <c r="H768" s="29" t="s">
        <v>982</v>
      </c>
    </row>
    <row r="769" spans="1:8">
      <c r="A769" s="23"/>
      <c r="B769" s="24" t="s">
        <v>990</v>
      </c>
      <c r="C769" s="24" t="s">
        <v>991</v>
      </c>
      <c r="D769" s="23" t="s">
        <v>1151</v>
      </c>
      <c r="E769" s="23"/>
      <c r="F769" s="24" t="s">
        <v>781</v>
      </c>
      <c r="G769" s="23"/>
      <c r="H769" s="29" t="s">
        <v>982</v>
      </c>
    </row>
    <row r="770" spans="1:8">
      <c r="A770" s="23"/>
      <c r="B770" s="24"/>
      <c r="C770" s="24" t="s">
        <v>993</v>
      </c>
      <c r="D770" s="23" t="s">
        <v>1077</v>
      </c>
      <c r="E770" s="23"/>
      <c r="F770" s="24" t="s">
        <v>1531</v>
      </c>
      <c r="G770" s="23"/>
      <c r="H770" s="29" t="s">
        <v>982</v>
      </c>
    </row>
    <row r="771" spans="1:8">
      <c r="A771" s="23" t="s">
        <v>969</v>
      </c>
      <c r="B771" s="24" t="s">
        <v>500</v>
      </c>
      <c r="C771" s="24"/>
      <c r="D771" s="24"/>
      <c r="E771" s="24"/>
      <c r="F771" s="24"/>
      <c r="G771" s="24"/>
      <c r="H771" s="24"/>
    </row>
    <row r="772" ht="27" customHeight="1" spans="1:8">
      <c r="A772" s="25" t="s">
        <v>970</v>
      </c>
      <c r="B772" s="26" t="s">
        <v>4</v>
      </c>
      <c r="C772" s="26"/>
      <c r="D772" s="26"/>
      <c r="E772" s="26" t="s">
        <v>971</v>
      </c>
      <c r="F772" s="25" t="s">
        <v>1350</v>
      </c>
      <c r="G772" s="26"/>
      <c r="H772" s="26"/>
    </row>
    <row r="773" spans="1:8">
      <c r="A773" s="23" t="s">
        <v>973</v>
      </c>
      <c r="B773" s="27">
        <v>25</v>
      </c>
      <c r="C773" s="27"/>
      <c r="D773" s="27"/>
      <c r="E773" s="27"/>
      <c r="F773" s="27"/>
      <c r="G773" s="27"/>
      <c r="H773" s="27"/>
    </row>
    <row r="774" spans="1:8">
      <c r="A774" s="23" t="s">
        <v>974</v>
      </c>
      <c r="B774" s="28" t="s">
        <v>1532</v>
      </c>
      <c r="C774" s="28"/>
      <c r="D774" s="28"/>
      <c r="E774" s="28"/>
      <c r="F774" s="28"/>
      <c r="G774" s="28"/>
      <c r="H774" s="28"/>
    </row>
    <row r="775" ht="24" spans="1:8">
      <c r="A775" s="23" t="s">
        <v>976</v>
      </c>
      <c r="B775" s="24" t="s">
        <v>761</v>
      </c>
      <c r="C775" s="24" t="s">
        <v>762</v>
      </c>
      <c r="D775" s="24" t="s">
        <v>763</v>
      </c>
      <c r="E775" s="23" t="s">
        <v>977</v>
      </c>
      <c r="F775" s="24" t="s">
        <v>765</v>
      </c>
      <c r="G775" s="23" t="s">
        <v>978</v>
      </c>
      <c r="H775" s="24" t="s">
        <v>767</v>
      </c>
    </row>
    <row r="776" spans="1:8">
      <c r="A776" s="23"/>
      <c r="B776" s="24" t="s">
        <v>979</v>
      </c>
      <c r="C776" s="24" t="s">
        <v>980</v>
      </c>
      <c r="D776" s="23" t="s">
        <v>1533</v>
      </c>
      <c r="E776" s="23" t="s">
        <v>818</v>
      </c>
      <c r="F776" s="24" t="s">
        <v>1016</v>
      </c>
      <c r="G776" s="23" t="s">
        <v>932</v>
      </c>
      <c r="H776" s="29" t="s">
        <v>982</v>
      </c>
    </row>
    <row r="777" spans="1:8">
      <c r="A777" s="23"/>
      <c r="B777" s="24"/>
      <c r="C777" s="24"/>
      <c r="D777" s="23" t="s">
        <v>1534</v>
      </c>
      <c r="E777" s="23" t="s">
        <v>818</v>
      </c>
      <c r="F777" s="24" t="s">
        <v>1016</v>
      </c>
      <c r="G777" s="23" t="s">
        <v>1525</v>
      </c>
      <c r="H777" s="29" t="s">
        <v>982</v>
      </c>
    </row>
    <row r="778" spans="1:8">
      <c r="A778" s="23"/>
      <c r="B778" s="24"/>
      <c r="C778" s="24" t="s">
        <v>985</v>
      </c>
      <c r="D778" s="23" t="s">
        <v>1457</v>
      </c>
      <c r="E778" s="23" t="s">
        <v>818</v>
      </c>
      <c r="F778" s="24" t="s">
        <v>772</v>
      </c>
      <c r="G778" s="23" t="s">
        <v>773</v>
      </c>
      <c r="H778" s="29" t="s">
        <v>982</v>
      </c>
    </row>
    <row r="779" spans="1:8">
      <c r="A779" s="23"/>
      <c r="B779" s="24"/>
      <c r="C779" s="24"/>
      <c r="D779" s="23" t="s">
        <v>1535</v>
      </c>
      <c r="E779" s="23"/>
      <c r="F779" s="24" t="s">
        <v>1536</v>
      </c>
      <c r="G779" s="23"/>
      <c r="H779" s="29" t="s">
        <v>982</v>
      </c>
    </row>
    <row r="780" spans="1:8">
      <c r="A780" s="23"/>
      <c r="B780" s="24"/>
      <c r="C780" s="24" t="s">
        <v>988</v>
      </c>
      <c r="D780" s="23" t="s">
        <v>1504</v>
      </c>
      <c r="E780" s="23" t="s">
        <v>818</v>
      </c>
      <c r="F780" s="24" t="s">
        <v>772</v>
      </c>
      <c r="G780" s="23" t="s">
        <v>773</v>
      </c>
      <c r="H780" s="29" t="s">
        <v>982</v>
      </c>
    </row>
    <row r="781" spans="1:8">
      <c r="A781" s="23"/>
      <c r="B781" s="24"/>
      <c r="C781" s="24" t="s">
        <v>1044</v>
      </c>
      <c r="D781" s="23" t="s">
        <v>1537</v>
      </c>
      <c r="E781" s="23" t="s">
        <v>787</v>
      </c>
      <c r="F781" s="24" t="s">
        <v>1016</v>
      </c>
      <c r="G781" s="23" t="s">
        <v>1451</v>
      </c>
      <c r="H781" s="29" t="s">
        <v>982</v>
      </c>
    </row>
    <row r="782" spans="1:8">
      <c r="A782" s="23"/>
      <c r="B782" s="24" t="s">
        <v>990</v>
      </c>
      <c r="C782" s="24" t="s">
        <v>991</v>
      </c>
      <c r="D782" s="23" t="s">
        <v>1538</v>
      </c>
      <c r="E782" s="23"/>
      <c r="F782" s="24" t="s">
        <v>1539</v>
      </c>
      <c r="G782" s="23"/>
      <c r="H782" s="29" t="s">
        <v>982</v>
      </c>
    </row>
    <row r="783" spans="1:8">
      <c r="A783" s="23"/>
      <c r="B783" s="24"/>
      <c r="C783" s="24" t="s">
        <v>993</v>
      </c>
      <c r="D783" s="23" t="s">
        <v>1211</v>
      </c>
      <c r="E783" s="23"/>
      <c r="F783" s="24" t="s">
        <v>1102</v>
      </c>
      <c r="G783" s="23"/>
      <c r="H783" s="29" t="s">
        <v>982</v>
      </c>
    </row>
    <row r="784" spans="1:8">
      <c r="A784" s="23" t="s">
        <v>969</v>
      </c>
      <c r="B784" s="24" t="s">
        <v>491</v>
      </c>
      <c r="C784" s="24"/>
      <c r="D784" s="24"/>
      <c r="E784" s="24"/>
      <c r="F784" s="24"/>
      <c r="G784" s="24"/>
      <c r="H784" s="24"/>
    </row>
    <row r="785" ht="29" customHeight="1" spans="1:8">
      <c r="A785" s="25" t="s">
        <v>970</v>
      </c>
      <c r="B785" s="26" t="s">
        <v>4</v>
      </c>
      <c r="C785" s="26"/>
      <c r="D785" s="26"/>
      <c r="E785" s="26" t="s">
        <v>971</v>
      </c>
      <c r="F785" s="25" t="s">
        <v>1350</v>
      </c>
      <c r="G785" s="26"/>
      <c r="H785" s="26"/>
    </row>
    <row r="786" spans="1:8">
      <c r="A786" s="23" t="s">
        <v>973</v>
      </c>
      <c r="B786" s="27">
        <v>100</v>
      </c>
      <c r="C786" s="27"/>
      <c r="D786" s="27"/>
      <c r="E786" s="27"/>
      <c r="F786" s="27"/>
      <c r="G786" s="27"/>
      <c r="H786" s="27"/>
    </row>
    <row r="787" spans="1:8">
      <c r="A787" s="23" t="s">
        <v>974</v>
      </c>
      <c r="B787" s="28" t="s">
        <v>1540</v>
      </c>
      <c r="C787" s="28"/>
      <c r="D787" s="28"/>
      <c r="E787" s="28"/>
      <c r="F787" s="28"/>
      <c r="G787" s="28"/>
      <c r="H787" s="28"/>
    </row>
    <row r="788" ht="24" spans="1:8">
      <c r="A788" s="23" t="s">
        <v>976</v>
      </c>
      <c r="B788" s="24" t="s">
        <v>761</v>
      </c>
      <c r="C788" s="24" t="s">
        <v>762</v>
      </c>
      <c r="D788" s="24" t="s">
        <v>763</v>
      </c>
      <c r="E788" s="23" t="s">
        <v>977</v>
      </c>
      <c r="F788" s="24" t="s">
        <v>765</v>
      </c>
      <c r="G788" s="23" t="s">
        <v>978</v>
      </c>
      <c r="H788" s="24" t="s">
        <v>767</v>
      </c>
    </row>
    <row r="789" spans="1:8">
      <c r="A789" s="23"/>
      <c r="B789" s="24" t="s">
        <v>979</v>
      </c>
      <c r="C789" s="24" t="s">
        <v>980</v>
      </c>
      <c r="D789" s="23" t="s">
        <v>1060</v>
      </c>
      <c r="E789" s="23" t="s">
        <v>818</v>
      </c>
      <c r="F789" s="24" t="s">
        <v>1055</v>
      </c>
      <c r="G789" s="23" t="s">
        <v>807</v>
      </c>
      <c r="H789" s="29" t="s">
        <v>982</v>
      </c>
    </row>
    <row r="790" spans="1:8">
      <c r="A790" s="23"/>
      <c r="B790" s="24"/>
      <c r="C790" s="24"/>
      <c r="D790" s="23" t="s">
        <v>981</v>
      </c>
      <c r="E790" s="23" t="s">
        <v>818</v>
      </c>
      <c r="F790" s="24" t="s">
        <v>772</v>
      </c>
      <c r="G790" s="23" t="s">
        <v>773</v>
      </c>
      <c r="H790" s="29" t="s">
        <v>982</v>
      </c>
    </row>
    <row r="791" spans="1:8">
      <c r="A791" s="23"/>
      <c r="B791" s="24"/>
      <c r="C791" s="24" t="s">
        <v>985</v>
      </c>
      <c r="D791" s="23" t="s">
        <v>1062</v>
      </c>
      <c r="E791" s="23" t="s">
        <v>818</v>
      </c>
      <c r="F791" s="24" t="s">
        <v>772</v>
      </c>
      <c r="G791" s="23" t="s">
        <v>773</v>
      </c>
      <c r="H791" s="29" t="s">
        <v>982</v>
      </c>
    </row>
    <row r="792" spans="1:8">
      <c r="A792" s="23"/>
      <c r="B792" s="24"/>
      <c r="C792" s="24"/>
      <c r="D792" s="23" t="s">
        <v>1541</v>
      </c>
      <c r="E792" s="23" t="s">
        <v>818</v>
      </c>
      <c r="F792" s="24" t="s">
        <v>772</v>
      </c>
      <c r="G792" s="23" t="s">
        <v>773</v>
      </c>
      <c r="H792" s="29" t="s">
        <v>982</v>
      </c>
    </row>
    <row r="793" spans="1:8">
      <c r="A793" s="23"/>
      <c r="B793" s="24" t="s">
        <v>990</v>
      </c>
      <c r="C793" s="24" t="s">
        <v>1100</v>
      </c>
      <c r="D793" s="23" t="s">
        <v>1542</v>
      </c>
      <c r="E793" s="23" t="s">
        <v>818</v>
      </c>
      <c r="F793" s="24" t="s">
        <v>772</v>
      </c>
      <c r="G793" s="23" t="s">
        <v>773</v>
      </c>
      <c r="H793" s="29" t="s">
        <v>982</v>
      </c>
    </row>
    <row r="794" ht="24" spans="1:8">
      <c r="A794" s="23"/>
      <c r="B794" s="24"/>
      <c r="C794" s="24" t="s">
        <v>993</v>
      </c>
      <c r="D794" s="23" t="s">
        <v>1065</v>
      </c>
      <c r="E794" s="23" t="s">
        <v>818</v>
      </c>
      <c r="F794" s="24" t="s">
        <v>908</v>
      </c>
      <c r="G794" s="23" t="s">
        <v>1029</v>
      </c>
      <c r="H794" s="29" t="s">
        <v>982</v>
      </c>
    </row>
    <row r="795" spans="1:8">
      <c r="A795" s="23" t="s">
        <v>969</v>
      </c>
      <c r="B795" s="24" t="s">
        <v>520</v>
      </c>
      <c r="C795" s="24"/>
      <c r="D795" s="24"/>
      <c r="E795" s="24"/>
      <c r="F795" s="24"/>
      <c r="G795" s="24"/>
      <c r="H795" s="24"/>
    </row>
    <row r="796" ht="27" customHeight="1" spans="1:8">
      <c r="A796" s="25" t="s">
        <v>970</v>
      </c>
      <c r="B796" s="26" t="s">
        <v>4</v>
      </c>
      <c r="C796" s="26"/>
      <c r="D796" s="26"/>
      <c r="E796" s="26" t="s">
        <v>971</v>
      </c>
      <c r="F796" s="25" t="s">
        <v>1350</v>
      </c>
      <c r="G796" s="26"/>
      <c r="H796" s="26"/>
    </row>
    <row r="797" spans="1:8">
      <c r="A797" s="23" t="s">
        <v>973</v>
      </c>
      <c r="B797" s="27">
        <v>10</v>
      </c>
      <c r="C797" s="27"/>
      <c r="D797" s="27"/>
      <c r="E797" s="27"/>
      <c r="F797" s="27"/>
      <c r="G797" s="27"/>
      <c r="H797" s="27"/>
    </row>
    <row r="798" spans="1:8">
      <c r="A798" s="23" t="s">
        <v>974</v>
      </c>
      <c r="B798" s="28" t="s">
        <v>1543</v>
      </c>
      <c r="C798" s="28"/>
      <c r="D798" s="28"/>
      <c r="E798" s="28"/>
      <c r="F798" s="28"/>
      <c r="G798" s="28"/>
      <c r="H798" s="28"/>
    </row>
    <row r="799" ht="24" spans="1:8">
      <c r="A799" s="23" t="s">
        <v>976</v>
      </c>
      <c r="B799" s="24" t="s">
        <v>761</v>
      </c>
      <c r="C799" s="24" t="s">
        <v>762</v>
      </c>
      <c r="D799" s="24" t="s">
        <v>763</v>
      </c>
      <c r="E799" s="23" t="s">
        <v>977</v>
      </c>
      <c r="F799" s="24" t="s">
        <v>765</v>
      </c>
      <c r="G799" s="23" t="s">
        <v>978</v>
      </c>
      <c r="H799" s="24" t="s">
        <v>767</v>
      </c>
    </row>
    <row r="800" spans="1:8">
      <c r="A800" s="23"/>
      <c r="B800" s="24" t="s">
        <v>979</v>
      </c>
      <c r="C800" s="24" t="s">
        <v>980</v>
      </c>
      <c r="D800" s="23" t="s">
        <v>1533</v>
      </c>
      <c r="E800" s="23" t="s">
        <v>818</v>
      </c>
      <c r="F800" s="24" t="s">
        <v>772</v>
      </c>
      <c r="G800" s="23" t="s">
        <v>932</v>
      </c>
      <c r="H800" s="29" t="s">
        <v>982</v>
      </c>
    </row>
    <row r="801" spans="1:8">
      <c r="A801" s="23"/>
      <c r="B801" s="24"/>
      <c r="C801" s="24"/>
      <c r="D801" s="23" t="s">
        <v>1544</v>
      </c>
      <c r="E801" s="23" t="s">
        <v>787</v>
      </c>
      <c r="F801" s="24" t="s">
        <v>881</v>
      </c>
      <c r="G801" s="23" t="s">
        <v>807</v>
      </c>
      <c r="H801" s="29" t="s">
        <v>982</v>
      </c>
    </row>
    <row r="802" spans="1:8">
      <c r="A802" s="23"/>
      <c r="B802" s="24"/>
      <c r="C802" s="24" t="s">
        <v>985</v>
      </c>
      <c r="D802" s="23" t="s">
        <v>1082</v>
      </c>
      <c r="E802" s="23" t="s">
        <v>771</v>
      </c>
      <c r="F802" s="24" t="s">
        <v>772</v>
      </c>
      <c r="G802" s="23" t="s">
        <v>773</v>
      </c>
      <c r="H802" s="29" t="s">
        <v>982</v>
      </c>
    </row>
    <row r="803" spans="1:8">
      <c r="A803" s="23"/>
      <c r="B803" s="24"/>
      <c r="C803" s="24"/>
      <c r="D803" s="23" t="s">
        <v>1062</v>
      </c>
      <c r="E803" s="23" t="s">
        <v>818</v>
      </c>
      <c r="F803" s="24" t="s">
        <v>772</v>
      </c>
      <c r="G803" s="23" t="s">
        <v>773</v>
      </c>
      <c r="H803" s="29" t="s">
        <v>982</v>
      </c>
    </row>
    <row r="804" spans="1:8">
      <c r="A804" s="23"/>
      <c r="B804" s="24"/>
      <c r="C804" s="24" t="s">
        <v>988</v>
      </c>
      <c r="D804" s="23" t="s">
        <v>1312</v>
      </c>
      <c r="E804" s="23" t="s">
        <v>771</v>
      </c>
      <c r="F804" s="24" t="s">
        <v>772</v>
      </c>
      <c r="G804" s="23" t="s">
        <v>773</v>
      </c>
      <c r="H804" s="29" t="s">
        <v>982</v>
      </c>
    </row>
    <row r="805" spans="1:8">
      <c r="A805" s="23"/>
      <c r="B805" s="24" t="s">
        <v>990</v>
      </c>
      <c r="C805" s="24" t="s">
        <v>993</v>
      </c>
      <c r="D805" s="23" t="s">
        <v>1021</v>
      </c>
      <c r="E805" s="23"/>
      <c r="F805" s="24" t="s">
        <v>1545</v>
      </c>
      <c r="G805" s="23"/>
      <c r="H805" s="29" t="s">
        <v>982</v>
      </c>
    </row>
    <row r="806" spans="1:8">
      <c r="A806" s="23"/>
      <c r="B806" s="24"/>
      <c r="C806" s="24"/>
      <c r="D806" s="23" t="s">
        <v>1546</v>
      </c>
      <c r="E806" s="23"/>
      <c r="F806" s="24" t="s">
        <v>1531</v>
      </c>
      <c r="G806" s="23"/>
      <c r="H806" s="29" t="s">
        <v>982</v>
      </c>
    </row>
    <row r="807" spans="1:8">
      <c r="A807" s="23" t="s">
        <v>969</v>
      </c>
      <c r="B807" s="24" t="s">
        <v>489</v>
      </c>
      <c r="C807" s="24"/>
      <c r="D807" s="24"/>
      <c r="E807" s="24"/>
      <c r="F807" s="24"/>
      <c r="G807" s="24"/>
      <c r="H807" s="24"/>
    </row>
    <row r="808" ht="28" customHeight="1" spans="1:8">
      <c r="A808" s="25" t="s">
        <v>970</v>
      </c>
      <c r="B808" s="26" t="s">
        <v>4</v>
      </c>
      <c r="C808" s="26"/>
      <c r="D808" s="26"/>
      <c r="E808" s="26" t="s">
        <v>971</v>
      </c>
      <c r="F808" s="25" t="s">
        <v>1350</v>
      </c>
      <c r="G808" s="26"/>
      <c r="H808" s="26"/>
    </row>
    <row r="809" spans="1:8">
      <c r="A809" s="23" t="s">
        <v>973</v>
      </c>
      <c r="B809" s="27">
        <v>5000</v>
      </c>
      <c r="C809" s="27"/>
      <c r="D809" s="27"/>
      <c r="E809" s="27"/>
      <c r="F809" s="27"/>
      <c r="G809" s="27"/>
      <c r="H809" s="27"/>
    </row>
    <row r="810" spans="1:8">
      <c r="A810" s="23" t="s">
        <v>974</v>
      </c>
      <c r="B810" s="28" t="s">
        <v>1547</v>
      </c>
      <c r="C810" s="28"/>
      <c r="D810" s="28"/>
      <c r="E810" s="28"/>
      <c r="F810" s="28"/>
      <c r="G810" s="28"/>
      <c r="H810" s="28"/>
    </row>
    <row r="811" ht="24" spans="1:8">
      <c r="A811" s="23" t="s">
        <v>976</v>
      </c>
      <c r="B811" s="24" t="s">
        <v>761</v>
      </c>
      <c r="C811" s="24" t="s">
        <v>762</v>
      </c>
      <c r="D811" s="24" t="s">
        <v>763</v>
      </c>
      <c r="E811" s="23" t="s">
        <v>977</v>
      </c>
      <c r="F811" s="24" t="s">
        <v>765</v>
      </c>
      <c r="G811" s="23" t="s">
        <v>978</v>
      </c>
      <c r="H811" s="24" t="s">
        <v>767</v>
      </c>
    </row>
    <row r="812" spans="1:8">
      <c r="A812" s="23"/>
      <c r="B812" s="24" t="s">
        <v>979</v>
      </c>
      <c r="C812" s="24" t="s">
        <v>980</v>
      </c>
      <c r="D812" s="23" t="s">
        <v>1401</v>
      </c>
      <c r="E812" s="23" t="s">
        <v>818</v>
      </c>
      <c r="F812" s="24" t="s">
        <v>1016</v>
      </c>
      <c r="G812" s="23" t="s">
        <v>1402</v>
      </c>
      <c r="H812" s="29" t="s">
        <v>982</v>
      </c>
    </row>
    <row r="813" spans="1:8">
      <c r="A813" s="23"/>
      <c r="B813" s="24"/>
      <c r="C813" s="24"/>
      <c r="D813" s="23" t="s">
        <v>1548</v>
      </c>
      <c r="E813" s="23" t="s">
        <v>771</v>
      </c>
      <c r="F813" s="24" t="s">
        <v>899</v>
      </c>
      <c r="G813" s="23" t="s">
        <v>1383</v>
      </c>
      <c r="H813" s="29" t="s">
        <v>982</v>
      </c>
    </row>
    <row r="814" spans="1:8">
      <c r="A814" s="23"/>
      <c r="B814" s="24"/>
      <c r="C814" s="24" t="s">
        <v>985</v>
      </c>
      <c r="D814" s="23" t="s">
        <v>1443</v>
      </c>
      <c r="E814" s="23" t="s">
        <v>818</v>
      </c>
      <c r="F814" s="24" t="s">
        <v>772</v>
      </c>
      <c r="G814" s="23" t="s">
        <v>773</v>
      </c>
      <c r="H814" s="29" t="s">
        <v>982</v>
      </c>
    </row>
    <row r="815" spans="1:8">
      <c r="A815" s="23"/>
      <c r="B815" s="24"/>
      <c r="C815" s="24"/>
      <c r="D815" s="23" t="s">
        <v>1404</v>
      </c>
      <c r="E815" s="23" t="s">
        <v>818</v>
      </c>
      <c r="F815" s="24" t="s">
        <v>772</v>
      </c>
      <c r="G815" s="23" t="s">
        <v>773</v>
      </c>
      <c r="H815" s="29" t="s">
        <v>982</v>
      </c>
    </row>
    <row r="816" spans="1:8">
      <c r="A816" s="23"/>
      <c r="B816" s="24"/>
      <c r="C816" s="24" t="s">
        <v>988</v>
      </c>
      <c r="D816" s="23" t="s">
        <v>1405</v>
      </c>
      <c r="E816" s="23"/>
      <c r="F816" s="24" t="s">
        <v>1444</v>
      </c>
      <c r="G816" s="23"/>
      <c r="H816" s="29" t="s">
        <v>982</v>
      </c>
    </row>
    <row r="817" spans="1:8">
      <c r="A817" s="23"/>
      <c r="B817" s="24"/>
      <c r="C817" s="24" t="s">
        <v>1044</v>
      </c>
      <c r="D817" s="23" t="s">
        <v>1445</v>
      </c>
      <c r="E817" s="23" t="s">
        <v>787</v>
      </c>
      <c r="F817" s="24" t="s">
        <v>1549</v>
      </c>
      <c r="G817" s="23" t="s">
        <v>1069</v>
      </c>
      <c r="H817" s="29" t="s">
        <v>982</v>
      </c>
    </row>
    <row r="818" spans="1:8">
      <c r="A818" s="23"/>
      <c r="B818" s="24" t="s">
        <v>990</v>
      </c>
      <c r="C818" s="24" t="s">
        <v>1100</v>
      </c>
      <c r="D818" s="23" t="s">
        <v>1409</v>
      </c>
      <c r="E818" s="23"/>
      <c r="F818" s="24" t="s">
        <v>1410</v>
      </c>
      <c r="G818" s="23"/>
      <c r="H818" s="29" t="s">
        <v>982</v>
      </c>
    </row>
    <row r="819" spans="1:8">
      <c r="A819" s="23"/>
      <c r="B819" s="24"/>
      <c r="C819" s="24" t="s">
        <v>993</v>
      </c>
      <c r="D819" s="23" t="s">
        <v>1411</v>
      </c>
      <c r="E819" s="23"/>
      <c r="F819" s="24" t="s">
        <v>1412</v>
      </c>
      <c r="G819" s="23"/>
      <c r="H819" s="29" t="s">
        <v>982</v>
      </c>
    </row>
    <row r="820" spans="1:8">
      <c r="A820" s="23" t="s">
        <v>969</v>
      </c>
      <c r="B820" s="24" t="s">
        <v>526</v>
      </c>
      <c r="C820" s="24"/>
      <c r="D820" s="24"/>
      <c r="E820" s="24"/>
      <c r="F820" s="24"/>
      <c r="G820" s="24"/>
      <c r="H820" s="24"/>
    </row>
    <row r="821" ht="27" customHeight="1" spans="1:8">
      <c r="A821" s="25" t="s">
        <v>970</v>
      </c>
      <c r="B821" s="26" t="s">
        <v>4</v>
      </c>
      <c r="C821" s="26"/>
      <c r="D821" s="26"/>
      <c r="E821" s="26" t="s">
        <v>971</v>
      </c>
      <c r="F821" s="25" t="s">
        <v>1550</v>
      </c>
      <c r="G821" s="26"/>
      <c r="H821" s="26"/>
    </row>
    <row r="822" spans="1:8">
      <c r="A822" s="23" t="s">
        <v>973</v>
      </c>
      <c r="B822" s="27">
        <v>8</v>
      </c>
      <c r="C822" s="27"/>
      <c r="D822" s="27"/>
      <c r="E822" s="27"/>
      <c r="F822" s="27"/>
      <c r="G822" s="27"/>
      <c r="H822" s="27"/>
    </row>
    <row r="823" ht="26" customHeight="1" spans="1:8">
      <c r="A823" s="23" t="s">
        <v>974</v>
      </c>
      <c r="B823" s="28" t="s">
        <v>1551</v>
      </c>
      <c r="C823" s="28"/>
      <c r="D823" s="28"/>
      <c r="E823" s="28"/>
      <c r="F823" s="28"/>
      <c r="G823" s="28"/>
      <c r="H823" s="28"/>
    </row>
    <row r="824" ht="24" spans="1:8">
      <c r="A824" s="23" t="s">
        <v>976</v>
      </c>
      <c r="B824" s="24" t="s">
        <v>761</v>
      </c>
      <c r="C824" s="24" t="s">
        <v>762</v>
      </c>
      <c r="D824" s="24" t="s">
        <v>763</v>
      </c>
      <c r="E824" s="23" t="s">
        <v>977</v>
      </c>
      <c r="F824" s="24" t="s">
        <v>765</v>
      </c>
      <c r="G824" s="23" t="s">
        <v>978</v>
      </c>
      <c r="H824" s="24" t="s">
        <v>767</v>
      </c>
    </row>
    <row r="825" spans="1:8">
      <c r="A825" s="23"/>
      <c r="B825" s="24" t="s">
        <v>979</v>
      </c>
      <c r="C825" s="24" t="s">
        <v>980</v>
      </c>
      <c r="D825" s="23" t="s">
        <v>1552</v>
      </c>
      <c r="E825" s="23" t="s">
        <v>818</v>
      </c>
      <c r="F825" s="24" t="s">
        <v>908</v>
      </c>
      <c r="G825" s="23" t="s">
        <v>1553</v>
      </c>
      <c r="H825" s="29" t="s">
        <v>982</v>
      </c>
    </row>
    <row r="826" spans="1:8">
      <c r="A826" s="23"/>
      <c r="B826" s="24"/>
      <c r="C826" s="24"/>
      <c r="D826" s="23" t="s">
        <v>1554</v>
      </c>
      <c r="E826" s="23" t="s">
        <v>818</v>
      </c>
      <c r="F826" s="24" t="s">
        <v>772</v>
      </c>
      <c r="G826" s="23" t="s">
        <v>773</v>
      </c>
      <c r="H826" s="29" t="s">
        <v>982</v>
      </c>
    </row>
    <row r="827" spans="1:8">
      <c r="A827" s="23"/>
      <c r="B827" s="24"/>
      <c r="C827" s="24" t="s">
        <v>985</v>
      </c>
      <c r="D827" s="23" t="s">
        <v>1193</v>
      </c>
      <c r="E827" s="23" t="s">
        <v>818</v>
      </c>
      <c r="F827" s="24" t="s">
        <v>839</v>
      </c>
      <c r="G827" s="23" t="s">
        <v>773</v>
      </c>
      <c r="H827" s="29" t="s">
        <v>982</v>
      </c>
    </row>
    <row r="828" spans="1:8">
      <c r="A828" s="23"/>
      <c r="B828" s="24"/>
      <c r="C828" s="24"/>
      <c r="D828" s="23" t="s">
        <v>1194</v>
      </c>
      <c r="E828" s="23" t="s">
        <v>818</v>
      </c>
      <c r="F828" s="24" t="s">
        <v>839</v>
      </c>
      <c r="G828" s="23" t="s">
        <v>773</v>
      </c>
      <c r="H828" s="29" t="s">
        <v>982</v>
      </c>
    </row>
    <row r="829" spans="1:8">
      <c r="A829" s="23"/>
      <c r="B829" s="24"/>
      <c r="C829" s="24" t="s">
        <v>988</v>
      </c>
      <c r="D829" s="23" t="s">
        <v>1555</v>
      </c>
      <c r="E829" s="23" t="s">
        <v>818</v>
      </c>
      <c r="F829" s="24" t="s">
        <v>839</v>
      </c>
      <c r="G829" s="23" t="s">
        <v>773</v>
      </c>
      <c r="H829" s="29" t="s">
        <v>982</v>
      </c>
    </row>
    <row r="830" spans="1:8">
      <c r="A830" s="23"/>
      <c r="B830" s="24" t="s">
        <v>990</v>
      </c>
      <c r="C830" s="24" t="s">
        <v>993</v>
      </c>
      <c r="D830" s="23" t="s">
        <v>1262</v>
      </c>
      <c r="E830" s="23"/>
      <c r="F830" s="24" t="s">
        <v>1556</v>
      </c>
      <c r="G830" s="23"/>
      <c r="H830" s="29" t="s">
        <v>982</v>
      </c>
    </row>
    <row r="831" spans="1:8">
      <c r="A831" s="23"/>
      <c r="B831" s="24"/>
      <c r="C831" s="24"/>
      <c r="D831" s="23" t="s">
        <v>1557</v>
      </c>
      <c r="E831" s="23"/>
      <c r="F831" s="24" t="s">
        <v>1558</v>
      </c>
      <c r="G831" s="23"/>
      <c r="H831" s="29" t="s">
        <v>982</v>
      </c>
    </row>
    <row r="832" spans="1:8">
      <c r="A832" s="23" t="s">
        <v>969</v>
      </c>
      <c r="B832" s="24" t="s">
        <v>531</v>
      </c>
      <c r="C832" s="24"/>
      <c r="D832" s="24"/>
      <c r="E832" s="24"/>
      <c r="F832" s="24"/>
      <c r="G832" s="24"/>
      <c r="H832" s="24"/>
    </row>
    <row r="833" ht="29" customHeight="1" spans="1:8">
      <c r="A833" s="25" t="s">
        <v>970</v>
      </c>
      <c r="B833" s="26" t="s">
        <v>4</v>
      </c>
      <c r="C833" s="26"/>
      <c r="D833" s="26"/>
      <c r="E833" s="26" t="s">
        <v>971</v>
      </c>
      <c r="F833" s="25" t="s">
        <v>1550</v>
      </c>
      <c r="G833" s="26"/>
      <c r="H833" s="26"/>
    </row>
    <row r="834" spans="1:8">
      <c r="A834" s="23" t="s">
        <v>973</v>
      </c>
      <c r="B834" s="27">
        <v>1</v>
      </c>
      <c r="C834" s="27"/>
      <c r="D834" s="27"/>
      <c r="E834" s="27"/>
      <c r="F834" s="27"/>
      <c r="G834" s="27"/>
      <c r="H834" s="27"/>
    </row>
    <row r="835" spans="1:8">
      <c r="A835" s="23" t="s">
        <v>974</v>
      </c>
      <c r="B835" s="28" t="s">
        <v>1559</v>
      </c>
      <c r="C835" s="28"/>
      <c r="D835" s="28"/>
      <c r="E835" s="28"/>
      <c r="F835" s="28"/>
      <c r="G835" s="28"/>
      <c r="H835" s="28"/>
    </row>
    <row r="836" ht="24" spans="1:8">
      <c r="A836" s="23" t="s">
        <v>976</v>
      </c>
      <c r="B836" s="24" t="s">
        <v>761</v>
      </c>
      <c r="C836" s="24" t="s">
        <v>762</v>
      </c>
      <c r="D836" s="24" t="s">
        <v>763</v>
      </c>
      <c r="E836" s="23" t="s">
        <v>977</v>
      </c>
      <c r="F836" s="24" t="s">
        <v>765</v>
      </c>
      <c r="G836" s="23" t="s">
        <v>978</v>
      </c>
      <c r="H836" s="24" t="s">
        <v>767</v>
      </c>
    </row>
    <row r="837" spans="1:8">
      <c r="A837" s="23"/>
      <c r="B837" s="24" t="s">
        <v>979</v>
      </c>
      <c r="C837" s="24" t="s">
        <v>980</v>
      </c>
      <c r="D837" s="23" t="s">
        <v>1181</v>
      </c>
      <c r="E837" s="23" t="s">
        <v>771</v>
      </c>
      <c r="F837" s="24" t="s">
        <v>1560</v>
      </c>
      <c r="G837" s="23" t="s">
        <v>909</v>
      </c>
      <c r="H837" s="29" t="s">
        <v>982</v>
      </c>
    </row>
    <row r="838" spans="1:8">
      <c r="A838" s="23"/>
      <c r="B838" s="24"/>
      <c r="C838" s="24"/>
      <c r="D838" s="23" t="s">
        <v>1561</v>
      </c>
      <c r="E838" s="23" t="s">
        <v>771</v>
      </c>
      <c r="F838" s="24" t="s">
        <v>1055</v>
      </c>
      <c r="G838" s="23" t="s">
        <v>932</v>
      </c>
      <c r="H838" s="29" t="s">
        <v>982</v>
      </c>
    </row>
    <row r="839" spans="1:8">
      <c r="A839" s="23"/>
      <c r="B839" s="24"/>
      <c r="C839" s="24" t="s">
        <v>985</v>
      </c>
      <c r="D839" s="23" t="s">
        <v>1562</v>
      </c>
      <c r="E839" s="23" t="s">
        <v>771</v>
      </c>
      <c r="F839" s="24" t="s">
        <v>772</v>
      </c>
      <c r="G839" s="23" t="s">
        <v>773</v>
      </c>
      <c r="H839" s="29" t="s">
        <v>982</v>
      </c>
    </row>
    <row r="840" spans="1:8">
      <c r="A840" s="23"/>
      <c r="B840" s="24"/>
      <c r="C840" s="24"/>
      <c r="D840" s="23" t="s">
        <v>1274</v>
      </c>
      <c r="E840" s="23" t="s">
        <v>818</v>
      </c>
      <c r="F840" s="24" t="s">
        <v>772</v>
      </c>
      <c r="G840" s="23" t="s">
        <v>773</v>
      </c>
      <c r="H840" s="29" t="s">
        <v>982</v>
      </c>
    </row>
    <row r="841" spans="1:8">
      <c r="A841" s="23"/>
      <c r="B841" s="24"/>
      <c r="C841" s="24" t="s">
        <v>988</v>
      </c>
      <c r="D841" s="23" t="s">
        <v>1563</v>
      </c>
      <c r="E841" s="23" t="s">
        <v>818</v>
      </c>
      <c r="F841" s="24" t="s">
        <v>772</v>
      </c>
      <c r="G841" s="23" t="s">
        <v>773</v>
      </c>
      <c r="H841" s="29" t="s">
        <v>982</v>
      </c>
    </row>
    <row r="842" spans="1:8">
      <c r="A842" s="23"/>
      <c r="B842" s="24"/>
      <c r="C842" s="24" t="s">
        <v>1044</v>
      </c>
      <c r="D842" s="23" t="s">
        <v>1564</v>
      </c>
      <c r="E842" s="23" t="s">
        <v>787</v>
      </c>
      <c r="F842" s="24" t="s">
        <v>1074</v>
      </c>
      <c r="G842" s="23" t="s">
        <v>1565</v>
      </c>
      <c r="H842" s="29" t="s">
        <v>982</v>
      </c>
    </row>
    <row r="843" spans="1:8">
      <c r="A843" s="23"/>
      <c r="B843" s="24" t="s">
        <v>990</v>
      </c>
      <c r="C843" s="24" t="s">
        <v>993</v>
      </c>
      <c r="D843" s="23" t="s">
        <v>1566</v>
      </c>
      <c r="E843" s="23" t="s">
        <v>818</v>
      </c>
      <c r="F843" s="24" t="s">
        <v>772</v>
      </c>
      <c r="G843" s="23" t="s">
        <v>773</v>
      </c>
      <c r="H843" s="29" t="s">
        <v>982</v>
      </c>
    </row>
    <row r="844" spans="1:8">
      <c r="A844" s="23"/>
      <c r="B844" s="24"/>
      <c r="C844" s="24"/>
      <c r="D844" s="23" t="s">
        <v>1557</v>
      </c>
      <c r="E844" s="23"/>
      <c r="F844" s="24" t="s">
        <v>1558</v>
      </c>
      <c r="G844" s="23"/>
      <c r="H844" s="29" t="s">
        <v>982</v>
      </c>
    </row>
    <row r="845" spans="1:8">
      <c r="A845" s="23" t="s">
        <v>969</v>
      </c>
      <c r="B845" s="24" t="s">
        <v>529</v>
      </c>
      <c r="C845" s="24"/>
      <c r="D845" s="24"/>
      <c r="E845" s="24"/>
      <c r="F845" s="24"/>
      <c r="G845" s="24"/>
      <c r="H845" s="24"/>
    </row>
    <row r="846" ht="28" customHeight="1" spans="1:8">
      <c r="A846" s="25" t="s">
        <v>970</v>
      </c>
      <c r="B846" s="26" t="s">
        <v>4</v>
      </c>
      <c r="C846" s="26"/>
      <c r="D846" s="26"/>
      <c r="E846" s="26" t="s">
        <v>971</v>
      </c>
      <c r="F846" s="25" t="s">
        <v>1550</v>
      </c>
      <c r="G846" s="26"/>
      <c r="H846" s="26"/>
    </row>
    <row r="847" spans="1:8">
      <c r="A847" s="23" t="s">
        <v>973</v>
      </c>
      <c r="B847" s="27">
        <v>78.4</v>
      </c>
      <c r="C847" s="27"/>
      <c r="D847" s="27"/>
      <c r="E847" s="27"/>
      <c r="F847" s="27"/>
      <c r="G847" s="27"/>
      <c r="H847" s="27"/>
    </row>
    <row r="848" ht="27" customHeight="1" spans="1:8">
      <c r="A848" s="23" t="s">
        <v>974</v>
      </c>
      <c r="B848" s="28" t="s">
        <v>1567</v>
      </c>
      <c r="C848" s="28"/>
      <c r="D848" s="28"/>
      <c r="E848" s="28"/>
      <c r="F848" s="28"/>
      <c r="G848" s="28"/>
      <c r="H848" s="28"/>
    </row>
    <row r="849" ht="24" spans="1:8">
      <c r="A849" s="23" t="s">
        <v>976</v>
      </c>
      <c r="B849" s="24" t="s">
        <v>761</v>
      </c>
      <c r="C849" s="24" t="s">
        <v>762</v>
      </c>
      <c r="D849" s="24" t="s">
        <v>763</v>
      </c>
      <c r="E849" s="23" t="s">
        <v>977</v>
      </c>
      <c r="F849" s="24" t="s">
        <v>765</v>
      </c>
      <c r="G849" s="23" t="s">
        <v>978</v>
      </c>
      <c r="H849" s="24" t="s">
        <v>767</v>
      </c>
    </row>
    <row r="850" spans="1:8">
      <c r="A850" s="23"/>
      <c r="B850" s="24" t="s">
        <v>979</v>
      </c>
      <c r="C850" s="24" t="s">
        <v>980</v>
      </c>
      <c r="D850" s="23" t="s">
        <v>1568</v>
      </c>
      <c r="E850" s="23" t="s">
        <v>818</v>
      </c>
      <c r="F850" s="24" t="s">
        <v>1569</v>
      </c>
      <c r="G850" s="23" t="s">
        <v>932</v>
      </c>
      <c r="H850" s="29" t="s">
        <v>982</v>
      </c>
    </row>
    <row r="851" spans="1:8">
      <c r="A851" s="23"/>
      <c r="B851" s="24"/>
      <c r="C851" s="24"/>
      <c r="D851" s="23" t="s">
        <v>1570</v>
      </c>
      <c r="E851" s="23" t="s">
        <v>818</v>
      </c>
      <c r="F851" s="24" t="s">
        <v>1569</v>
      </c>
      <c r="G851" s="23" t="s">
        <v>909</v>
      </c>
      <c r="H851" s="29" t="s">
        <v>982</v>
      </c>
    </row>
    <row r="852" spans="1:8">
      <c r="A852" s="23"/>
      <c r="B852" s="24"/>
      <c r="C852" s="24"/>
      <c r="D852" s="23" t="s">
        <v>1571</v>
      </c>
      <c r="E852" s="23" t="s">
        <v>818</v>
      </c>
      <c r="F852" s="24" t="s">
        <v>1572</v>
      </c>
      <c r="G852" s="23" t="s">
        <v>999</v>
      </c>
      <c r="H852" s="29" t="s">
        <v>982</v>
      </c>
    </row>
    <row r="853" spans="1:8">
      <c r="A853" s="23"/>
      <c r="B853" s="24"/>
      <c r="C853" s="24" t="s">
        <v>985</v>
      </c>
      <c r="D853" s="23" t="s">
        <v>1282</v>
      </c>
      <c r="E853" s="23" t="s">
        <v>818</v>
      </c>
      <c r="F853" s="24" t="s">
        <v>772</v>
      </c>
      <c r="G853" s="23" t="s">
        <v>773</v>
      </c>
      <c r="H853" s="29" t="s">
        <v>982</v>
      </c>
    </row>
    <row r="854" spans="1:8">
      <c r="A854" s="23"/>
      <c r="B854" s="24"/>
      <c r="C854" s="24"/>
      <c r="D854" s="23" t="s">
        <v>1274</v>
      </c>
      <c r="E854" s="23" t="s">
        <v>818</v>
      </c>
      <c r="F854" s="24" t="s">
        <v>772</v>
      </c>
      <c r="G854" s="23" t="s">
        <v>773</v>
      </c>
      <c r="H854" s="29" t="s">
        <v>982</v>
      </c>
    </row>
    <row r="855" spans="1:8">
      <c r="A855" s="23"/>
      <c r="B855" s="24"/>
      <c r="C855" s="24" t="s">
        <v>988</v>
      </c>
      <c r="D855" s="23" t="s">
        <v>1573</v>
      </c>
      <c r="E855" s="23" t="s">
        <v>818</v>
      </c>
      <c r="F855" s="24" t="s">
        <v>772</v>
      </c>
      <c r="G855" s="23" t="s">
        <v>773</v>
      </c>
      <c r="H855" s="29" t="s">
        <v>982</v>
      </c>
    </row>
    <row r="856" spans="1:8">
      <c r="A856" s="23"/>
      <c r="B856" s="24" t="s">
        <v>990</v>
      </c>
      <c r="C856" s="24" t="s">
        <v>993</v>
      </c>
      <c r="D856" s="23" t="s">
        <v>1339</v>
      </c>
      <c r="E856" s="23"/>
      <c r="F856" s="24" t="s">
        <v>1574</v>
      </c>
      <c r="G856" s="23"/>
      <c r="H856" s="29" t="s">
        <v>982</v>
      </c>
    </row>
    <row r="857" spans="1:8">
      <c r="A857" s="23"/>
      <c r="B857" s="24"/>
      <c r="C857" s="24"/>
      <c r="D857" s="23" t="s">
        <v>1128</v>
      </c>
      <c r="E857" s="23"/>
      <c r="F857" s="24" t="s">
        <v>1575</v>
      </c>
      <c r="G857" s="23"/>
      <c r="H857" s="29" t="s">
        <v>982</v>
      </c>
    </row>
    <row r="858" spans="1:8">
      <c r="A858" s="23" t="s">
        <v>969</v>
      </c>
      <c r="B858" s="24" t="s">
        <v>539</v>
      </c>
      <c r="C858" s="24"/>
      <c r="D858" s="24"/>
      <c r="E858" s="24"/>
      <c r="F858" s="24"/>
      <c r="G858" s="24"/>
      <c r="H858" s="24"/>
    </row>
    <row r="859" ht="27" customHeight="1" spans="1:8">
      <c r="A859" s="25" t="s">
        <v>970</v>
      </c>
      <c r="B859" s="26" t="s">
        <v>4</v>
      </c>
      <c r="C859" s="26"/>
      <c r="D859" s="26"/>
      <c r="E859" s="26" t="s">
        <v>971</v>
      </c>
      <c r="F859" s="25" t="s">
        <v>1576</v>
      </c>
      <c r="G859" s="26"/>
      <c r="H859" s="26"/>
    </row>
    <row r="860" spans="1:8">
      <c r="A860" s="23" t="s">
        <v>973</v>
      </c>
      <c r="B860" s="27">
        <v>26.8</v>
      </c>
      <c r="C860" s="27"/>
      <c r="D860" s="27"/>
      <c r="E860" s="27"/>
      <c r="F860" s="27"/>
      <c r="G860" s="27"/>
      <c r="H860" s="27"/>
    </row>
    <row r="861" spans="1:8">
      <c r="A861" s="23" t="s">
        <v>974</v>
      </c>
      <c r="B861" s="28" t="s">
        <v>1577</v>
      </c>
      <c r="C861" s="28"/>
      <c r="D861" s="28"/>
      <c r="E861" s="28"/>
      <c r="F861" s="28"/>
      <c r="G861" s="28"/>
      <c r="H861" s="28"/>
    </row>
    <row r="862" ht="24" spans="1:8">
      <c r="A862" s="23" t="s">
        <v>976</v>
      </c>
      <c r="B862" s="24" t="s">
        <v>761</v>
      </c>
      <c r="C862" s="24" t="s">
        <v>762</v>
      </c>
      <c r="D862" s="24" t="s">
        <v>763</v>
      </c>
      <c r="E862" s="23" t="s">
        <v>977</v>
      </c>
      <c r="F862" s="24" t="s">
        <v>765</v>
      </c>
      <c r="G862" s="23" t="s">
        <v>978</v>
      </c>
      <c r="H862" s="24" t="s">
        <v>767</v>
      </c>
    </row>
    <row r="863" ht="24" spans="1:8">
      <c r="A863" s="23"/>
      <c r="B863" s="24" t="s">
        <v>979</v>
      </c>
      <c r="C863" s="24" t="s">
        <v>980</v>
      </c>
      <c r="D863" s="23" t="s">
        <v>1578</v>
      </c>
      <c r="E863" s="23" t="s">
        <v>771</v>
      </c>
      <c r="F863" s="24" t="s">
        <v>899</v>
      </c>
      <c r="G863" s="23" t="s">
        <v>1511</v>
      </c>
      <c r="H863" s="33" t="s">
        <v>982</v>
      </c>
    </row>
    <row r="864" spans="1:8">
      <c r="A864" s="23"/>
      <c r="B864" s="24"/>
      <c r="C864" s="24"/>
      <c r="D864" s="23" t="s">
        <v>1579</v>
      </c>
      <c r="E864" s="23" t="s">
        <v>818</v>
      </c>
      <c r="F864" s="24" t="s">
        <v>1157</v>
      </c>
      <c r="G864" s="23" t="s">
        <v>1038</v>
      </c>
      <c r="H864" s="33" t="s">
        <v>982</v>
      </c>
    </row>
    <row r="865" spans="1:8">
      <c r="A865" s="23"/>
      <c r="B865" s="24"/>
      <c r="C865" s="24" t="s">
        <v>985</v>
      </c>
      <c r="D865" s="23" t="s">
        <v>1580</v>
      </c>
      <c r="E865" s="23" t="s">
        <v>818</v>
      </c>
      <c r="F865" s="24" t="s">
        <v>772</v>
      </c>
      <c r="G865" s="23" t="s">
        <v>773</v>
      </c>
      <c r="H865" s="33" t="s">
        <v>982</v>
      </c>
    </row>
    <row r="866" spans="1:8">
      <c r="A866" s="23"/>
      <c r="B866" s="24"/>
      <c r="C866" s="24"/>
      <c r="D866" s="23" t="s">
        <v>1581</v>
      </c>
      <c r="E866" s="23" t="s">
        <v>818</v>
      </c>
      <c r="F866" s="24" t="s">
        <v>772</v>
      </c>
      <c r="G866" s="23" t="s">
        <v>773</v>
      </c>
      <c r="H866" s="33" t="s">
        <v>982</v>
      </c>
    </row>
    <row r="867" spans="1:8">
      <c r="A867" s="23"/>
      <c r="B867" s="24"/>
      <c r="C867" s="24" t="s">
        <v>988</v>
      </c>
      <c r="D867" s="23" t="s">
        <v>1227</v>
      </c>
      <c r="E867" s="23" t="s">
        <v>818</v>
      </c>
      <c r="F867" s="24" t="s">
        <v>772</v>
      </c>
      <c r="G867" s="23" t="s">
        <v>773</v>
      </c>
      <c r="H867" s="33" t="s">
        <v>982</v>
      </c>
    </row>
    <row r="868" spans="1:8">
      <c r="A868" s="23"/>
      <c r="B868" s="24"/>
      <c r="C868" s="24" t="s">
        <v>1044</v>
      </c>
      <c r="D868" s="23" t="s">
        <v>1582</v>
      </c>
      <c r="E868" s="23" t="s">
        <v>787</v>
      </c>
      <c r="F868" s="24" t="s">
        <v>1583</v>
      </c>
      <c r="G868" s="23" t="s">
        <v>1584</v>
      </c>
      <c r="H868" s="33" t="s">
        <v>982</v>
      </c>
    </row>
    <row r="869" spans="1:8">
      <c r="A869" s="23"/>
      <c r="B869" s="24"/>
      <c r="C869" s="24"/>
      <c r="D869" s="23" t="s">
        <v>1585</v>
      </c>
      <c r="E869" s="23" t="s">
        <v>787</v>
      </c>
      <c r="F869" s="24" t="s">
        <v>1586</v>
      </c>
      <c r="G869" s="23" t="s">
        <v>1584</v>
      </c>
      <c r="H869" s="33" t="s">
        <v>982</v>
      </c>
    </row>
    <row r="870" spans="1:8">
      <c r="A870" s="23"/>
      <c r="B870" s="24" t="s">
        <v>990</v>
      </c>
      <c r="C870" s="24" t="s">
        <v>1063</v>
      </c>
      <c r="D870" s="23" t="s">
        <v>1587</v>
      </c>
      <c r="E870" s="23"/>
      <c r="F870" s="24" t="s">
        <v>1141</v>
      </c>
      <c r="G870" s="23"/>
      <c r="H870" s="33" t="s">
        <v>982</v>
      </c>
    </row>
    <row r="871" spans="1:8">
      <c r="A871" s="23"/>
      <c r="B871" s="24"/>
      <c r="C871" s="24" t="s">
        <v>991</v>
      </c>
      <c r="D871" s="23" t="s">
        <v>1588</v>
      </c>
      <c r="E871" s="23"/>
      <c r="F871" s="24" t="s">
        <v>1141</v>
      </c>
      <c r="G871" s="23"/>
      <c r="H871" s="33" t="s">
        <v>982</v>
      </c>
    </row>
    <row r="872" spans="1:8">
      <c r="A872" s="23" t="s">
        <v>969</v>
      </c>
      <c r="B872" s="24" t="s">
        <v>533</v>
      </c>
      <c r="C872" s="24"/>
      <c r="D872" s="24"/>
      <c r="E872" s="24"/>
      <c r="F872" s="24"/>
      <c r="G872" s="24"/>
      <c r="H872" s="24"/>
    </row>
    <row r="873" ht="27" customHeight="1" spans="1:8">
      <c r="A873" s="25" t="s">
        <v>970</v>
      </c>
      <c r="B873" s="26" t="s">
        <v>4</v>
      </c>
      <c r="C873" s="26"/>
      <c r="D873" s="26"/>
      <c r="E873" s="26" t="s">
        <v>971</v>
      </c>
      <c r="F873" s="25" t="s">
        <v>1576</v>
      </c>
      <c r="G873" s="26"/>
      <c r="H873" s="26"/>
    </row>
    <row r="874" spans="1:8">
      <c r="A874" s="23" t="s">
        <v>973</v>
      </c>
      <c r="B874" s="27">
        <v>36.28</v>
      </c>
      <c r="C874" s="27"/>
      <c r="D874" s="27"/>
      <c r="E874" s="27"/>
      <c r="F874" s="27"/>
      <c r="G874" s="27"/>
      <c r="H874" s="27"/>
    </row>
    <row r="875" spans="1:8">
      <c r="A875" s="23" t="s">
        <v>974</v>
      </c>
      <c r="B875" s="28" t="s">
        <v>1589</v>
      </c>
      <c r="C875" s="28"/>
      <c r="D875" s="28"/>
      <c r="E875" s="28"/>
      <c r="F875" s="28"/>
      <c r="G875" s="28"/>
      <c r="H875" s="28"/>
    </row>
    <row r="876" ht="24" spans="1:8">
      <c r="A876" s="23" t="s">
        <v>976</v>
      </c>
      <c r="B876" s="24" t="s">
        <v>761</v>
      </c>
      <c r="C876" s="24" t="s">
        <v>762</v>
      </c>
      <c r="D876" s="24" t="s">
        <v>763</v>
      </c>
      <c r="E876" s="23" t="s">
        <v>977</v>
      </c>
      <c r="F876" s="24" t="s">
        <v>765</v>
      </c>
      <c r="G876" s="23" t="s">
        <v>978</v>
      </c>
      <c r="H876" s="24" t="s">
        <v>767</v>
      </c>
    </row>
    <row r="877" ht="24" spans="1:8">
      <c r="A877" s="23"/>
      <c r="B877" s="24" t="s">
        <v>979</v>
      </c>
      <c r="C877" s="24" t="s">
        <v>980</v>
      </c>
      <c r="D877" s="23" t="s">
        <v>1578</v>
      </c>
      <c r="E877" s="23" t="s">
        <v>771</v>
      </c>
      <c r="F877" s="24" t="s">
        <v>899</v>
      </c>
      <c r="G877" s="23" t="s">
        <v>1511</v>
      </c>
      <c r="H877" s="33" t="s">
        <v>982</v>
      </c>
    </row>
    <row r="878" spans="1:8">
      <c r="A878" s="23"/>
      <c r="B878" s="24"/>
      <c r="C878" s="24"/>
      <c r="D878" s="23" t="s">
        <v>1579</v>
      </c>
      <c r="E878" s="23" t="s">
        <v>818</v>
      </c>
      <c r="F878" s="24" t="s">
        <v>1033</v>
      </c>
      <c r="G878" s="23" t="s">
        <v>1038</v>
      </c>
      <c r="H878" s="33" t="s">
        <v>982</v>
      </c>
    </row>
    <row r="879" spans="1:8">
      <c r="A879" s="23"/>
      <c r="B879" s="24"/>
      <c r="C879" s="24" t="s">
        <v>985</v>
      </c>
      <c r="D879" s="23" t="s">
        <v>1580</v>
      </c>
      <c r="E879" s="23" t="s">
        <v>818</v>
      </c>
      <c r="F879" s="24" t="s">
        <v>772</v>
      </c>
      <c r="G879" s="23" t="s">
        <v>773</v>
      </c>
      <c r="H879" s="33" t="s">
        <v>982</v>
      </c>
    </row>
    <row r="880" spans="1:8">
      <c r="A880" s="23"/>
      <c r="B880" s="24"/>
      <c r="C880" s="24"/>
      <c r="D880" s="23" t="s">
        <v>1590</v>
      </c>
      <c r="E880" s="23" t="s">
        <v>818</v>
      </c>
      <c r="F880" s="24" t="s">
        <v>772</v>
      </c>
      <c r="G880" s="23" t="s">
        <v>773</v>
      </c>
      <c r="H880" s="33" t="s">
        <v>982</v>
      </c>
    </row>
    <row r="881" spans="1:8">
      <c r="A881" s="23"/>
      <c r="B881" s="24"/>
      <c r="C881" s="24" t="s">
        <v>988</v>
      </c>
      <c r="D881" s="23" t="s">
        <v>1227</v>
      </c>
      <c r="E881" s="23" t="s">
        <v>818</v>
      </c>
      <c r="F881" s="24" t="s">
        <v>772</v>
      </c>
      <c r="G881" s="23" t="s">
        <v>773</v>
      </c>
      <c r="H881" s="33" t="s">
        <v>982</v>
      </c>
    </row>
    <row r="882" spans="1:8">
      <c r="A882" s="23"/>
      <c r="B882" s="24"/>
      <c r="C882" s="24" t="s">
        <v>1044</v>
      </c>
      <c r="D882" s="23" t="s">
        <v>1582</v>
      </c>
      <c r="E882" s="23" t="s">
        <v>787</v>
      </c>
      <c r="F882" s="24" t="s">
        <v>1591</v>
      </c>
      <c r="G882" s="23" t="s">
        <v>1584</v>
      </c>
      <c r="H882" s="33" t="s">
        <v>982</v>
      </c>
    </row>
    <row r="883" spans="1:8">
      <c r="A883" s="23"/>
      <c r="B883" s="24"/>
      <c r="C883" s="24"/>
      <c r="D883" s="23" t="s">
        <v>1585</v>
      </c>
      <c r="E883" s="23" t="s">
        <v>787</v>
      </c>
      <c r="F883" s="24" t="s">
        <v>1592</v>
      </c>
      <c r="G883" s="23" t="s">
        <v>1584</v>
      </c>
      <c r="H883" s="33" t="s">
        <v>982</v>
      </c>
    </row>
    <row r="884" spans="1:8">
      <c r="A884" s="23"/>
      <c r="B884" s="24" t="s">
        <v>990</v>
      </c>
      <c r="C884" s="24" t="s">
        <v>1063</v>
      </c>
      <c r="D884" s="23" t="s">
        <v>1337</v>
      </c>
      <c r="E884" s="23"/>
      <c r="F884" s="24" t="s">
        <v>1141</v>
      </c>
      <c r="G884" s="23"/>
      <c r="H884" s="33" t="s">
        <v>982</v>
      </c>
    </row>
    <row r="885" spans="1:8">
      <c r="A885" s="23"/>
      <c r="B885" s="24"/>
      <c r="C885" s="24" t="s">
        <v>991</v>
      </c>
      <c r="D885" s="23" t="s">
        <v>1588</v>
      </c>
      <c r="E885" s="23"/>
      <c r="F885" s="24" t="s">
        <v>1141</v>
      </c>
      <c r="G885" s="23"/>
      <c r="H885" s="33" t="s">
        <v>982</v>
      </c>
    </row>
    <row r="886" spans="1:8">
      <c r="A886" s="23" t="s">
        <v>969</v>
      </c>
      <c r="B886" s="24" t="s">
        <v>537</v>
      </c>
      <c r="C886" s="24"/>
      <c r="D886" s="24"/>
      <c r="E886" s="24"/>
      <c r="F886" s="24"/>
      <c r="G886" s="24"/>
      <c r="H886" s="24"/>
    </row>
    <row r="887" ht="28" customHeight="1" spans="1:8">
      <c r="A887" s="25" t="s">
        <v>970</v>
      </c>
      <c r="B887" s="26" t="s">
        <v>4</v>
      </c>
      <c r="C887" s="26"/>
      <c r="D887" s="26"/>
      <c r="E887" s="26" t="s">
        <v>971</v>
      </c>
      <c r="F887" s="25" t="s">
        <v>1576</v>
      </c>
      <c r="G887" s="26"/>
      <c r="H887" s="26"/>
    </row>
    <row r="888" spans="1:8">
      <c r="A888" s="23" t="s">
        <v>973</v>
      </c>
      <c r="B888" s="27">
        <v>10</v>
      </c>
      <c r="C888" s="27"/>
      <c r="D888" s="27"/>
      <c r="E888" s="27"/>
      <c r="F888" s="27"/>
      <c r="G888" s="27"/>
      <c r="H888" s="27"/>
    </row>
    <row r="889" ht="30" customHeight="1" spans="1:8">
      <c r="A889" s="23" t="s">
        <v>974</v>
      </c>
      <c r="B889" s="28" t="s">
        <v>1593</v>
      </c>
      <c r="C889" s="28"/>
      <c r="D889" s="28"/>
      <c r="E889" s="28"/>
      <c r="F889" s="28"/>
      <c r="G889" s="28"/>
      <c r="H889" s="28"/>
    </row>
    <row r="890" ht="24" spans="1:8">
      <c r="A890" s="23" t="s">
        <v>976</v>
      </c>
      <c r="B890" s="24" t="s">
        <v>761</v>
      </c>
      <c r="C890" s="24" t="s">
        <v>762</v>
      </c>
      <c r="D890" s="24" t="s">
        <v>763</v>
      </c>
      <c r="E890" s="23" t="s">
        <v>977</v>
      </c>
      <c r="F890" s="24" t="s">
        <v>765</v>
      </c>
      <c r="G890" s="23" t="s">
        <v>978</v>
      </c>
      <c r="H890" s="24" t="s">
        <v>767</v>
      </c>
    </row>
    <row r="891" spans="1:8">
      <c r="A891" s="23"/>
      <c r="B891" s="24" t="s">
        <v>979</v>
      </c>
      <c r="C891" s="24" t="s">
        <v>980</v>
      </c>
      <c r="D891" s="23" t="s">
        <v>1594</v>
      </c>
      <c r="E891" s="23" t="s">
        <v>818</v>
      </c>
      <c r="F891" s="24" t="s">
        <v>908</v>
      </c>
      <c r="G891" s="23" t="s">
        <v>999</v>
      </c>
      <c r="H891" s="33" t="s">
        <v>982</v>
      </c>
    </row>
    <row r="892" spans="1:8">
      <c r="A892" s="23"/>
      <c r="B892" s="24"/>
      <c r="C892" s="24"/>
      <c r="D892" s="23" t="s">
        <v>1595</v>
      </c>
      <c r="E892" s="23" t="s">
        <v>818</v>
      </c>
      <c r="F892" s="24" t="s">
        <v>908</v>
      </c>
      <c r="G892" s="23" t="s">
        <v>807</v>
      </c>
      <c r="H892" s="33" t="s">
        <v>982</v>
      </c>
    </row>
    <row r="893" spans="1:8">
      <c r="A893" s="23"/>
      <c r="B893" s="24"/>
      <c r="C893" s="24"/>
      <c r="D893" s="23" t="s">
        <v>998</v>
      </c>
      <c r="E893" s="23" t="s">
        <v>771</v>
      </c>
      <c r="F893" s="24" t="s">
        <v>908</v>
      </c>
      <c r="G893" s="23" t="s">
        <v>999</v>
      </c>
      <c r="H893" s="33" t="s">
        <v>982</v>
      </c>
    </row>
    <row r="894" spans="1:8">
      <c r="A894" s="23"/>
      <c r="B894" s="24"/>
      <c r="C894" s="24" t="s">
        <v>985</v>
      </c>
      <c r="D894" s="23" t="s">
        <v>1019</v>
      </c>
      <c r="E894" s="23" t="s">
        <v>818</v>
      </c>
      <c r="F894" s="24" t="s">
        <v>772</v>
      </c>
      <c r="G894" s="23" t="s">
        <v>773</v>
      </c>
      <c r="H894" s="33" t="s">
        <v>982</v>
      </c>
    </row>
    <row r="895" spans="1:8">
      <c r="A895" s="23"/>
      <c r="B895" s="24"/>
      <c r="C895" s="24"/>
      <c r="D895" s="23" t="s">
        <v>1173</v>
      </c>
      <c r="E895" s="23" t="s">
        <v>818</v>
      </c>
      <c r="F895" s="24" t="s">
        <v>772</v>
      </c>
      <c r="G895" s="23" t="s">
        <v>773</v>
      </c>
      <c r="H895" s="33" t="s">
        <v>982</v>
      </c>
    </row>
    <row r="896" spans="1:8">
      <c r="A896" s="23"/>
      <c r="B896" s="24"/>
      <c r="C896" s="24" t="s">
        <v>988</v>
      </c>
      <c r="D896" s="23" t="s">
        <v>1596</v>
      </c>
      <c r="E896" s="23" t="s">
        <v>818</v>
      </c>
      <c r="F896" s="24" t="s">
        <v>772</v>
      </c>
      <c r="G896" s="23" t="s">
        <v>773</v>
      </c>
      <c r="H896" s="33" t="s">
        <v>982</v>
      </c>
    </row>
    <row r="897" spans="1:8">
      <c r="A897" s="23"/>
      <c r="B897" s="24"/>
      <c r="C897" s="24" t="s">
        <v>1044</v>
      </c>
      <c r="D897" s="23" t="s">
        <v>1136</v>
      </c>
      <c r="E897" s="23"/>
      <c r="F897" s="24" t="s">
        <v>1137</v>
      </c>
      <c r="G897" s="23"/>
      <c r="H897" s="33" t="s">
        <v>982</v>
      </c>
    </row>
    <row r="898" spans="1:8">
      <c r="A898" s="23"/>
      <c r="B898" s="24" t="s">
        <v>990</v>
      </c>
      <c r="C898" s="24" t="s">
        <v>1063</v>
      </c>
      <c r="D898" s="23" t="s">
        <v>1597</v>
      </c>
      <c r="E898" s="23"/>
      <c r="F898" s="24" t="s">
        <v>1141</v>
      </c>
      <c r="G898" s="23"/>
      <c r="H898" s="33" t="s">
        <v>982</v>
      </c>
    </row>
    <row r="899" spans="1:8">
      <c r="A899" s="23"/>
      <c r="B899" s="24"/>
      <c r="C899" s="24" t="s">
        <v>991</v>
      </c>
      <c r="D899" s="23" t="s">
        <v>1598</v>
      </c>
      <c r="E899" s="23" t="s">
        <v>818</v>
      </c>
      <c r="F899" s="24" t="s">
        <v>772</v>
      </c>
      <c r="G899" s="23" t="s">
        <v>773</v>
      </c>
      <c r="H899" s="33" t="s">
        <v>982</v>
      </c>
    </row>
    <row r="900" spans="1:8">
      <c r="A900" s="23" t="s">
        <v>969</v>
      </c>
      <c r="B900" s="24" t="s">
        <v>535</v>
      </c>
      <c r="C900" s="24"/>
      <c r="D900" s="24"/>
      <c r="E900" s="24"/>
      <c r="F900" s="24"/>
      <c r="G900" s="24"/>
      <c r="H900" s="24"/>
    </row>
    <row r="901" ht="27" customHeight="1" spans="1:8">
      <c r="A901" s="25" t="s">
        <v>970</v>
      </c>
      <c r="B901" s="26" t="s">
        <v>4</v>
      </c>
      <c r="C901" s="26"/>
      <c r="D901" s="26"/>
      <c r="E901" s="26" t="s">
        <v>971</v>
      </c>
      <c r="F901" s="25" t="s">
        <v>1576</v>
      </c>
      <c r="G901" s="26"/>
      <c r="H901" s="26"/>
    </row>
    <row r="902" spans="1:8">
      <c r="A902" s="23" t="s">
        <v>973</v>
      </c>
      <c r="B902" s="27">
        <v>2</v>
      </c>
      <c r="C902" s="27"/>
      <c r="D902" s="27"/>
      <c r="E902" s="27"/>
      <c r="F902" s="27"/>
      <c r="G902" s="27"/>
      <c r="H902" s="27"/>
    </row>
    <row r="903" spans="1:8">
      <c r="A903" s="23" t="s">
        <v>974</v>
      </c>
      <c r="B903" s="28" t="s">
        <v>1599</v>
      </c>
      <c r="C903" s="28"/>
      <c r="D903" s="28"/>
      <c r="E903" s="28"/>
      <c r="F903" s="28"/>
      <c r="G903" s="28"/>
      <c r="H903" s="28"/>
    </row>
    <row r="904" ht="24" spans="1:8">
      <c r="A904" s="23" t="s">
        <v>976</v>
      </c>
      <c r="B904" s="24" t="s">
        <v>761</v>
      </c>
      <c r="C904" s="24" t="s">
        <v>762</v>
      </c>
      <c r="D904" s="24" t="s">
        <v>763</v>
      </c>
      <c r="E904" s="23" t="s">
        <v>977</v>
      </c>
      <c r="F904" s="24" t="s">
        <v>765</v>
      </c>
      <c r="G904" s="23" t="s">
        <v>978</v>
      </c>
      <c r="H904" s="24" t="s">
        <v>767</v>
      </c>
    </row>
    <row r="905" spans="1:8">
      <c r="A905" s="23"/>
      <c r="B905" s="24" t="s">
        <v>979</v>
      </c>
      <c r="C905" s="24" t="s">
        <v>980</v>
      </c>
      <c r="D905" s="23" t="s">
        <v>1600</v>
      </c>
      <c r="E905" s="23" t="s">
        <v>818</v>
      </c>
      <c r="F905" s="24" t="s">
        <v>1549</v>
      </c>
      <c r="G905" s="23" t="s">
        <v>1601</v>
      </c>
      <c r="H905" s="33" t="s">
        <v>982</v>
      </c>
    </row>
    <row r="906" spans="1:8">
      <c r="A906" s="23"/>
      <c r="B906" s="24"/>
      <c r="C906" s="24"/>
      <c r="D906" s="23" t="s">
        <v>1602</v>
      </c>
      <c r="E906" s="23" t="s">
        <v>818</v>
      </c>
      <c r="F906" s="24" t="s">
        <v>1055</v>
      </c>
      <c r="G906" s="23" t="s">
        <v>807</v>
      </c>
      <c r="H906" s="33" t="s">
        <v>982</v>
      </c>
    </row>
    <row r="907" spans="1:8">
      <c r="A907" s="23"/>
      <c r="B907" s="24"/>
      <c r="C907" s="24"/>
      <c r="D907" s="23" t="s">
        <v>1603</v>
      </c>
      <c r="E907" s="23" t="s">
        <v>818</v>
      </c>
      <c r="F907" s="24" t="s">
        <v>899</v>
      </c>
      <c r="G907" s="23" t="s">
        <v>807</v>
      </c>
      <c r="H907" s="33" t="s">
        <v>982</v>
      </c>
    </row>
    <row r="908" spans="1:8">
      <c r="A908" s="23"/>
      <c r="B908" s="24"/>
      <c r="C908" s="24" t="s">
        <v>985</v>
      </c>
      <c r="D908" s="23" t="s">
        <v>1251</v>
      </c>
      <c r="E908" s="23" t="s">
        <v>818</v>
      </c>
      <c r="F908" s="24" t="s">
        <v>772</v>
      </c>
      <c r="G908" s="23" t="s">
        <v>773</v>
      </c>
      <c r="H908" s="33" t="s">
        <v>982</v>
      </c>
    </row>
    <row r="909" spans="1:8">
      <c r="A909" s="23"/>
      <c r="B909" s="24"/>
      <c r="C909" s="24"/>
      <c r="D909" s="23" t="s">
        <v>1194</v>
      </c>
      <c r="E909" s="23" t="s">
        <v>818</v>
      </c>
      <c r="F909" s="24" t="s">
        <v>772</v>
      </c>
      <c r="G909" s="23" t="s">
        <v>773</v>
      </c>
      <c r="H909" s="33" t="s">
        <v>982</v>
      </c>
    </row>
    <row r="910" spans="1:8">
      <c r="A910" s="23"/>
      <c r="B910" s="24"/>
      <c r="C910" s="24" t="s">
        <v>988</v>
      </c>
      <c r="D910" s="23" t="s">
        <v>1604</v>
      </c>
      <c r="E910" s="23" t="s">
        <v>771</v>
      </c>
      <c r="F910" s="24" t="s">
        <v>772</v>
      </c>
      <c r="G910" s="23" t="s">
        <v>773</v>
      </c>
      <c r="H910" s="33" t="s">
        <v>982</v>
      </c>
    </row>
    <row r="911" spans="1:8">
      <c r="A911" s="23"/>
      <c r="B911" s="24"/>
      <c r="C911" s="24" t="s">
        <v>1044</v>
      </c>
      <c r="D911" s="23" t="s">
        <v>1605</v>
      </c>
      <c r="E911" s="23" t="s">
        <v>787</v>
      </c>
      <c r="F911" s="24" t="s">
        <v>911</v>
      </c>
      <c r="G911" s="23" t="s">
        <v>1606</v>
      </c>
      <c r="H911" s="33" t="s">
        <v>982</v>
      </c>
    </row>
    <row r="912" spans="1:8">
      <c r="A912" s="23"/>
      <c r="B912" s="24"/>
      <c r="C912" s="24"/>
      <c r="D912" s="23" t="s">
        <v>1607</v>
      </c>
      <c r="E912" s="23" t="s">
        <v>787</v>
      </c>
      <c r="F912" s="24" t="s">
        <v>1068</v>
      </c>
      <c r="G912" s="23" t="s">
        <v>1608</v>
      </c>
      <c r="H912" s="33" t="s">
        <v>982</v>
      </c>
    </row>
    <row r="913" spans="1:8">
      <c r="A913" s="23"/>
      <c r="B913" s="24" t="s">
        <v>990</v>
      </c>
      <c r="C913" s="24" t="s">
        <v>991</v>
      </c>
      <c r="D913" s="23" t="s">
        <v>1609</v>
      </c>
      <c r="E913" s="23" t="s">
        <v>818</v>
      </c>
      <c r="F913" s="24" t="s">
        <v>822</v>
      </c>
      <c r="G913" s="23" t="s">
        <v>773</v>
      </c>
      <c r="H913" s="33" t="s">
        <v>982</v>
      </c>
    </row>
    <row r="914" spans="1:8">
      <c r="A914" s="23"/>
      <c r="B914" s="24"/>
      <c r="C914" s="24"/>
      <c r="D914" s="23" t="s">
        <v>1299</v>
      </c>
      <c r="E914" s="23"/>
      <c r="F914" s="24" t="s">
        <v>1141</v>
      </c>
      <c r="G914" s="23"/>
      <c r="H914" s="33" t="s">
        <v>982</v>
      </c>
    </row>
    <row r="915" spans="1:8">
      <c r="A915" s="23" t="s">
        <v>969</v>
      </c>
      <c r="B915" s="24" t="s">
        <v>547</v>
      </c>
      <c r="C915" s="24"/>
      <c r="D915" s="24"/>
      <c r="E915" s="24"/>
      <c r="F915" s="24"/>
      <c r="G915" s="24"/>
      <c r="H915" s="24"/>
    </row>
    <row r="916" ht="27" customHeight="1" spans="1:8">
      <c r="A916" s="25" t="s">
        <v>970</v>
      </c>
      <c r="B916" s="26" t="s">
        <v>4</v>
      </c>
      <c r="C916" s="26"/>
      <c r="D916" s="26"/>
      <c r="E916" s="26" t="s">
        <v>971</v>
      </c>
      <c r="F916" s="25" t="s">
        <v>1610</v>
      </c>
      <c r="G916" s="26"/>
      <c r="H916" s="26"/>
    </row>
    <row r="917" spans="1:8">
      <c r="A917" s="23" t="s">
        <v>973</v>
      </c>
      <c r="B917" s="27">
        <v>40</v>
      </c>
      <c r="C917" s="27"/>
      <c r="D917" s="27"/>
      <c r="E917" s="27"/>
      <c r="F917" s="27"/>
      <c r="G917" s="27"/>
      <c r="H917" s="27"/>
    </row>
    <row r="918" ht="44" customHeight="1" spans="1:8">
      <c r="A918" s="23" t="s">
        <v>974</v>
      </c>
      <c r="B918" s="28" t="s">
        <v>1611</v>
      </c>
      <c r="C918" s="28"/>
      <c r="D918" s="28"/>
      <c r="E918" s="28"/>
      <c r="F918" s="28"/>
      <c r="G918" s="28"/>
      <c r="H918" s="28"/>
    </row>
    <row r="919" ht="24" spans="1:8">
      <c r="A919" s="23" t="s">
        <v>976</v>
      </c>
      <c r="B919" s="24" t="s">
        <v>761</v>
      </c>
      <c r="C919" s="24" t="s">
        <v>762</v>
      </c>
      <c r="D919" s="24" t="s">
        <v>763</v>
      </c>
      <c r="E919" s="23" t="s">
        <v>977</v>
      </c>
      <c r="F919" s="24" t="s">
        <v>765</v>
      </c>
      <c r="G919" s="23" t="s">
        <v>978</v>
      </c>
      <c r="H919" s="24" t="s">
        <v>767</v>
      </c>
    </row>
    <row r="920" spans="1:8">
      <c r="A920" s="23"/>
      <c r="B920" s="24" t="s">
        <v>979</v>
      </c>
      <c r="C920" s="24" t="s">
        <v>980</v>
      </c>
      <c r="D920" s="23" t="s">
        <v>1060</v>
      </c>
      <c r="E920" s="23" t="s">
        <v>818</v>
      </c>
      <c r="F920" s="24" t="s">
        <v>899</v>
      </c>
      <c r="G920" s="23" t="s">
        <v>807</v>
      </c>
      <c r="H920" s="29" t="s">
        <v>982</v>
      </c>
    </row>
    <row r="921" spans="1:8">
      <c r="A921" s="23"/>
      <c r="B921" s="24"/>
      <c r="C921" s="24"/>
      <c r="D921" s="23" t="s">
        <v>1612</v>
      </c>
      <c r="E921" s="23" t="s">
        <v>771</v>
      </c>
      <c r="F921" s="24" t="s">
        <v>788</v>
      </c>
      <c r="G921" s="23" t="s">
        <v>932</v>
      </c>
      <c r="H921" s="29" t="s">
        <v>982</v>
      </c>
    </row>
    <row r="922" spans="1:8">
      <c r="A922" s="23"/>
      <c r="B922" s="24"/>
      <c r="C922" s="24" t="s">
        <v>985</v>
      </c>
      <c r="D922" s="23" t="s">
        <v>1062</v>
      </c>
      <c r="E922" s="23" t="s">
        <v>818</v>
      </c>
      <c r="F922" s="24" t="s">
        <v>772</v>
      </c>
      <c r="G922" s="23" t="s">
        <v>773</v>
      </c>
      <c r="H922" s="29" t="s">
        <v>982</v>
      </c>
    </row>
    <row r="923" spans="1:8">
      <c r="A923" s="23"/>
      <c r="B923" s="24"/>
      <c r="C923" s="24"/>
      <c r="D923" s="23" t="s">
        <v>1061</v>
      </c>
      <c r="E923" s="23" t="s">
        <v>818</v>
      </c>
      <c r="F923" s="24" t="s">
        <v>772</v>
      </c>
      <c r="G923" s="23" t="s">
        <v>773</v>
      </c>
      <c r="H923" s="29" t="s">
        <v>982</v>
      </c>
    </row>
    <row r="924" spans="1:8">
      <c r="A924" s="23"/>
      <c r="B924" s="24" t="s">
        <v>990</v>
      </c>
      <c r="C924" s="24" t="s">
        <v>1063</v>
      </c>
      <c r="D924" s="23" t="s">
        <v>1064</v>
      </c>
      <c r="E924" s="23" t="s">
        <v>787</v>
      </c>
      <c r="F924" s="24" t="s">
        <v>772</v>
      </c>
      <c r="G924" s="23" t="s">
        <v>773</v>
      </c>
      <c r="H924" s="29" t="s">
        <v>982</v>
      </c>
    </row>
    <row r="925" ht="24" spans="1:8">
      <c r="A925" s="23"/>
      <c r="B925" s="24"/>
      <c r="C925" s="24" t="s">
        <v>993</v>
      </c>
      <c r="D925" s="23" t="s">
        <v>1065</v>
      </c>
      <c r="E925" s="23" t="s">
        <v>818</v>
      </c>
      <c r="F925" s="24" t="s">
        <v>908</v>
      </c>
      <c r="G925" s="23" t="s">
        <v>1029</v>
      </c>
      <c r="H925" s="29" t="s">
        <v>982</v>
      </c>
    </row>
    <row r="926" spans="1:8">
      <c r="A926" s="23" t="s">
        <v>969</v>
      </c>
      <c r="B926" s="24" t="s">
        <v>572</v>
      </c>
      <c r="C926" s="24"/>
      <c r="D926" s="24"/>
      <c r="E926" s="24"/>
      <c r="F926" s="24"/>
      <c r="G926" s="24"/>
      <c r="H926" s="24"/>
    </row>
    <row r="927" ht="27" customHeight="1" spans="1:8">
      <c r="A927" s="25" t="s">
        <v>970</v>
      </c>
      <c r="B927" s="26" t="s">
        <v>4</v>
      </c>
      <c r="C927" s="26"/>
      <c r="D927" s="26"/>
      <c r="E927" s="26" t="s">
        <v>971</v>
      </c>
      <c r="F927" s="25" t="s">
        <v>1610</v>
      </c>
      <c r="G927" s="26"/>
      <c r="H927" s="26"/>
    </row>
    <row r="928" spans="1:8">
      <c r="A928" s="23" t="s">
        <v>973</v>
      </c>
      <c r="B928" s="27">
        <v>5.3</v>
      </c>
      <c r="C928" s="27"/>
      <c r="D928" s="27"/>
      <c r="E928" s="27"/>
      <c r="F928" s="27"/>
      <c r="G928" s="27"/>
      <c r="H928" s="27"/>
    </row>
    <row r="929" spans="1:8">
      <c r="A929" s="23" t="s">
        <v>974</v>
      </c>
      <c r="B929" s="28" t="s">
        <v>1613</v>
      </c>
      <c r="C929" s="28"/>
      <c r="D929" s="28"/>
      <c r="E929" s="28"/>
      <c r="F929" s="28"/>
      <c r="G929" s="28"/>
      <c r="H929" s="28"/>
    </row>
    <row r="930" ht="24" spans="1:8">
      <c r="A930" s="23" t="s">
        <v>976</v>
      </c>
      <c r="B930" s="24" t="s">
        <v>761</v>
      </c>
      <c r="C930" s="24" t="s">
        <v>762</v>
      </c>
      <c r="D930" s="24" t="s">
        <v>763</v>
      </c>
      <c r="E930" s="23" t="s">
        <v>977</v>
      </c>
      <c r="F930" s="24" t="s">
        <v>765</v>
      </c>
      <c r="G930" s="23" t="s">
        <v>978</v>
      </c>
      <c r="H930" s="24" t="s">
        <v>767</v>
      </c>
    </row>
    <row r="931" spans="1:8">
      <c r="A931" s="23"/>
      <c r="B931" s="24" t="s">
        <v>979</v>
      </c>
      <c r="C931" s="24" t="s">
        <v>980</v>
      </c>
      <c r="D931" s="23" t="s">
        <v>1614</v>
      </c>
      <c r="E931" s="23" t="s">
        <v>771</v>
      </c>
      <c r="F931" s="24" t="s">
        <v>1615</v>
      </c>
      <c r="G931" s="23" t="s">
        <v>1105</v>
      </c>
      <c r="H931" s="29" t="s">
        <v>982</v>
      </c>
    </row>
    <row r="932" spans="1:8">
      <c r="A932" s="23"/>
      <c r="B932" s="24"/>
      <c r="C932" s="24"/>
      <c r="D932" s="23" t="s">
        <v>1342</v>
      </c>
      <c r="E932" s="23" t="s">
        <v>818</v>
      </c>
      <c r="F932" s="24" t="s">
        <v>1615</v>
      </c>
      <c r="G932" s="23" t="s">
        <v>882</v>
      </c>
      <c r="H932" s="29" t="s">
        <v>982</v>
      </c>
    </row>
    <row r="933" spans="1:8">
      <c r="A933" s="23"/>
      <c r="B933" s="24"/>
      <c r="C933" s="24" t="s">
        <v>985</v>
      </c>
      <c r="D933" s="23" t="s">
        <v>1616</v>
      </c>
      <c r="E933" s="23" t="s">
        <v>771</v>
      </c>
      <c r="F933" s="24" t="s">
        <v>772</v>
      </c>
      <c r="G933" s="23" t="s">
        <v>773</v>
      </c>
      <c r="H933" s="29" t="s">
        <v>982</v>
      </c>
    </row>
    <row r="934" spans="1:8">
      <c r="A934" s="23"/>
      <c r="B934" s="24"/>
      <c r="C934" s="24"/>
      <c r="D934" s="23" t="s">
        <v>1346</v>
      </c>
      <c r="E934" s="23" t="s">
        <v>818</v>
      </c>
      <c r="F934" s="24" t="s">
        <v>772</v>
      </c>
      <c r="G934" s="23" t="s">
        <v>773</v>
      </c>
      <c r="H934" s="29" t="s">
        <v>982</v>
      </c>
    </row>
    <row r="935" spans="1:8">
      <c r="A935" s="23"/>
      <c r="B935" s="24" t="s">
        <v>990</v>
      </c>
      <c r="C935" s="24" t="s">
        <v>993</v>
      </c>
      <c r="D935" s="23" t="s">
        <v>1021</v>
      </c>
      <c r="E935" s="23"/>
      <c r="F935" s="24" t="s">
        <v>1617</v>
      </c>
      <c r="G935" s="23"/>
      <c r="H935" s="29" t="s">
        <v>982</v>
      </c>
    </row>
    <row r="936" spans="1:8">
      <c r="A936" s="23"/>
      <c r="B936" s="24"/>
      <c r="C936" s="24"/>
      <c r="D936" s="23" t="s">
        <v>1546</v>
      </c>
      <c r="E936" s="23"/>
      <c r="F936" s="24" t="s">
        <v>1057</v>
      </c>
      <c r="G936" s="23"/>
      <c r="H936" s="29" t="s">
        <v>982</v>
      </c>
    </row>
    <row r="937" spans="1:8">
      <c r="A937" s="23" t="s">
        <v>969</v>
      </c>
      <c r="B937" s="24" t="s">
        <v>551</v>
      </c>
      <c r="C937" s="24"/>
      <c r="D937" s="24"/>
      <c r="E937" s="24"/>
      <c r="F937" s="24"/>
      <c r="G937" s="24"/>
      <c r="H937" s="24"/>
    </row>
    <row r="938" ht="27" customHeight="1" spans="1:8">
      <c r="A938" s="25" t="s">
        <v>970</v>
      </c>
      <c r="B938" s="26" t="s">
        <v>4</v>
      </c>
      <c r="C938" s="26"/>
      <c r="D938" s="26"/>
      <c r="E938" s="26" t="s">
        <v>971</v>
      </c>
      <c r="F938" s="25" t="s">
        <v>1610</v>
      </c>
      <c r="G938" s="26"/>
      <c r="H938" s="26"/>
    </row>
    <row r="939" spans="1:8">
      <c r="A939" s="23" t="s">
        <v>973</v>
      </c>
      <c r="B939" s="27">
        <v>15</v>
      </c>
      <c r="C939" s="27"/>
      <c r="D939" s="27"/>
      <c r="E939" s="27"/>
      <c r="F939" s="27"/>
      <c r="G939" s="27"/>
      <c r="H939" s="27"/>
    </row>
    <row r="940" spans="1:8">
      <c r="A940" s="23" t="s">
        <v>974</v>
      </c>
      <c r="B940" s="28" t="s">
        <v>1618</v>
      </c>
      <c r="C940" s="28"/>
      <c r="D940" s="28"/>
      <c r="E940" s="28"/>
      <c r="F940" s="28"/>
      <c r="G940" s="28"/>
      <c r="H940" s="28"/>
    </row>
    <row r="941" ht="24" spans="1:8">
      <c r="A941" s="23" t="s">
        <v>976</v>
      </c>
      <c r="B941" s="24" t="s">
        <v>761</v>
      </c>
      <c r="C941" s="24" t="s">
        <v>762</v>
      </c>
      <c r="D941" s="24" t="s">
        <v>763</v>
      </c>
      <c r="E941" s="23" t="s">
        <v>977</v>
      </c>
      <c r="F941" s="24" t="s">
        <v>765</v>
      </c>
      <c r="G941" s="23" t="s">
        <v>978</v>
      </c>
      <c r="H941" s="24" t="s">
        <v>767</v>
      </c>
    </row>
    <row r="942" spans="1:8">
      <c r="A942" s="23"/>
      <c r="B942" s="24" t="s">
        <v>979</v>
      </c>
      <c r="C942" s="24" t="s">
        <v>980</v>
      </c>
      <c r="D942" s="23" t="s">
        <v>1619</v>
      </c>
      <c r="E942" s="23" t="s">
        <v>818</v>
      </c>
      <c r="F942" s="24" t="s">
        <v>908</v>
      </c>
      <c r="G942" s="23" t="s">
        <v>807</v>
      </c>
      <c r="H942" s="29" t="s">
        <v>982</v>
      </c>
    </row>
    <row r="943" spans="1:8">
      <c r="A943" s="23"/>
      <c r="B943" s="24"/>
      <c r="C943" s="24"/>
      <c r="D943" s="23" t="s">
        <v>1620</v>
      </c>
      <c r="E943" s="23" t="s">
        <v>771</v>
      </c>
      <c r="F943" s="24" t="s">
        <v>140</v>
      </c>
      <c r="G943" s="23" t="s">
        <v>882</v>
      </c>
      <c r="H943" s="29" t="s">
        <v>982</v>
      </c>
    </row>
    <row r="944" spans="1:8">
      <c r="A944" s="23"/>
      <c r="B944" s="24"/>
      <c r="C944" s="24" t="s">
        <v>985</v>
      </c>
      <c r="D944" s="23" t="s">
        <v>1621</v>
      </c>
      <c r="E944" s="23" t="s">
        <v>818</v>
      </c>
      <c r="F944" s="24" t="s">
        <v>772</v>
      </c>
      <c r="G944" s="23" t="s">
        <v>773</v>
      </c>
      <c r="H944" s="29" t="s">
        <v>982</v>
      </c>
    </row>
    <row r="945" spans="1:8">
      <c r="A945" s="23"/>
      <c r="B945" s="24"/>
      <c r="C945" s="24"/>
      <c r="D945" s="23" t="s">
        <v>1496</v>
      </c>
      <c r="E945" s="23" t="s">
        <v>818</v>
      </c>
      <c r="F945" s="24" t="s">
        <v>772</v>
      </c>
      <c r="G945" s="23" t="s">
        <v>773</v>
      </c>
      <c r="H945" s="29" t="s">
        <v>982</v>
      </c>
    </row>
    <row r="946" spans="1:8">
      <c r="A946" s="23"/>
      <c r="B946" s="24" t="s">
        <v>990</v>
      </c>
      <c r="C946" s="24" t="s">
        <v>991</v>
      </c>
      <c r="D946" s="23" t="s">
        <v>1622</v>
      </c>
      <c r="E946" s="23" t="s">
        <v>818</v>
      </c>
      <c r="F946" s="24" t="s">
        <v>772</v>
      </c>
      <c r="G946" s="23" t="s">
        <v>773</v>
      </c>
      <c r="H946" s="29" t="s">
        <v>982</v>
      </c>
    </row>
    <row r="947" spans="1:8">
      <c r="A947" s="23"/>
      <c r="B947" s="24"/>
      <c r="C947" s="24" t="s">
        <v>993</v>
      </c>
      <c r="D947" s="23" t="s">
        <v>1623</v>
      </c>
      <c r="E947" s="23"/>
      <c r="F947" s="24" t="s">
        <v>1057</v>
      </c>
      <c r="G947" s="23"/>
      <c r="H947" s="29" t="s">
        <v>982</v>
      </c>
    </row>
    <row r="948" spans="1:8">
      <c r="A948" s="23" t="s">
        <v>969</v>
      </c>
      <c r="B948" s="24" t="s">
        <v>567</v>
      </c>
      <c r="C948" s="24"/>
      <c r="D948" s="24"/>
      <c r="E948" s="24"/>
      <c r="F948" s="24"/>
      <c r="G948" s="24"/>
      <c r="H948" s="24"/>
    </row>
    <row r="949" ht="27" customHeight="1" spans="1:8">
      <c r="A949" s="25" t="s">
        <v>970</v>
      </c>
      <c r="B949" s="26" t="s">
        <v>4</v>
      </c>
      <c r="C949" s="26"/>
      <c r="D949" s="26"/>
      <c r="E949" s="26" t="s">
        <v>971</v>
      </c>
      <c r="F949" s="25" t="s">
        <v>1610</v>
      </c>
      <c r="G949" s="26"/>
      <c r="H949" s="26"/>
    </row>
    <row r="950" spans="1:8">
      <c r="A950" s="23" t="s">
        <v>973</v>
      </c>
      <c r="B950" s="27">
        <v>6.5</v>
      </c>
      <c r="C950" s="27"/>
      <c r="D950" s="27"/>
      <c r="E950" s="27"/>
      <c r="F950" s="27"/>
      <c r="G950" s="27"/>
      <c r="H950" s="27"/>
    </row>
    <row r="951" ht="27" customHeight="1" spans="1:8">
      <c r="A951" s="23" t="s">
        <v>974</v>
      </c>
      <c r="B951" s="28" t="s">
        <v>1624</v>
      </c>
      <c r="C951" s="28"/>
      <c r="D951" s="28"/>
      <c r="E951" s="28"/>
      <c r="F951" s="28"/>
      <c r="G951" s="28"/>
      <c r="H951" s="28"/>
    </row>
    <row r="952" ht="24" spans="1:8">
      <c r="A952" s="23" t="s">
        <v>976</v>
      </c>
      <c r="B952" s="24" t="s">
        <v>761</v>
      </c>
      <c r="C952" s="24" t="s">
        <v>762</v>
      </c>
      <c r="D952" s="24" t="s">
        <v>763</v>
      </c>
      <c r="E952" s="23" t="s">
        <v>977</v>
      </c>
      <c r="F952" s="24" t="s">
        <v>765</v>
      </c>
      <c r="G952" s="23" t="s">
        <v>978</v>
      </c>
      <c r="H952" s="24" t="s">
        <v>767</v>
      </c>
    </row>
    <row r="953" spans="1:8">
      <c r="A953" s="23"/>
      <c r="B953" s="24" t="s">
        <v>979</v>
      </c>
      <c r="C953" s="24" t="s">
        <v>980</v>
      </c>
      <c r="D953" s="23" t="s">
        <v>1625</v>
      </c>
      <c r="E953" s="23" t="s">
        <v>818</v>
      </c>
      <c r="F953" s="24" t="s">
        <v>911</v>
      </c>
      <c r="G953" s="23" t="s">
        <v>1626</v>
      </c>
      <c r="H953" s="29" t="s">
        <v>982</v>
      </c>
    </row>
    <row r="954" spans="1:8">
      <c r="A954" s="23"/>
      <c r="B954" s="24"/>
      <c r="C954" s="24"/>
      <c r="D954" s="23" t="s">
        <v>998</v>
      </c>
      <c r="E954" s="23" t="s">
        <v>771</v>
      </c>
      <c r="F954" s="24" t="s">
        <v>911</v>
      </c>
      <c r="G954" s="23" t="s">
        <v>999</v>
      </c>
      <c r="H954" s="29" t="s">
        <v>982</v>
      </c>
    </row>
    <row r="955" spans="1:8">
      <c r="A955" s="23"/>
      <c r="B955" s="24"/>
      <c r="C955" s="24" t="s">
        <v>985</v>
      </c>
      <c r="D955" s="23" t="s">
        <v>1082</v>
      </c>
      <c r="E955" s="23" t="s">
        <v>771</v>
      </c>
      <c r="F955" s="24" t="s">
        <v>772</v>
      </c>
      <c r="G955" s="23" t="s">
        <v>773</v>
      </c>
      <c r="H955" s="29" t="s">
        <v>982</v>
      </c>
    </row>
    <row r="956" spans="1:8">
      <c r="A956" s="23"/>
      <c r="B956" s="24"/>
      <c r="C956" s="24"/>
      <c r="D956" s="23" t="s">
        <v>1627</v>
      </c>
      <c r="E956" s="23"/>
      <c r="F956" s="24" t="s">
        <v>1102</v>
      </c>
      <c r="G956" s="23"/>
      <c r="H956" s="29" t="s">
        <v>982</v>
      </c>
    </row>
    <row r="957" spans="1:8">
      <c r="A957" s="23"/>
      <c r="B957" s="24"/>
      <c r="C957" s="24" t="s">
        <v>1044</v>
      </c>
      <c r="D957" s="23" t="s">
        <v>1505</v>
      </c>
      <c r="E957" s="23" t="s">
        <v>787</v>
      </c>
      <c r="F957" s="24" t="s">
        <v>1628</v>
      </c>
      <c r="G957" s="23" t="s">
        <v>1069</v>
      </c>
      <c r="H957" s="29" t="s">
        <v>982</v>
      </c>
    </row>
    <row r="958" spans="1:8">
      <c r="A958" s="23"/>
      <c r="B958" s="24" t="s">
        <v>990</v>
      </c>
      <c r="C958" s="24" t="s">
        <v>993</v>
      </c>
      <c r="D958" s="23" t="s">
        <v>1629</v>
      </c>
      <c r="E958" s="23" t="s">
        <v>818</v>
      </c>
      <c r="F958" s="24" t="s">
        <v>908</v>
      </c>
      <c r="G958" s="23" t="s">
        <v>1029</v>
      </c>
      <c r="H958" s="29" t="s">
        <v>982</v>
      </c>
    </row>
    <row r="959" spans="1:8">
      <c r="A959" s="23"/>
      <c r="B959" s="24"/>
      <c r="C959" s="24"/>
      <c r="D959" s="23" t="s">
        <v>1399</v>
      </c>
      <c r="E959" s="23"/>
      <c r="F959" s="24" t="s">
        <v>1630</v>
      </c>
      <c r="G959" s="23"/>
      <c r="H959" s="29" t="s">
        <v>982</v>
      </c>
    </row>
    <row r="960" spans="1:8">
      <c r="A960" s="23" t="s">
        <v>969</v>
      </c>
      <c r="B960" s="24" t="s">
        <v>592</v>
      </c>
      <c r="C960" s="24"/>
      <c r="D960" s="24"/>
      <c r="E960" s="24"/>
      <c r="F960" s="24"/>
      <c r="G960" s="24"/>
      <c r="H960" s="24"/>
    </row>
    <row r="961" ht="27" customHeight="1" spans="1:8">
      <c r="A961" s="25" t="s">
        <v>970</v>
      </c>
      <c r="B961" s="26" t="s">
        <v>4</v>
      </c>
      <c r="C961" s="26"/>
      <c r="D961" s="26"/>
      <c r="E961" s="26" t="s">
        <v>971</v>
      </c>
      <c r="F961" s="25" t="s">
        <v>1610</v>
      </c>
      <c r="G961" s="26"/>
      <c r="H961" s="26"/>
    </row>
    <row r="962" spans="1:8">
      <c r="A962" s="23" t="s">
        <v>973</v>
      </c>
      <c r="B962" s="27">
        <v>5</v>
      </c>
      <c r="C962" s="27"/>
      <c r="D962" s="27"/>
      <c r="E962" s="27"/>
      <c r="F962" s="27"/>
      <c r="G962" s="27"/>
      <c r="H962" s="27"/>
    </row>
    <row r="963" ht="32" customHeight="1" spans="1:8">
      <c r="A963" s="23" t="s">
        <v>974</v>
      </c>
      <c r="B963" s="28" t="s">
        <v>1631</v>
      </c>
      <c r="C963" s="28"/>
      <c r="D963" s="28"/>
      <c r="E963" s="28"/>
      <c r="F963" s="28"/>
      <c r="G963" s="28"/>
      <c r="H963" s="28"/>
    </row>
    <row r="964" ht="24" spans="1:8">
      <c r="A964" s="23" t="s">
        <v>976</v>
      </c>
      <c r="B964" s="24" t="s">
        <v>761</v>
      </c>
      <c r="C964" s="24" t="s">
        <v>762</v>
      </c>
      <c r="D964" s="24" t="s">
        <v>763</v>
      </c>
      <c r="E964" s="23" t="s">
        <v>977</v>
      </c>
      <c r="F964" s="24" t="s">
        <v>765</v>
      </c>
      <c r="G964" s="23" t="s">
        <v>978</v>
      </c>
      <c r="H964" s="24" t="s">
        <v>767</v>
      </c>
    </row>
    <row r="965" spans="1:8">
      <c r="A965" s="23"/>
      <c r="B965" s="24" t="s">
        <v>979</v>
      </c>
      <c r="C965" s="24" t="s">
        <v>980</v>
      </c>
      <c r="D965" s="23" t="s">
        <v>1632</v>
      </c>
      <c r="E965" s="23" t="s">
        <v>771</v>
      </c>
      <c r="F965" s="24" t="s">
        <v>1055</v>
      </c>
      <c r="G965" s="23" t="s">
        <v>1398</v>
      </c>
      <c r="H965" s="29" t="s">
        <v>982</v>
      </c>
    </row>
    <row r="966" spans="1:8">
      <c r="A966" s="23"/>
      <c r="B966" s="24"/>
      <c r="C966" s="24"/>
      <c r="D966" s="23" t="s">
        <v>1633</v>
      </c>
      <c r="E966" s="23" t="s">
        <v>771</v>
      </c>
      <c r="F966" s="24" t="s">
        <v>1615</v>
      </c>
      <c r="G966" s="23" t="s">
        <v>882</v>
      </c>
      <c r="H966" s="29" t="s">
        <v>982</v>
      </c>
    </row>
    <row r="967" spans="1:8">
      <c r="A967" s="23"/>
      <c r="B967" s="24"/>
      <c r="C967" s="24" t="s">
        <v>985</v>
      </c>
      <c r="D967" s="23" t="s">
        <v>1252</v>
      </c>
      <c r="E967" s="23" t="s">
        <v>818</v>
      </c>
      <c r="F967" s="24" t="s">
        <v>772</v>
      </c>
      <c r="G967" s="23" t="s">
        <v>773</v>
      </c>
      <c r="H967" s="29" t="s">
        <v>982</v>
      </c>
    </row>
    <row r="968" spans="1:8">
      <c r="A968" s="23"/>
      <c r="B968" s="24"/>
      <c r="C968" s="24"/>
      <c r="D968" s="23" t="s">
        <v>1634</v>
      </c>
      <c r="E968" s="23" t="s">
        <v>818</v>
      </c>
      <c r="F968" s="24" t="s">
        <v>772</v>
      </c>
      <c r="G968" s="23" t="s">
        <v>773</v>
      </c>
      <c r="H968" s="29" t="s">
        <v>982</v>
      </c>
    </row>
    <row r="969" spans="1:8">
      <c r="A969" s="23"/>
      <c r="B969" s="24" t="s">
        <v>990</v>
      </c>
      <c r="C969" s="24" t="s">
        <v>991</v>
      </c>
      <c r="D969" s="23" t="s">
        <v>1635</v>
      </c>
      <c r="E969" s="23" t="s">
        <v>818</v>
      </c>
      <c r="F969" s="24" t="s">
        <v>772</v>
      </c>
      <c r="G969" s="23" t="s">
        <v>773</v>
      </c>
      <c r="H969" s="29" t="s">
        <v>982</v>
      </c>
    </row>
    <row r="970" spans="1:8">
      <c r="A970" s="23"/>
      <c r="B970" s="24"/>
      <c r="C970" s="24" t="s">
        <v>993</v>
      </c>
      <c r="D970" s="23" t="s">
        <v>1231</v>
      </c>
      <c r="E970" s="23" t="s">
        <v>818</v>
      </c>
      <c r="F970" s="24" t="s">
        <v>772</v>
      </c>
      <c r="G970" s="23" t="s">
        <v>773</v>
      </c>
      <c r="H970" s="29" t="s">
        <v>982</v>
      </c>
    </row>
    <row r="971" spans="1:8">
      <c r="A971" s="23" t="s">
        <v>969</v>
      </c>
      <c r="B971" s="24" t="s">
        <v>570</v>
      </c>
      <c r="C971" s="24"/>
      <c r="D971" s="24"/>
      <c r="E971" s="24"/>
      <c r="F971" s="24"/>
      <c r="G971" s="24"/>
      <c r="H971" s="24"/>
    </row>
    <row r="972" ht="28" customHeight="1" spans="1:8">
      <c r="A972" s="25" t="s">
        <v>970</v>
      </c>
      <c r="B972" s="26" t="s">
        <v>4</v>
      </c>
      <c r="C972" s="26"/>
      <c r="D972" s="26"/>
      <c r="E972" s="26" t="s">
        <v>971</v>
      </c>
      <c r="F972" s="25" t="s">
        <v>1610</v>
      </c>
      <c r="G972" s="26"/>
      <c r="H972" s="26"/>
    </row>
    <row r="973" spans="1:8">
      <c r="A973" s="23" t="s">
        <v>973</v>
      </c>
      <c r="B973" s="27">
        <v>5</v>
      </c>
      <c r="C973" s="27"/>
      <c r="D973" s="27"/>
      <c r="E973" s="27"/>
      <c r="F973" s="27"/>
      <c r="G973" s="27"/>
      <c r="H973" s="27"/>
    </row>
    <row r="974" spans="1:8">
      <c r="A974" s="23" t="s">
        <v>974</v>
      </c>
      <c r="B974" s="28" t="s">
        <v>1636</v>
      </c>
      <c r="C974" s="28"/>
      <c r="D974" s="28"/>
      <c r="E974" s="28"/>
      <c r="F974" s="28"/>
      <c r="G974" s="28"/>
      <c r="H974" s="28"/>
    </row>
    <row r="975" ht="24" spans="1:8">
      <c r="A975" s="23" t="s">
        <v>976</v>
      </c>
      <c r="B975" s="24" t="s">
        <v>761</v>
      </c>
      <c r="C975" s="24" t="s">
        <v>762</v>
      </c>
      <c r="D975" s="24" t="s">
        <v>763</v>
      </c>
      <c r="E975" s="23" t="s">
        <v>977</v>
      </c>
      <c r="F975" s="24" t="s">
        <v>765</v>
      </c>
      <c r="G975" s="23" t="s">
        <v>978</v>
      </c>
      <c r="H975" s="24" t="s">
        <v>767</v>
      </c>
    </row>
    <row r="976" spans="1:8">
      <c r="A976" s="23"/>
      <c r="B976" s="24" t="s">
        <v>979</v>
      </c>
      <c r="C976" s="24" t="s">
        <v>980</v>
      </c>
      <c r="D976" s="23" t="s">
        <v>1039</v>
      </c>
      <c r="E976" s="23" t="s">
        <v>771</v>
      </c>
      <c r="F976" s="24" t="s">
        <v>911</v>
      </c>
      <c r="G976" s="23" t="s">
        <v>1637</v>
      </c>
      <c r="H976" s="29" t="s">
        <v>982</v>
      </c>
    </row>
    <row r="977" spans="1:8">
      <c r="A977" s="23"/>
      <c r="B977" s="24"/>
      <c r="C977" s="24"/>
      <c r="D977" s="23" t="s">
        <v>1123</v>
      </c>
      <c r="E977" s="23" t="s">
        <v>787</v>
      </c>
      <c r="F977" s="24" t="s">
        <v>1055</v>
      </c>
      <c r="G977" s="23" t="s">
        <v>807</v>
      </c>
      <c r="H977" s="29" t="s">
        <v>982</v>
      </c>
    </row>
    <row r="978" spans="1:8">
      <c r="A978" s="23"/>
      <c r="B978" s="24"/>
      <c r="C978" s="24" t="s">
        <v>985</v>
      </c>
      <c r="D978" s="23" t="s">
        <v>1125</v>
      </c>
      <c r="E978" s="23" t="s">
        <v>818</v>
      </c>
      <c r="F978" s="24" t="s">
        <v>772</v>
      </c>
      <c r="G978" s="23" t="s">
        <v>773</v>
      </c>
      <c r="H978" s="29" t="s">
        <v>982</v>
      </c>
    </row>
    <row r="979" spans="1:8">
      <c r="A979" s="23"/>
      <c r="B979" s="24"/>
      <c r="C979" s="24"/>
      <c r="D979" s="23" t="s">
        <v>1638</v>
      </c>
      <c r="E979" s="23" t="s">
        <v>818</v>
      </c>
      <c r="F979" s="24" t="s">
        <v>772</v>
      </c>
      <c r="G979" s="23" t="s">
        <v>773</v>
      </c>
      <c r="H979" s="29" t="s">
        <v>982</v>
      </c>
    </row>
    <row r="980" spans="1:8">
      <c r="A980" s="23"/>
      <c r="B980" s="24" t="s">
        <v>990</v>
      </c>
      <c r="C980" s="24" t="s">
        <v>1063</v>
      </c>
      <c r="D980" s="23" t="s">
        <v>1064</v>
      </c>
      <c r="E980" s="23" t="s">
        <v>787</v>
      </c>
      <c r="F980" s="24" t="s">
        <v>140</v>
      </c>
      <c r="G980" s="23" t="s">
        <v>773</v>
      </c>
      <c r="H980" s="29" t="s">
        <v>982</v>
      </c>
    </row>
    <row r="981" spans="1:8">
      <c r="A981" s="23"/>
      <c r="B981" s="24"/>
      <c r="C981" s="24" t="s">
        <v>993</v>
      </c>
      <c r="D981" s="23" t="s">
        <v>1639</v>
      </c>
      <c r="E981" s="23"/>
      <c r="F981" s="24" t="s">
        <v>1057</v>
      </c>
      <c r="G981" s="23"/>
      <c r="H981" s="29" t="s">
        <v>982</v>
      </c>
    </row>
    <row r="982" spans="1:8">
      <c r="A982" s="23" t="s">
        <v>969</v>
      </c>
      <c r="B982" s="24" t="s">
        <v>559</v>
      </c>
      <c r="C982" s="24"/>
      <c r="D982" s="24"/>
      <c r="E982" s="24"/>
      <c r="F982" s="24"/>
      <c r="G982" s="24"/>
      <c r="H982" s="24"/>
    </row>
    <row r="983" ht="28" customHeight="1" spans="1:8">
      <c r="A983" s="25" t="s">
        <v>970</v>
      </c>
      <c r="B983" s="26" t="s">
        <v>4</v>
      </c>
      <c r="C983" s="26"/>
      <c r="D983" s="26"/>
      <c r="E983" s="26" t="s">
        <v>971</v>
      </c>
      <c r="F983" s="25" t="s">
        <v>1610</v>
      </c>
      <c r="G983" s="26"/>
      <c r="H983" s="26"/>
    </row>
    <row r="984" spans="1:8">
      <c r="A984" s="23" t="s">
        <v>973</v>
      </c>
      <c r="B984" s="27">
        <v>45.79</v>
      </c>
      <c r="C984" s="27"/>
      <c r="D984" s="27"/>
      <c r="E984" s="27"/>
      <c r="F984" s="27"/>
      <c r="G984" s="27"/>
      <c r="H984" s="27"/>
    </row>
    <row r="985" spans="1:8">
      <c r="A985" s="23" t="s">
        <v>974</v>
      </c>
      <c r="B985" s="28" t="s">
        <v>1640</v>
      </c>
      <c r="C985" s="28"/>
      <c r="D985" s="28"/>
      <c r="E985" s="28"/>
      <c r="F985" s="28"/>
      <c r="G985" s="28"/>
      <c r="H985" s="28"/>
    </row>
    <row r="986" ht="24" spans="1:8">
      <c r="A986" s="23" t="s">
        <v>976</v>
      </c>
      <c r="B986" s="24" t="s">
        <v>761</v>
      </c>
      <c r="C986" s="24" t="s">
        <v>762</v>
      </c>
      <c r="D986" s="24" t="s">
        <v>763</v>
      </c>
      <c r="E986" s="23" t="s">
        <v>977</v>
      </c>
      <c r="F986" s="24" t="s">
        <v>765</v>
      </c>
      <c r="G986" s="23" t="s">
        <v>978</v>
      </c>
      <c r="H986" s="24" t="s">
        <v>767</v>
      </c>
    </row>
    <row r="987" spans="1:8">
      <c r="A987" s="23"/>
      <c r="B987" s="24" t="s">
        <v>979</v>
      </c>
      <c r="C987" s="24" t="s">
        <v>980</v>
      </c>
      <c r="D987" s="23" t="s">
        <v>1039</v>
      </c>
      <c r="E987" s="23" t="s">
        <v>771</v>
      </c>
      <c r="F987" s="24" t="s">
        <v>788</v>
      </c>
      <c r="G987" s="23" t="s">
        <v>1040</v>
      </c>
      <c r="H987" s="29" t="s">
        <v>982</v>
      </c>
    </row>
    <row r="988" spans="1:8">
      <c r="A988" s="23"/>
      <c r="B988" s="24"/>
      <c r="C988" s="24"/>
      <c r="D988" s="23" t="s">
        <v>1123</v>
      </c>
      <c r="E988" s="23" t="s">
        <v>787</v>
      </c>
      <c r="F988" s="24" t="s">
        <v>819</v>
      </c>
      <c r="G988" s="23" t="s">
        <v>807</v>
      </c>
      <c r="H988" s="29" t="s">
        <v>982</v>
      </c>
    </row>
    <row r="989" spans="1:8">
      <c r="A989" s="23"/>
      <c r="B989" s="24"/>
      <c r="C989" s="24" t="s">
        <v>985</v>
      </c>
      <c r="D989" s="23" t="s">
        <v>1125</v>
      </c>
      <c r="E989" s="23" t="s">
        <v>818</v>
      </c>
      <c r="F989" s="24" t="s">
        <v>772</v>
      </c>
      <c r="G989" s="23" t="s">
        <v>773</v>
      </c>
      <c r="H989" s="29" t="s">
        <v>982</v>
      </c>
    </row>
    <row r="990" spans="1:8">
      <c r="A990" s="23"/>
      <c r="B990" s="24"/>
      <c r="C990" s="24"/>
      <c r="D990" s="23" t="s">
        <v>1638</v>
      </c>
      <c r="E990" s="23" t="s">
        <v>818</v>
      </c>
      <c r="F990" s="24" t="s">
        <v>772</v>
      </c>
      <c r="G990" s="23" t="s">
        <v>773</v>
      </c>
      <c r="H990" s="29" t="s">
        <v>982</v>
      </c>
    </row>
    <row r="991" spans="1:8">
      <c r="A991" s="23"/>
      <c r="B991" s="24" t="s">
        <v>990</v>
      </c>
      <c r="C991" s="24" t="s">
        <v>1063</v>
      </c>
      <c r="D991" s="23" t="s">
        <v>1064</v>
      </c>
      <c r="E991" s="23" t="s">
        <v>787</v>
      </c>
      <c r="F991" s="24" t="s">
        <v>140</v>
      </c>
      <c r="G991" s="23" t="s">
        <v>773</v>
      </c>
      <c r="H991" s="29" t="s">
        <v>982</v>
      </c>
    </row>
    <row r="992" spans="1:8">
      <c r="A992" s="23"/>
      <c r="B992" s="24"/>
      <c r="C992" s="24" t="s">
        <v>993</v>
      </c>
      <c r="D992" s="23" t="s">
        <v>1639</v>
      </c>
      <c r="E992" s="23"/>
      <c r="F992" s="24" t="s">
        <v>1630</v>
      </c>
      <c r="G992" s="23"/>
      <c r="H992" s="29" t="s">
        <v>982</v>
      </c>
    </row>
    <row r="993" spans="1:8">
      <c r="A993" s="23" t="s">
        <v>969</v>
      </c>
      <c r="B993" s="24" t="s">
        <v>563</v>
      </c>
      <c r="C993" s="24"/>
      <c r="D993" s="24"/>
      <c r="E993" s="24"/>
      <c r="F993" s="24"/>
      <c r="G993" s="24"/>
      <c r="H993" s="24"/>
    </row>
    <row r="994" ht="27" customHeight="1" spans="1:8">
      <c r="A994" s="25" t="s">
        <v>970</v>
      </c>
      <c r="B994" s="26" t="s">
        <v>4</v>
      </c>
      <c r="C994" s="26"/>
      <c r="D994" s="26"/>
      <c r="E994" s="26" t="s">
        <v>971</v>
      </c>
      <c r="F994" s="25" t="s">
        <v>1610</v>
      </c>
      <c r="G994" s="26"/>
      <c r="H994" s="26"/>
    </row>
    <row r="995" spans="1:8">
      <c r="A995" s="23" t="s">
        <v>973</v>
      </c>
      <c r="B995" s="27">
        <v>5</v>
      </c>
      <c r="C995" s="27"/>
      <c r="D995" s="27"/>
      <c r="E995" s="27"/>
      <c r="F995" s="27"/>
      <c r="G995" s="27"/>
      <c r="H995" s="27"/>
    </row>
    <row r="996" spans="1:8">
      <c r="A996" s="23" t="s">
        <v>974</v>
      </c>
      <c r="B996" s="28" t="s">
        <v>1641</v>
      </c>
      <c r="C996" s="28"/>
      <c r="D996" s="28"/>
      <c r="E996" s="28"/>
      <c r="F996" s="28"/>
      <c r="G996" s="28"/>
      <c r="H996" s="28"/>
    </row>
    <row r="997" ht="24" spans="1:8">
      <c r="A997" s="23" t="s">
        <v>976</v>
      </c>
      <c r="B997" s="24" t="s">
        <v>761</v>
      </c>
      <c r="C997" s="24" t="s">
        <v>762</v>
      </c>
      <c r="D997" s="24" t="s">
        <v>763</v>
      </c>
      <c r="E997" s="23" t="s">
        <v>977</v>
      </c>
      <c r="F997" s="24" t="s">
        <v>765</v>
      </c>
      <c r="G997" s="23" t="s">
        <v>978</v>
      </c>
      <c r="H997" s="24" t="s">
        <v>767</v>
      </c>
    </row>
    <row r="998" ht="24" spans="1:8">
      <c r="A998" s="23"/>
      <c r="B998" s="24" t="s">
        <v>979</v>
      </c>
      <c r="C998" s="24" t="s">
        <v>980</v>
      </c>
      <c r="D998" s="23" t="s">
        <v>1642</v>
      </c>
      <c r="E998" s="23" t="s">
        <v>787</v>
      </c>
      <c r="F998" s="24" t="s">
        <v>788</v>
      </c>
      <c r="G998" s="23" t="s">
        <v>1643</v>
      </c>
      <c r="H998" s="29" t="s">
        <v>982</v>
      </c>
    </row>
    <row r="999" spans="1:8">
      <c r="A999" s="23"/>
      <c r="B999" s="24"/>
      <c r="C999" s="24"/>
      <c r="D999" s="23" t="s">
        <v>1644</v>
      </c>
      <c r="E999" s="23" t="s">
        <v>818</v>
      </c>
      <c r="F999" s="24" t="s">
        <v>908</v>
      </c>
      <c r="G999" s="23" t="s">
        <v>807</v>
      </c>
      <c r="H999" s="29" t="s">
        <v>982</v>
      </c>
    </row>
    <row r="1000" spans="1:8">
      <c r="A1000" s="23"/>
      <c r="B1000" s="24"/>
      <c r="C1000" s="24" t="s">
        <v>985</v>
      </c>
      <c r="D1000" s="23" t="s">
        <v>1541</v>
      </c>
      <c r="E1000" s="23" t="s">
        <v>818</v>
      </c>
      <c r="F1000" s="24" t="s">
        <v>772</v>
      </c>
      <c r="G1000" s="23" t="s">
        <v>773</v>
      </c>
      <c r="H1000" s="29" t="s">
        <v>982</v>
      </c>
    </row>
    <row r="1001" spans="1:8">
      <c r="A1001" s="23"/>
      <c r="B1001" s="24"/>
      <c r="C1001" s="24"/>
      <c r="D1001" s="23" t="s">
        <v>1385</v>
      </c>
      <c r="E1001" s="23" t="s">
        <v>818</v>
      </c>
      <c r="F1001" s="24" t="s">
        <v>772</v>
      </c>
      <c r="G1001" s="23" t="s">
        <v>773</v>
      </c>
      <c r="H1001" s="29" t="s">
        <v>982</v>
      </c>
    </row>
    <row r="1002" spans="1:8">
      <c r="A1002" s="23"/>
      <c r="B1002" s="24" t="s">
        <v>990</v>
      </c>
      <c r="C1002" s="24" t="s">
        <v>993</v>
      </c>
      <c r="D1002" s="23" t="s">
        <v>994</v>
      </c>
      <c r="E1002" s="23"/>
      <c r="F1002" s="24" t="s">
        <v>1645</v>
      </c>
      <c r="G1002" s="23"/>
      <c r="H1002" s="29" t="s">
        <v>982</v>
      </c>
    </row>
    <row r="1003" spans="1:8">
      <c r="A1003" s="23"/>
      <c r="B1003" s="24"/>
      <c r="C1003" s="24"/>
      <c r="D1003" s="23" t="s">
        <v>1646</v>
      </c>
      <c r="E1003" s="23"/>
      <c r="F1003" s="24" t="s">
        <v>1647</v>
      </c>
      <c r="G1003" s="23"/>
      <c r="H1003" s="29" t="s">
        <v>982</v>
      </c>
    </row>
    <row r="1004" spans="1:8">
      <c r="A1004" s="23" t="s">
        <v>969</v>
      </c>
      <c r="B1004" s="24" t="s">
        <v>545</v>
      </c>
      <c r="C1004" s="24"/>
      <c r="D1004" s="24"/>
      <c r="E1004" s="24"/>
      <c r="F1004" s="24"/>
      <c r="G1004" s="24"/>
      <c r="H1004" s="24"/>
    </row>
    <row r="1005" ht="27" customHeight="1" spans="1:8">
      <c r="A1005" s="25" t="s">
        <v>970</v>
      </c>
      <c r="B1005" s="26" t="s">
        <v>4</v>
      </c>
      <c r="C1005" s="26"/>
      <c r="D1005" s="26"/>
      <c r="E1005" s="26" t="s">
        <v>971</v>
      </c>
      <c r="F1005" s="25" t="s">
        <v>1610</v>
      </c>
      <c r="G1005" s="26"/>
      <c r="H1005" s="26"/>
    </row>
    <row r="1006" spans="1:8">
      <c r="A1006" s="23" t="s">
        <v>973</v>
      </c>
      <c r="B1006" s="27">
        <v>126.72</v>
      </c>
      <c r="C1006" s="27"/>
      <c r="D1006" s="27"/>
      <c r="E1006" s="27"/>
      <c r="F1006" s="27"/>
      <c r="G1006" s="27"/>
      <c r="H1006" s="27"/>
    </row>
    <row r="1007" ht="30" customHeight="1" spans="1:8">
      <c r="A1007" s="23" t="s">
        <v>974</v>
      </c>
      <c r="B1007" s="28" t="s">
        <v>1648</v>
      </c>
      <c r="C1007" s="28"/>
      <c r="D1007" s="28"/>
      <c r="E1007" s="28"/>
      <c r="F1007" s="28"/>
      <c r="G1007" s="28"/>
      <c r="H1007" s="28"/>
    </row>
    <row r="1008" ht="24" spans="1:8">
      <c r="A1008" s="23" t="s">
        <v>976</v>
      </c>
      <c r="B1008" s="24" t="s">
        <v>761</v>
      </c>
      <c r="C1008" s="24" t="s">
        <v>762</v>
      </c>
      <c r="D1008" s="24" t="s">
        <v>763</v>
      </c>
      <c r="E1008" s="23" t="s">
        <v>977</v>
      </c>
      <c r="F1008" s="24" t="s">
        <v>765</v>
      </c>
      <c r="G1008" s="23" t="s">
        <v>978</v>
      </c>
      <c r="H1008" s="24" t="s">
        <v>767</v>
      </c>
    </row>
    <row r="1009" spans="1:8">
      <c r="A1009" s="23"/>
      <c r="B1009" s="24" t="s">
        <v>979</v>
      </c>
      <c r="C1009" s="24" t="s">
        <v>980</v>
      </c>
      <c r="D1009" s="23" t="s">
        <v>998</v>
      </c>
      <c r="E1009" s="23" t="s">
        <v>771</v>
      </c>
      <c r="F1009" s="24" t="s">
        <v>908</v>
      </c>
      <c r="G1009" s="23" t="s">
        <v>999</v>
      </c>
      <c r="H1009" s="29" t="s">
        <v>982</v>
      </c>
    </row>
    <row r="1010" spans="1:8">
      <c r="A1010" s="23"/>
      <c r="B1010" s="24"/>
      <c r="C1010" s="24"/>
      <c r="D1010" s="23" t="s">
        <v>1319</v>
      </c>
      <c r="E1010" s="23" t="s">
        <v>818</v>
      </c>
      <c r="F1010" s="24" t="s">
        <v>1649</v>
      </c>
      <c r="G1010" s="23" t="s">
        <v>882</v>
      </c>
      <c r="H1010" s="29" t="s">
        <v>982</v>
      </c>
    </row>
    <row r="1011" spans="1:8">
      <c r="A1011" s="23"/>
      <c r="B1011" s="24"/>
      <c r="C1011" s="24" t="s">
        <v>985</v>
      </c>
      <c r="D1011" s="23" t="s">
        <v>1082</v>
      </c>
      <c r="E1011" s="23" t="s">
        <v>771</v>
      </c>
      <c r="F1011" s="24" t="s">
        <v>772</v>
      </c>
      <c r="G1011" s="23" t="s">
        <v>773</v>
      </c>
      <c r="H1011" s="29" t="s">
        <v>982</v>
      </c>
    </row>
    <row r="1012" spans="1:8">
      <c r="A1012" s="23"/>
      <c r="B1012" s="24"/>
      <c r="C1012" s="24"/>
      <c r="D1012" s="23" t="s">
        <v>1562</v>
      </c>
      <c r="E1012" s="23" t="s">
        <v>771</v>
      </c>
      <c r="F1012" s="24" t="s">
        <v>772</v>
      </c>
      <c r="G1012" s="23" t="s">
        <v>773</v>
      </c>
      <c r="H1012" s="29" t="s">
        <v>982</v>
      </c>
    </row>
    <row r="1013" spans="1:8">
      <c r="A1013" s="23"/>
      <c r="B1013" s="24"/>
      <c r="C1013" s="24" t="s">
        <v>1044</v>
      </c>
      <c r="D1013" s="23" t="s">
        <v>1650</v>
      </c>
      <c r="E1013" s="23" t="s">
        <v>771</v>
      </c>
      <c r="F1013" s="24" t="s">
        <v>1651</v>
      </c>
      <c r="G1013" s="23" t="s">
        <v>1069</v>
      </c>
      <c r="H1013" s="29" t="s">
        <v>982</v>
      </c>
    </row>
    <row r="1014" spans="1:8">
      <c r="A1014" s="23"/>
      <c r="B1014" s="24" t="s">
        <v>990</v>
      </c>
      <c r="C1014" s="24" t="s">
        <v>993</v>
      </c>
      <c r="D1014" s="23" t="s">
        <v>1021</v>
      </c>
      <c r="E1014" s="23"/>
      <c r="F1014" s="24" t="s">
        <v>1652</v>
      </c>
      <c r="G1014" s="23"/>
      <c r="H1014" s="29" t="s">
        <v>982</v>
      </c>
    </row>
    <row r="1015" spans="1:8">
      <c r="A1015" s="23"/>
      <c r="B1015" s="24"/>
      <c r="C1015" s="24"/>
      <c r="D1015" s="23" t="s">
        <v>1023</v>
      </c>
      <c r="E1015" s="23" t="s">
        <v>771</v>
      </c>
      <c r="F1015" s="24" t="s">
        <v>772</v>
      </c>
      <c r="G1015" s="23" t="s">
        <v>773</v>
      </c>
      <c r="H1015" s="29" t="s">
        <v>982</v>
      </c>
    </row>
    <row r="1016" spans="1:8">
      <c r="A1016" s="23" t="s">
        <v>969</v>
      </c>
      <c r="B1016" s="24" t="s">
        <v>588</v>
      </c>
      <c r="C1016" s="24"/>
      <c r="D1016" s="24"/>
      <c r="E1016" s="24"/>
      <c r="F1016" s="24"/>
      <c r="G1016" s="24"/>
      <c r="H1016" s="24"/>
    </row>
    <row r="1017" ht="29" customHeight="1" spans="1:8">
      <c r="A1017" s="25" t="s">
        <v>970</v>
      </c>
      <c r="B1017" s="26" t="s">
        <v>4</v>
      </c>
      <c r="C1017" s="26"/>
      <c r="D1017" s="26"/>
      <c r="E1017" s="26" t="s">
        <v>971</v>
      </c>
      <c r="F1017" s="25" t="s">
        <v>1610</v>
      </c>
      <c r="G1017" s="26"/>
      <c r="H1017" s="26"/>
    </row>
    <row r="1018" spans="1:8">
      <c r="A1018" s="23" t="s">
        <v>973</v>
      </c>
      <c r="B1018" s="27">
        <v>20</v>
      </c>
      <c r="C1018" s="27"/>
      <c r="D1018" s="27"/>
      <c r="E1018" s="27"/>
      <c r="F1018" s="27"/>
      <c r="G1018" s="27"/>
      <c r="H1018" s="27"/>
    </row>
    <row r="1019" spans="1:8">
      <c r="A1019" s="23" t="s">
        <v>974</v>
      </c>
      <c r="B1019" s="28" t="s">
        <v>1653</v>
      </c>
      <c r="C1019" s="28"/>
      <c r="D1019" s="28"/>
      <c r="E1019" s="28"/>
      <c r="F1019" s="28"/>
      <c r="G1019" s="28"/>
      <c r="H1019" s="28"/>
    </row>
    <row r="1020" ht="24" spans="1:8">
      <c r="A1020" s="23" t="s">
        <v>976</v>
      </c>
      <c r="B1020" s="24" t="s">
        <v>761</v>
      </c>
      <c r="C1020" s="24" t="s">
        <v>762</v>
      </c>
      <c r="D1020" s="24" t="s">
        <v>763</v>
      </c>
      <c r="E1020" s="23" t="s">
        <v>977</v>
      </c>
      <c r="F1020" s="24" t="s">
        <v>765</v>
      </c>
      <c r="G1020" s="23" t="s">
        <v>978</v>
      </c>
      <c r="H1020" s="24" t="s">
        <v>767</v>
      </c>
    </row>
    <row r="1021" spans="1:8">
      <c r="A1021" s="23"/>
      <c r="B1021" s="24" t="s">
        <v>979</v>
      </c>
      <c r="C1021" s="24" t="s">
        <v>980</v>
      </c>
      <c r="D1021" s="23" t="s">
        <v>1654</v>
      </c>
      <c r="E1021" s="23" t="s">
        <v>771</v>
      </c>
      <c r="F1021" s="24" t="s">
        <v>267</v>
      </c>
      <c r="G1021" s="23" t="s">
        <v>1655</v>
      </c>
      <c r="H1021" s="29" t="s">
        <v>982</v>
      </c>
    </row>
    <row r="1022" spans="1:8">
      <c r="A1022" s="23"/>
      <c r="B1022" s="24"/>
      <c r="C1022" s="24"/>
      <c r="D1022" s="23" t="s">
        <v>1656</v>
      </c>
      <c r="E1022" s="23" t="s">
        <v>787</v>
      </c>
      <c r="F1022" s="24" t="s">
        <v>1187</v>
      </c>
      <c r="G1022" s="23" t="s">
        <v>882</v>
      </c>
      <c r="H1022" s="29" t="s">
        <v>982</v>
      </c>
    </row>
    <row r="1023" spans="1:8">
      <c r="A1023" s="23"/>
      <c r="B1023" s="24"/>
      <c r="C1023" s="24" t="s">
        <v>985</v>
      </c>
      <c r="D1023" s="23" t="s">
        <v>1657</v>
      </c>
      <c r="E1023" s="23"/>
      <c r="F1023" s="24" t="s">
        <v>1658</v>
      </c>
      <c r="G1023" s="23"/>
      <c r="H1023" s="29" t="s">
        <v>982</v>
      </c>
    </row>
    <row r="1024" spans="1:8">
      <c r="A1024" s="23"/>
      <c r="B1024" s="24"/>
      <c r="C1024" s="24"/>
      <c r="D1024" s="23" t="s">
        <v>1659</v>
      </c>
      <c r="E1024" s="23" t="s">
        <v>771</v>
      </c>
      <c r="F1024" s="24" t="s">
        <v>772</v>
      </c>
      <c r="G1024" s="23" t="s">
        <v>773</v>
      </c>
      <c r="H1024" s="29" t="s">
        <v>982</v>
      </c>
    </row>
    <row r="1025" spans="1:8">
      <c r="A1025" s="23"/>
      <c r="B1025" s="24" t="s">
        <v>990</v>
      </c>
      <c r="C1025" s="24" t="s">
        <v>993</v>
      </c>
      <c r="D1025" s="23" t="s">
        <v>1021</v>
      </c>
      <c r="E1025" s="23"/>
      <c r="F1025" s="24" t="s">
        <v>1660</v>
      </c>
      <c r="G1025" s="23"/>
      <c r="H1025" s="29" t="s">
        <v>982</v>
      </c>
    </row>
    <row r="1026" spans="1:8">
      <c r="A1026" s="23"/>
      <c r="B1026" s="24"/>
      <c r="C1026" s="24"/>
      <c r="D1026" s="23" t="s">
        <v>1399</v>
      </c>
      <c r="E1026" s="23"/>
      <c r="F1026" s="24" t="s">
        <v>1660</v>
      </c>
      <c r="G1026" s="23"/>
      <c r="H1026" s="29" t="s">
        <v>982</v>
      </c>
    </row>
    <row r="1027" spans="1:8">
      <c r="A1027" s="23" t="s">
        <v>969</v>
      </c>
      <c r="B1027" s="24" t="s">
        <v>555</v>
      </c>
      <c r="C1027" s="24"/>
      <c r="D1027" s="24"/>
      <c r="E1027" s="24"/>
      <c r="F1027" s="24"/>
      <c r="G1027" s="24"/>
      <c r="H1027" s="24"/>
    </row>
    <row r="1028" ht="29" customHeight="1" spans="1:8">
      <c r="A1028" s="25" t="s">
        <v>970</v>
      </c>
      <c r="B1028" s="26" t="s">
        <v>4</v>
      </c>
      <c r="C1028" s="26"/>
      <c r="D1028" s="26"/>
      <c r="E1028" s="26" t="s">
        <v>971</v>
      </c>
      <c r="F1028" s="25" t="s">
        <v>1610</v>
      </c>
      <c r="G1028" s="26"/>
      <c r="H1028" s="26"/>
    </row>
    <row r="1029" spans="1:8">
      <c r="A1029" s="23" t="s">
        <v>973</v>
      </c>
      <c r="B1029" s="27">
        <v>150</v>
      </c>
      <c r="C1029" s="27"/>
      <c r="D1029" s="27"/>
      <c r="E1029" s="27"/>
      <c r="F1029" s="27"/>
      <c r="G1029" s="27"/>
      <c r="H1029" s="27"/>
    </row>
    <row r="1030" spans="1:8">
      <c r="A1030" s="23" t="s">
        <v>974</v>
      </c>
      <c r="B1030" s="28" t="s">
        <v>1661</v>
      </c>
      <c r="C1030" s="28"/>
      <c r="D1030" s="28"/>
      <c r="E1030" s="28"/>
      <c r="F1030" s="28"/>
      <c r="G1030" s="28"/>
      <c r="H1030" s="28"/>
    </row>
    <row r="1031" ht="24" spans="1:8">
      <c r="A1031" s="23" t="s">
        <v>976</v>
      </c>
      <c r="B1031" s="24" t="s">
        <v>761</v>
      </c>
      <c r="C1031" s="24" t="s">
        <v>762</v>
      </c>
      <c r="D1031" s="24" t="s">
        <v>763</v>
      </c>
      <c r="E1031" s="23" t="s">
        <v>977</v>
      </c>
      <c r="F1031" s="24" t="s">
        <v>765</v>
      </c>
      <c r="G1031" s="23" t="s">
        <v>978</v>
      </c>
      <c r="H1031" s="24" t="s">
        <v>767</v>
      </c>
    </row>
    <row r="1032" spans="1:8">
      <c r="A1032" s="23"/>
      <c r="B1032" s="24" t="s">
        <v>979</v>
      </c>
      <c r="C1032" s="24" t="s">
        <v>980</v>
      </c>
      <c r="D1032" s="23" t="s">
        <v>1654</v>
      </c>
      <c r="E1032" s="23" t="s">
        <v>771</v>
      </c>
      <c r="F1032" s="24" t="s">
        <v>140</v>
      </c>
      <c r="G1032" s="23" t="s">
        <v>1655</v>
      </c>
      <c r="H1032" s="29" t="s">
        <v>982</v>
      </c>
    </row>
    <row r="1033" spans="1:8">
      <c r="A1033" s="23"/>
      <c r="B1033" s="24"/>
      <c r="C1033" s="24"/>
      <c r="D1033" s="23" t="s">
        <v>1662</v>
      </c>
      <c r="E1033" s="23" t="s">
        <v>818</v>
      </c>
      <c r="F1033" s="24" t="s">
        <v>140</v>
      </c>
      <c r="G1033" s="23" t="s">
        <v>1105</v>
      </c>
      <c r="H1033" s="29" t="s">
        <v>982</v>
      </c>
    </row>
    <row r="1034" spans="1:8">
      <c r="A1034" s="23"/>
      <c r="B1034" s="24"/>
      <c r="C1034" s="24" t="s">
        <v>985</v>
      </c>
      <c r="D1034" s="23" t="s">
        <v>1616</v>
      </c>
      <c r="E1034" s="23" t="s">
        <v>771</v>
      </c>
      <c r="F1034" s="24" t="s">
        <v>772</v>
      </c>
      <c r="G1034" s="23" t="s">
        <v>773</v>
      </c>
      <c r="H1034" s="29" t="s">
        <v>982</v>
      </c>
    </row>
    <row r="1035" spans="1:8">
      <c r="A1035" s="23"/>
      <c r="B1035" s="24"/>
      <c r="C1035" s="24"/>
      <c r="D1035" s="23" t="s">
        <v>1663</v>
      </c>
      <c r="E1035" s="23" t="s">
        <v>818</v>
      </c>
      <c r="F1035" s="24" t="s">
        <v>772</v>
      </c>
      <c r="G1035" s="23" t="s">
        <v>773</v>
      </c>
      <c r="H1035" s="29" t="s">
        <v>982</v>
      </c>
    </row>
    <row r="1036" spans="1:8">
      <c r="A1036" s="23"/>
      <c r="B1036" s="24"/>
      <c r="C1036" s="24" t="s">
        <v>988</v>
      </c>
      <c r="D1036" s="23" t="s">
        <v>1504</v>
      </c>
      <c r="E1036" s="23" t="s">
        <v>771</v>
      </c>
      <c r="F1036" s="24" t="s">
        <v>772</v>
      </c>
      <c r="G1036" s="23" t="s">
        <v>773</v>
      </c>
      <c r="H1036" s="29" t="s">
        <v>982</v>
      </c>
    </row>
    <row r="1037" spans="1:8">
      <c r="A1037" s="23"/>
      <c r="B1037" s="24" t="s">
        <v>990</v>
      </c>
      <c r="C1037" s="24" t="s">
        <v>991</v>
      </c>
      <c r="D1037" s="23" t="s">
        <v>1538</v>
      </c>
      <c r="E1037" s="23"/>
      <c r="F1037" s="24" t="s">
        <v>895</v>
      </c>
      <c r="G1037" s="23"/>
      <c r="H1037" s="29" t="s">
        <v>982</v>
      </c>
    </row>
    <row r="1038" spans="1:8">
      <c r="A1038" s="23"/>
      <c r="B1038" s="24"/>
      <c r="C1038" s="24" t="s">
        <v>993</v>
      </c>
      <c r="D1038" s="23" t="s">
        <v>1664</v>
      </c>
      <c r="E1038" s="23"/>
      <c r="F1038" s="24" t="s">
        <v>895</v>
      </c>
      <c r="G1038" s="23"/>
      <c r="H1038" s="29" t="s">
        <v>982</v>
      </c>
    </row>
    <row r="1039" spans="1:8">
      <c r="A1039" s="23" t="s">
        <v>969</v>
      </c>
      <c r="B1039" s="24" t="s">
        <v>576</v>
      </c>
      <c r="C1039" s="24"/>
      <c r="D1039" s="24"/>
      <c r="E1039" s="24"/>
      <c r="F1039" s="24"/>
      <c r="G1039" s="24"/>
      <c r="H1039" s="24"/>
    </row>
    <row r="1040" ht="27" customHeight="1" spans="1:8">
      <c r="A1040" s="25" t="s">
        <v>970</v>
      </c>
      <c r="B1040" s="26" t="s">
        <v>4</v>
      </c>
      <c r="C1040" s="26"/>
      <c r="D1040" s="26"/>
      <c r="E1040" s="26" t="s">
        <v>971</v>
      </c>
      <c r="F1040" s="25" t="s">
        <v>1610</v>
      </c>
      <c r="G1040" s="26"/>
      <c r="H1040" s="26"/>
    </row>
    <row r="1041" spans="1:8">
      <c r="A1041" s="23" t="s">
        <v>973</v>
      </c>
      <c r="B1041" s="27">
        <v>35</v>
      </c>
      <c r="C1041" s="27"/>
      <c r="D1041" s="27"/>
      <c r="E1041" s="27"/>
      <c r="F1041" s="27"/>
      <c r="G1041" s="27"/>
      <c r="H1041" s="27"/>
    </row>
    <row r="1042" spans="1:8">
      <c r="A1042" s="23" t="s">
        <v>974</v>
      </c>
      <c r="B1042" s="28" t="s">
        <v>1665</v>
      </c>
      <c r="C1042" s="28"/>
      <c r="D1042" s="28"/>
      <c r="E1042" s="28"/>
      <c r="F1042" s="28"/>
      <c r="G1042" s="28"/>
      <c r="H1042" s="28"/>
    </row>
    <row r="1043" ht="24" spans="1:8">
      <c r="A1043" s="23" t="s">
        <v>976</v>
      </c>
      <c r="B1043" s="24" t="s">
        <v>761</v>
      </c>
      <c r="C1043" s="24" t="s">
        <v>762</v>
      </c>
      <c r="D1043" s="24" t="s">
        <v>763</v>
      </c>
      <c r="E1043" s="23" t="s">
        <v>977</v>
      </c>
      <c r="F1043" s="24" t="s">
        <v>765</v>
      </c>
      <c r="G1043" s="23" t="s">
        <v>978</v>
      </c>
      <c r="H1043" s="24" t="s">
        <v>767</v>
      </c>
    </row>
    <row r="1044" spans="1:8">
      <c r="A1044" s="23"/>
      <c r="B1044" s="24" t="s">
        <v>979</v>
      </c>
      <c r="C1044" s="24" t="s">
        <v>980</v>
      </c>
      <c r="D1044" s="23" t="s">
        <v>1654</v>
      </c>
      <c r="E1044" s="23" t="s">
        <v>771</v>
      </c>
      <c r="F1044" s="24" t="s">
        <v>267</v>
      </c>
      <c r="G1044" s="23" t="s">
        <v>1655</v>
      </c>
      <c r="H1044" s="29" t="s">
        <v>982</v>
      </c>
    </row>
    <row r="1045" spans="1:8">
      <c r="A1045" s="23"/>
      <c r="B1045" s="24"/>
      <c r="C1045" s="24"/>
      <c r="D1045" s="23" t="s">
        <v>1342</v>
      </c>
      <c r="E1045" s="23" t="s">
        <v>818</v>
      </c>
      <c r="F1045" s="24" t="s">
        <v>1187</v>
      </c>
      <c r="G1045" s="23" t="s">
        <v>882</v>
      </c>
      <c r="H1045" s="29" t="s">
        <v>982</v>
      </c>
    </row>
    <row r="1046" spans="1:8">
      <c r="A1046" s="23"/>
      <c r="B1046" s="24"/>
      <c r="C1046" s="24" t="s">
        <v>985</v>
      </c>
      <c r="D1046" s="23" t="s">
        <v>1616</v>
      </c>
      <c r="E1046" s="23" t="s">
        <v>771</v>
      </c>
      <c r="F1046" s="24" t="s">
        <v>772</v>
      </c>
      <c r="G1046" s="23" t="s">
        <v>773</v>
      </c>
      <c r="H1046" s="29" t="s">
        <v>982</v>
      </c>
    </row>
    <row r="1047" spans="1:8">
      <c r="A1047" s="23"/>
      <c r="B1047" s="24"/>
      <c r="C1047" s="24"/>
      <c r="D1047" s="23" t="s">
        <v>1346</v>
      </c>
      <c r="E1047" s="23" t="s">
        <v>818</v>
      </c>
      <c r="F1047" s="24" t="s">
        <v>772</v>
      </c>
      <c r="G1047" s="23" t="s">
        <v>773</v>
      </c>
      <c r="H1047" s="29" t="s">
        <v>982</v>
      </c>
    </row>
    <row r="1048" spans="1:8">
      <c r="A1048" s="23"/>
      <c r="B1048" s="24" t="s">
        <v>990</v>
      </c>
      <c r="C1048" s="24" t="s">
        <v>993</v>
      </c>
      <c r="D1048" s="23" t="s">
        <v>1021</v>
      </c>
      <c r="E1048" s="23"/>
      <c r="F1048" s="24" t="s">
        <v>1666</v>
      </c>
      <c r="G1048" s="23"/>
      <c r="H1048" s="29" t="s">
        <v>982</v>
      </c>
    </row>
    <row r="1049" spans="1:8">
      <c r="A1049" s="23"/>
      <c r="B1049" s="24"/>
      <c r="C1049" s="24"/>
      <c r="D1049" s="23" t="s">
        <v>1546</v>
      </c>
      <c r="E1049" s="23"/>
      <c r="F1049" s="24" t="s">
        <v>1057</v>
      </c>
      <c r="G1049" s="23"/>
      <c r="H1049" s="29" t="s">
        <v>982</v>
      </c>
    </row>
    <row r="1050" spans="1:8">
      <c r="A1050" s="23" t="s">
        <v>969</v>
      </c>
      <c r="B1050" s="24" t="s">
        <v>584</v>
      </c>
      <c r="C1050" s="24"/>
      <c r="D1050" s="24"/>
      <c r="E1050" s="24"/>
      <c r="F1050" s="24"/>
      <c r="G1050" s="24"/>
      <c r="H1050" s="24"/>
    </row>
    <row r="1051" ht="27" customHeight="1" spans="1:8">
      <c r="A1051" s="25" t="s">
        <v>970</v>
      </c>
      <c r="B1051" s="26" t="s">
        <v>4</v>
      </c>
      <c r="C1051" s="26"/>
      <c r="D1051" s="26"/>
      <c r="E1051" s="26" t="s">
        <v>971</v>
      </c>
      <c r="F1051" s="25" t="s">
        <v>1610</v>
      </c>
      <c r="G1051" s="26"/>
      <c r="H1051" s="26"/>
    </row>
    <row r="1052" spans="1:8">
      <c r="A1052" s="23" t="s">
        <v>973</v>
      </c>
      <c r="B1052" s="27">
        <v>1622.2</v>
      </c>
      <c r="C1052" s="27"/>
      <c r="D1052" s="27"/>
      <c r="E1052" s="27"/>
      <c r="F1052" s="27"/>
      <c r="G1052" s="27"/>
      <c r="H1052" s="27"/>
    </row>
    <row r="1053" spans="1:8">
      <c r="A1053" s="23" t="s">
        <v>974</v>
      </c>
      <c r="B1053" s="28" t="s">
        <v>1667</v>
      </c>
      <c r="C1053" s="28"/>
      <c r="D1053" s="28"/>
      <c r="E1053" s="28"/>
      <c r="F1053" s="28"/>
      <c r="G1053" s="28"/>
      <c r="H1053" s="28"/>
    </row>
    <row r="1054" ht="24" spans="1:8">
      <c r="A1054" s="23" t="s">
        <v>976</v>
      </c>
      <c r="B1054" s="24" t="s">
        <v>761</v>
      </c>
      <c r="C1054" s="24" t="s">
        <v>762</v>
      </c>
      <c r="D1054" s="24" t="s">
        <v>763</v>
      </c>
      <c r="E1054" s="23" t="s">
        <v>977</v>
      </c>
      <c r="F1054" s="24" t="s">
        <v>765</v>
      </c>
      <c r="G1054" s="23" t="s">
        <v>978</v>
      </c>
      <c r="H1054" s="24" t="s">
        <v>767</v>
      </c>
    </row>
    <row r="1055" spans="1:8">
      <c r="A1055" s="23"/>
      <c r="B1055" s="24" t="s">
        <v>979</v>
      </c>
      <c r="C1055" s="24" t="s">
        <v>980</v>
      </c>
      <c r="D1055" s="23" t="s">
        <v>1668</v>
      </c>
      <c r="E1055" s="23" t="s">
        <v>818</v>
      </c>
      <c r="F1055" s="24" t="s">
        <v>1169</v>
      </c>
      <c r="G1055" s="23" t="s">
        <v>1040</v>
      </c>
      <c r="H1055" s="29" t="s">
        <v>982</v>
      </c>
    </row>
    <row r="1056" spans="1:8">
      <c r="A1056" s="23"/>
      <c r="B1056" s="24"/>
      <c r="C1056" s="24"/>
      <c r="D1056" s="23" t="s">
        <v>998</v>
      </c>
      <c r="E1056" s="23" t="s">
        <v>771</v>
      </c>
      <c r="F1056" s="24" t="s">
        <v>911</v>
      </c>
      <c r="G1056" s="23" t="s">
        <v>999</v>
      </c>
      <c r="H1056" s="29" t="s">
        <v>982</v>
      </c>
    </row>
    <row r="1057" spans="1:8">
      <c r="A1057" s="23"/>
      <c r="B1057" s="24"/>
      <c r="C1057" s="24" t="s">
        <v>985</v>
      </c>
      <c r="D1057" s="23" t="s">
        <v>1125</v>
      </c>
      <c r="E1057" s="23" t="s">
        <v>818</v>
      </c>
      <c r="F1057" s="24" t="s">
        <v>772</v>
      </c>
      <c r="G1057" s="23" t="s">
        <v>773</v>
      </c>
      <c r="H1057" s="29" t="s">
        <v>982</v>
      </c>
    </row>
    <row r="1058" spans="1:8">
      <c r="A1058" s="23"/>
      <c r="B1058" s="24"/>
      <c r="C1058" s="24"/>
      <c r="D1058" s="23" t="s">
        <v>1638</v>
      </c>
      <c r="E1058" s="23" t="s">
        <v>818</v>
      </c>
      <c r="F1058" s="24" t="s">
        <v>772</v>
      </c>
      <c r="G1058" s="23" t="s">
        <v>773</v>
      </c>
      <c r="H1058" s="29" t="s">
        <v>982</v>
      </c>
    </row>
    <row r="1059" spans="1:8">
      <c r="A1059" s="23"/>
      <c r="B1059" s="24" t="s">
        <v>990</v>
      </c>
      <c r="C1059" s="24" t="s">
        <v>991</v>
      </c>
      <c r="D1059" s="23" t="s">
        <v>1669</v>
      </c>
      <c r="E1059" s="23"/>
      <c r="F1059" s="24" t="s">
        <v>1666</v>
      </c>
      <c r="G1059" s="23"/>
      <c r="H1059" s="29" t="s">
        <v>982</v>
      </c>
    </row>
    <row r="1060" spans="1:8">
      <c r="A1060" s="23"/>
      <c r="B1060" s="24"/>
      <c r="C1060" s="24" t="s">
        <v>993</v>
      </c>
      <c r="D1060" s="23" t="s">
        <v>1021</v>
      </c>
      <c r="E1060" s="23"/>
      <c r="F1060" s="24" t="s">
        <v>1666</v>
      </c>
      <c r="G1060" s="23"/>
      <c r="H1060" s="29" t="s">
        <v>982</v>
      </c>
    </row>
    <row r="1061" spans="1:8">
      <c r="A1061" s="23" t="s">
        <v>969</v>
      </c>
      <c r="B1061" s="24" t="s">
        <v>561</v>
      </c>
      <c r="C1061" s="24"/>
      <c r="D1061" s="24"/>
      <c r="E1061" s="24"/>
      <c r="F1061" s="24"/>
      <c r="G1061" s="24"/>
      <c r="H1061" s="24"/>
    </row>
    <row r="1062" ht="28" customHeight="1" spans="1:8">
      <c r="A1062" s="25" t="s">
        <v>970</v>
      </c>
      <c r="B1062" s="26" t="s">
        <v>4</v>
      </c>
      <c r="C1062" s="26"/>
      <c r="D1062" s="26"/>
      <c r="E1062" s="26" t="s">
        <v>971</v>
      </c>
      <c r="F1062" s="25" t="s">
        <v>1610</v>
      </c>
      <c r="G1062" s="26"/>
      <c r="H1062" s="26"/>
    </row>
    <row r="1063" spans="1:8">
      <c r="A1063" s="23" t="s">
        <v>973</v>
      </c>
      <c r="B1063" s="27">
        <v>12</v>
      </c>
      <c r="C1063" s="27"/>
      <c r="D1063" s="27"/>
      <c r="E1063" s="27"/>
      <c r="F1063" s="27"/>
      <c r="G1063" s="27"/>
      <c r="H1063" s="27"/>
    </row>
    <row r="1064" spans="1:8">
      <c r="A1064" s="23" t="s">
        <v>974</v>
      </c>
      <c r="B1064" s="28" t="s">
        <v>1670</v>
      </c>
      <c r="C1064" s="28"/>
      <c r="D1064" s="28"/>
      <c r="E1064" s="28"/>
      <c r="F1064" s="28"/>
      <c r="G1064" s="28"/>
      <c r="H1064" s="28"/>
    </row>
    <row r="1065" ht="24" spans="1:8">
      <c r="A1065" s="23" t="s">
        <v>976</v>
      </c>
      <c r="B1065" s="24" t="s">
        <v>761</v>
      </c>
      <c r="C1065" s="24" t="s">
        <v>762</v>
      </c>
      <c r="D1065" s="24" t="s">
        <v>763</v>
      </c>
      <c r="E1065" s="23" t="s">
        <v>977</v>
      </c>
      <c r="F1065" s="24" t="s">
        <v>765</v>
      </c>
      <c r="G1065" s="23" t="s">
        <v>978</v>
      </c>
      <c r="H1065" s="24" t="s">
        <v>767</v>
      </c>
    </row>
    <row r="1066" spans="1:8">
      <c r="A1066" s="23"/>
      <c r="B1066" s="24" t="s">
        <v>979</v>
      </c>
      <c r="C1066" s="24" t="s">
        <v>980</v>
      </c>
      <c r="D1066" s="23" t="s">
        <v>1060</v>
      </c>
      <c r="E1066" s="23" t="s">
        <v>818</v>
      </c>
      <c r="F1066" s="24" t="s">
        <v>911</v>
      </c>
      <c r="G1066" s="23" t="s">
        <v>807</v>
      </c>
      <c r="H1066" s="29" t="s">
        <v>982</v>
      </c>
    </row>
    <row r="1067" spans="1:8">
      <c r="A1067" s="23"/>
      <c r="B1067" s="24"/>
      <c r="C1067" s="24"/>
      <c r="D1067" s="23" t="s">
        <v>1579</v>
      </c>
      <c r="E1067" s="23" t="s">
        <v>818</v>
      </c>
      <c r="F1067" s="24" t="s">
        <v>1037</v>
      </c>
      <c r="G1067" s="23" t="s">
        <v>1038</v>
      </c>
      <c r="H1067" s="29" t="s">
        <v>982</v>
      </c>
    </row>
    <row r="1068" spans="1:8">
      <c r="A1068" s="23"/>
      <c r="B1068" s="24"/>
      <c r="C1068" s="24" t="s">
        <v>985</v>
      </c>
      <c r="D1068" s="23" t="s">
        <v>1616</v>
      </c>
      <c r="E1068" s="23" t="s">
        <v>771</v>
      </c>
      <c r="F1068" s="24" t="s">
        <v>772</v>
      </c>
      <c r="G1068" s="23" t="s">
        <v>773</v>
      </c>
      <c r="H1068" s="29" t="s">
        <v>982</v>
      </c>
    </row>
    <row r="1069" spans="1:8">
      <c r="A1069" s="23"/>
      <c r="B1069" s="24"/>
      <c r="C1069" s="24"/>
      <c r="D1069" s="23" t="s">
        <v>1663</v>
      </c>
      <c r="E1069" s="23" t="s">
        <v>818</v>
      </c>
      <c r="F1069" s="24" t="s">
        <v>772</v>
      </c>
      <c r="G1069" s="23" t="s">
        <v>773</v>
      </c>
      <c r="H1069" s="29" t="s">
        <v>982</v>
      </c>
    </row>
    <row r="1070" spans="1:8">
      <c r="A1070" s="23"/>
      <c r="B1070" s="24" t="s">
        <v>990</v>
      </c>
      <c r="C1070" s="24" t="s">
        <v>993</v>
      </c>
      <c r="D1070" s="23" t="s">
        <v>1021</v>
      </c>
      <c r="E1070" s="23"/>
      <c r="F1070" s="24" t="s">
        <v>925</v>
      </c>
      <c r="G1070" s="23"/>
      <c r="H1070" s="29" t="s">
        <v>982</v>
      </c>
    </row>
    <row r="1071" spans="1:8">
      <c r="A1071" s="23"/>
      <c r="B1071" s="24"/>
      <c r="C1071" s="24"/>
      <c r="D1071" s="23" t="s">
        <v>1399</v>
      </c>
      <c r="E1071" s="23"/>
      <c r="F1071" s="24" t="s">
        <v>1671</v>
      </c>
      <c r="G1071" s="23"/>
      <c r="H1071" s="29" t="s">
        <v>982</v>
      </c>
    </row>
    <row r="1072" spans="1:8">
      <c r="A1072" s="23" t="s">
        <v>969</v>
      </c>
      <c r="B1072" s="24" t="s">
        <v>596</v>
      </c>
      <c r="C1072" s="24"/>
      <c r="D1072" s="24"/>
      <c r="E1072" s="24"/>
      <c r="F1072" s="24"/>
      <c r="G1072" s="24"/>
      <c r="H1072" s="24"/>
    </row>
    <row r="1073" ht="27" customHeight="1" spans="1:8">
      <c r="A1073" s="25" t="s">
        <v>970</v>
      </c>
      <c r="B1073" s="26" t="s">
        <v>4</v>
      </c>
      <c r="C1073" s="26"/>
      <c r="D1073" s="26"/>
      <c r="E1073" s="26" t="s">
        <v>971</v>
      </c>
      <c r="F1073" s="25" t="s">
        <v>1610</v>
      </c>
      <c r="G1073" s="26"/>
      <c r="H1073" s="26"/>
    </row>
    <row r="1074" spans="1:8">
      <c r="A1074" s="23" t="s">
        <v>973</v>
      </c>
      <c r="B1074" s="27">
        <v>20</v>
      </c>
      <c r="C1074" s="27"/>
      <c r="D1074" s="27"/>
      <c r="E1074" s="27"/>
      <c r="F1074" s="27"/>
      <c r="G1074" s="27"/>
      <c r="H1074" s="27"/>
    </row>
    <row r="1075" spans="1:8">
      <c r="A1075" s="23" t="s">
        <v>974</v>
      </c>
      <c r="B1075" s="28" t="s">
        <v>1670</v>
      </c>
      <c r="C1075" s="28"/>
      <c r="D1075" s="28"/>
      <c r="E1075" s="28"/>
      <c r="F1075" s="28"/>
      <c r="G1075" s="28"/>
      <c r="H1075" s="28"/>
    </row>
    <row r="1076" ht="24" spans="1:8">
      <c r="A1076" s="23" t="s">
        <v>976</v>
      </c>
      <c r="B1076" s="24" t="s">
        <v>761</v>
      </c>
      <c r="C1076" s="24" t="s">
        <v>762</v>
      </c>
      <c r="D1076" s="24" t="s">
        <v>763</v>
      </c>
      <c r="E1076" s="23" t="s">
        <v>977</v>
      </c>
      <c r="F1076" s="24" t="s">
        <v>765</v>
      </c>
      <c r="G1076" s="23" t="s">
        <v>978</v>
      </c>
      <c r="H1076" s="24" t="s">
        <v>767</v>
      </c>
    </row>
    <row r="1077" spans="1:8">
      <c r="A1077" s="23"/>
      <c r="B1077" s="24" t="s">
        <v>979</v>
      </c>
      <c r="C1077" s="24" t="s">
        <v>980</v>
      </c>
      <c r="D1077" s="23" t="s">
        <v>1672</v>
      </c>
      <c r="E1077" s="23" t="s">
        <v>818</v>
      </c>
      <c r="F1077" s="24" t="s">
        <v>788</v>
      </c>
      <c r="G1077" s="23" t="s">
        <v>932</v>
      </c>
      <c r="H1077" s="29" t="s">
        <v>982</v>
      </c>
    </row>
    <row r="1078" spans="1:8">
      <c r="A1078" s="23"/>
      <c r="B1078" s="24"/>
      <c r="C1078" s="24"/>
      <c r="D1078" s="23" t="s">
        <v>1654</v>
      </c>
      <c r="E1078" s="23" t="s">
        <v>771</v>
      </c>
      <c r="F1078" s="24" t="s">
        <v>788</v>
      </c>
      <c r="G1078" s="23" t="s">
        <v>1655</v>
      </c>
      <c r="H1078" s="29" t="s">
        <v>982</v>
      </c>
    </row>
    <row r="1079" spans="1:8">
      <c r="A1079" s="23"/>
      <c r="B1079" s="24"/>
      <c r="C1079" s="24" t="s">
        <v>985</v>
      </c>
      <c r="D1079" s="23" t="s">
        <v>1673</v>
      </c>
      <c r="E1079" s="23" t="s">
        <v>818</v>
      </c>
      <c r="F1079" s="24" t="s">
        <v>772</v>
      </c>
      <c r="G1079" s="23" t="s">
        <v>773</v>
      </c>
      <c r="H1079" s="29" t="s">
        <v>982</v>
      </c>
    </row>
    <row r="1080" spans="1:8">
      <c r="A1080" s="23"/>
      <c r="B1080" s="24"/>
      <c r="C1080" s="24"/>
      <c r="D1080" s="23" t="s">
        <v>1174</v>
      </c>
      <c r="E1080" s="23" t="s">
        <v>818</v>
      </c>
      <c r="F1080" s="24" t="s">
        <v>772</v>
      </c>
      <c r="G1080" s="23" t="s">
        <v>773</v>
      </c>
      <c r="H1080" s="29" t="s">
        <v>982</v>
      </c>
    </row>
    <row r="1081" spans="1:8">
      <c r="A1081" s="23"/>
      <c r="B1081" s="24" t="s">
        <v>990</v>
      </c>
      <c r="C1081" s="24" t="s">
        <v>993</v>
      </c>
      <c r="D1081" s="23" t="s">
        <v>1021</v>
      </c>
      <c r="E1081" s="23"/>
      <c r="F1081" s="24" t="s">
        <v>1652</v>
      </c>
      <c r="G1081" s="23"/>
      <c r="H1081" s="29" t="s">
        <v>982</v>
      </c>
    </row>
    <row r="1082" spans="1:8">
      <c r="A1082" s="23"/>
      <c r="B1082" s="24"/>
      <c r="C1082" s="24"/>
      <c r="D1082" s="23" t="s">
        <v>1168</v>
      </c>
      <c r="E1082" s="23" t="s">
        <v>818</v>
      </c>
      <c r="F1082" s="24" t="s">
        <v>788</v>
      </c>
      <c r="G1082" s="23" t="s">
        <v>1029</v>
      </c>
      <c r="H1082" s="29" t="s">
        <v>982</v>
      </c>
    </row>
    <row r="1083" spans="1:8">
      <c r="A1083" s="23" t="s">
        <v>969</v>
      </c>
      <c r="B1083" s="24" t="s">
        <v>574</v>
      </c>
      <c r="C1083" s="24"/>
      <c r="D1083" s="24"/>
      <c r="E1083" s="24"/>
      <c r="F1083" s="24"/>
      <c r="G1083" s="24"/>
      <c r="H1083" s="24"/>
    </row>
    <row r="1084" ht="27" customHeight="1" spans="1:8">
      <c r="A1084" s="25" t="s">
        <v>970</v>
      </c>
      <c r="B1084" s="26" t="s">
        <v>4</v>
      </c>
      <c r="C1084" s="26"/>
      <c r="D1084" s="26"/>
      <c r="E1084" s="26" t="s">
        <v>971</v>
      </c>
      <c r="F1084" s="25" t="s">
        <v>1610</v>
      </c>
      <c r="G1084" s="26"/>
      <c r="H1084" s="26"/>
    </row>
    <row r="1085" spans="1:8">
      <c r="A1085" s="23" t="s">
        <v>973</v>
      </c>
      <c r="B1085" s="27">
        <v>95.04</v>
      </c>
      <c r="C1085" s="27"/>
      <c r="D1085" s="27"/>
      <c r="E1085" s="27"/>
      <c r="F1085" s="27"/>
      <c r="G1085" s="27"/>
      <c r="H1085" s="27"/>
    </row>
    <row r="1086" ht="29" customHeight="1" spans="1:8">
      <c r="A1086" s="23" t="s">
        <v>974</v>
      </c>
      <c r="B1086" s="28" t="s">
        <v>1674</v>
      </c>
      <c r="C1086" s="28"/>
      <c r="D1086" s="28"/>
      <c r="E1086" s="28"/>
      <c r="F1086" s="28"/>
      <c r="G1086" s="28"/>
      <c r="H1086" s="28"/>
    </row>
    <row r="1087" ht="24" spans="1:8">
      <c r="A1087" s="23" t="s">
        <v>976</v>
      </c>
      <c r="B1087" s="24" t="s">
        <v>761</v>
      </c>
      <c r="C1087" s="24" t="s">
        <v>762</v>
      </c>
      <c r="D1087" s="24" t="s">
        <v>763</v>
      </c>
      <c r="E1087" s="23" t="s">
        <v>977</v>
      </c>
      <c r="F1087" s="24" t="s">
        <v>765</v>
      </c>
      <c r="G1087" s="23" t="s">
        <v>978</v>
      </c>
      <c r="H1087" s="24" t="s">
        <v>767</v>
      </c>
    </row>
    <row r="1088" spans="1:8">
      <c r="A1088" s="23"/>
      <c r="B1088" s="24" t="s">
        <v>979</v>
      </c>
      <c r="C1088" s="24" t="s">
        <v>980</v>
      </c>
      <c r="D1088" s="23" t="s">
        <v>1463</v>
      </c>
      <c r="E1088" s="23" t="s">
        <v>818</v>
      </c>
      <c r="F1088" s="24" t="s">
        <v>1675</v>
      </c>
      <c r="G1088" s="23" t="s">
        <v>882</v>
      </c>
      <c r="H1088" s="29" t="s">
        <v>982</v>
      </c>
    </row>
    <row r="1089" spans="1:8">
      <c r="A1089" s="23"/>
      <c r="B1089" s="24"/>
      <c r="C1089" s="24"/>
      <c r="D1089" s="23" t="s">
        <v>998</v>
      </c>
      <c r="E1089" s="23" t="s">
        <v>771</v>
      </c>
      <c r="F1089" s="24" t="s">
        <v>908</v>
      </c>
      <c r="G1089" s="23" t="s">
        <v>999</v>
      </c>
      <c r="H1089" s="29" t="s">
        <v>982</v>
      </c>
    </row>
    <row r="1090" spans="1:8">
      <c r="A1090" s="23"/>
      <c r="B1090" s="24"/>
      <c r="C1090" s="24" t="s">
        <v>985</v>
      </c>
      <c r="D1090" s="23" t="s">
        <v>1676</v>
      </c>
      <c r="E1090" s="23" t="s">
        <v>818</v>
      </c>
      <c r="F1090" s="24" t="s">
        <v>772</v>
      </c>
      <c r="G1090" s="23" t="s">
        <v>773</v>
      </c>
      <c r="H1090" s="29" t="s">
        <v>982</v>
      </c>
    </row>
    <row r="1091" spans="1:8">
      <c r="A1091" s="23"/>
      <c r="B1091" s="24"/>
      <c r="C1091" s="24"/>
      <c r="D1091" s="23" t="s">
        <v>1677</v>
      </c>
      <c r="E1091" s="23" t="s">
        <v>818</v>
      </c>
      <c r="F1091" s="24" t="s">
        <v>772</v>
      </c>
      <c r="G1091" s="23" t="s">
        <v>773</v>
      </c>
      <c r="H1091" s="29" t="s">
        <v>982</v>
      </c>
    </row>
    <row r="1092" spans="1:8">
      <c r="A1092" s="23"/>
      <c r="B1092" s="24" t="s">
        <v>990</v>
      </c>
      <c r="C1092" s="24" t="s">
        <v>991</v>
      </c>
      <c r="D1092" s="23" t="s">
        <v>1678</v>
      </c>
      <c r="E1092" s="23"/>
      <c r="F1092" s="24" t="s">
        <v>1666</v>
      </c>
      <c r="G1092" s="23"/>
      <c r="H1092" s="29" t="s">
        <v>982</v>
      </c>
    </row>
    <row r="1093" spans="1:8">
      <c r="A1093" s="23"/>
      <c r="B1093" s="24"/>
      <c r="C1093" s="24" t="s">
        <v>993</v>
      </c>
      <c r="D1093" s="23" t="s">
        <v>1679</v>
      </c>
      <c r="E1093" s="23"/>
      <c r="F1093" s="24" t="s">
        <v>1658</v>
      </c>
      <c r="G1093" s="23"/>
      <c r="H1093" s="29" t="s">
        <v>982</v>
      </c>
    </row>
    <row r="1094" spans="1:8">
      <c r="A1094" s="23" t="s">
        <v>969</v>
      </c>
      <c r="B1094" s="24" t="s">
        <v>594</v>
      </c>
      <c r="C1094" s="24"/>
      <c r="D1094" s="24"/>
      <c r="E1094" s="24"/>
      <c r="F1094" s="24"/>
      <c r="G1094" s="24"/>
      <c r="H1094" s="24"/>
    </row>
    <row r="1095" ht="27" customHeight="1" spans="1:8">
      <c r="A1095" s="25" t="s">
        <v>970</v>
      </c>
      <c r="B1095" s="26" t="s">
        <v>4</v>
      </c>
      <c r="C1095" s="26"/>
      <c r="D1095" s="26"/>
      <c r="E1095" s="26" t="s">
        <v>971</v>
      </c>
      <c r="F1095" s="25" t="s">
        <v>1610</v>
      </c>
      <c r="G1095" s="26"/>
      <c r="H1095" s="26"/>
    </row>
    <row r="1096" spans="1:8">
      <c r="A1096" s="23" t="s">
        <v>973</v>
      </c>
      <c r="B1096" s="27">
        <v>30</v>
      </c>
      <c r="C1096" s="27"/>
      <c r="D1096" s="27"/>
      <c r="E1096" s="27"/>
      <c r="F1096" s="27"/>
      <c r="G1096" s="27"/>
      <c r="H1096" s="27"/>
    </row>
    <row r="1097" ht="40" customHeight="1" spans="1:8">
      <c r="A1097" s="23" t="s">
        <v>974</v>
      </c>
      <c r="B1097" s="28" t="s">
        <v>1680</v>
      </c>
      <c r="C1097" s="28"/>
      <c r="D1097" s="28"/>
      <c r="E1097" s="28"/>
      <c r="F1097" s="28"/>
      <c r="G1097" s="28"/>
      <c r="H1097" s="28"/>
    </row>
    <row r="1098" ht="24" spans="1:8">
      <c r="A1098" s="23" t="s">
        <v>976</v>
      </c>
      <c r="B1098" s="24" t="s">
        <v>761</v>
      </c>
      <c r="C1098" s="24" t="s">
        <v>762</v>
      </c>
      <c r="D1098" s="24" t="s">
        <v>763</v>
      </c>
      <c r="E1098" s="23" t="s">
        <v>977</v>
      </c>
      <c r="F1098" s="24" t="s">
        <v>765</v>
      </c>
      <c r="G1098" s="23" t="s">
        <v>978</v>
      </c>
      <c r="H1098" s="24" t="s">
        <v>767</v>
      </c>
    </row>
    <row r="1099" spans="1:8">
      <c r="A1099" s="23"/>
      <c r="B1099" s="24" t="s">
        <v>979</v>
      </c>
      <c r="C1099" s="24" t="s">
        <v>980</v>
      </c>
      <c r="D1099" s="23" t="s">
        <v>1681</v>
      </c>
      <c r="E1099" s="23" t="s">
        <v>771</v>
      </c>
      <c r="F1099" s="24" t="s">
        <v>908</v>
      </c>
      <c r="G1099" s="23" t="s">
        <v>932</v>
      </c>
      <c r="H1099" s="29" t="s">
        <v>982</v>
      </c>
    </row>
    <row r="1100" spans="1:8">
      <c r="A1100" s="23"/>
      <c r="B1100" s="24"/>
      <c r="C1100" s="24"/>
      <c r="D1100" s="23" t="s">
        <v>1280</v>
      </c>
      <c r="E1100" s="23" t="s">
        <v>771</v>
      </c>
      <c r="F1100" s="24" t="s">
        <v>911</v>
      </c>
      <c r="G1100" s="23" t="s">
        <v>807</v>
      </c>
      <c r="H1100" s="29" t="s">
        <v>982</v>
      </c>
    </row>
    <row r="1101" spans="1:8">
      <c r="A1101" s="23"/>
      <c r="B1101" s="24"/>
      <c r="C1101" s="24" t="s">
        <v>985</v>
      </c>
      <c r="D1101" s="23" t="s">
        <v>1682</v>
      </c>
      <c r="E1101" s="23" t="s">
        <v>818</v>
      </c>
      <c r="F1101" s="24" t="s">
        <v>772</v>
      </c>
      <c r="G1101" s="23" t="s">
        <v>773</v>
      </c>
      <c r="H1101" s="29" t="s">
        <v>982</v>
      </c>
    </row>
    <row r="1102" spans="1:8">
      <c r="A1102" s="23"/>
      <c r="B1102" s="24"/>
      <c r="C1102" s="24"/>
      <c r="D1102" s="23" t="s">
        <v>1683</v>
      </c>
      <c r="E1102" s="23" t="s">
        <v>818</v>
      </c>
      <c r="F1102" s="24" t="s">
        <v>772</v>
      </c>
      <c r="G1102" s="23" t="s">
        <v>773</v>
      </c>
      <c r="H1102" s="29" t="s">
        <v>982</v>
      </c>
    </row>
    <row r="1103" spans="1:8">
      <c r="A1103" s="23"/>
      <c r="B1103" s="24" t="s">
        <v>990</v>
      </c>
      <c r="C1103" s="24" t="s">
        <v>1063</v>
      </c>
      <c r="D1103" s="23" t="s">
        <v>1684</v>
      </c>
      <c r="E1103" s="23"/>
      <c r="F1103" s="24" t="s">
        <v>1685</v>
      </c>
      <c r="G1103" s="23"/>
      <c r="H1103" s="29" t="s">
        <v>982</v>
      </c>
    </row>
    <row r="1104" spans="1:8">
      <c r="A1104" s="23"/>
      <c r="B1104" s="24"/>
      <c r="C1104" s="24" t="s">
        <v>993</v>
      </c>
      <c r="D1104" s="23" t="s">
        <v>1686</v>
      </c>
      <c r="E1104" s="23"/>
      <c r="F1104" s="24" t="s">
        <v>1687</v>
      </c>
      <c r="G1104" s="23"/>
      <c r="H1104" s="29" t="s">
        <v>982</v>
      </c>
    </row>
    <row r="1105" spans="1:8">
      <c r="A1105" s="23" t="s">
        <v>969</v>
      </c>
      <c r="B1105" s="24" t="s">
        <v>553</v>
      </c>
      <c r="C1105" s="24"/>
      <c r="D1105" s="24"/>
      <c r="E1105" s="24"/>
      <c r="F1105" s="24"/>
      <c r="G1105" s="24"/>
      <c r="H1105" s="24"/>
    </row>
    <row r="1106" ht="28" customHeight="1" spans="1:8">
      <c r="A1106" s="25" t="s">
        <v>970</v>
      </c>
      <c r="B1106" s="26" t="s">
        <v>4</v>
      </c>
      <c r="C1106" s="26"/>
      <c r="D1106" s="26"/>
      <c r="E1106" s="26" t="s">
        <v>971</v>
      </c>
      <c r="F1106" s="25" t="s">
        <v>1610</v>
      </c>
      <c r="G1106" s="26"/>
      <c r="H1106" s="26"/>
    </row>
    <row r="1107" spans="1:8">
      <c r="A1107" s="23" t="s">
        <v>973</v>
      </c>
      <c r="B1107" s="27">
        <v>6</v>
      </c>
      <c r="C1107" s="27"/>
      <c r="D1107" s="27"/>
      <c r="E1107" s="27"/>
      <c r="F1107" s="27"/>
      <c r="G1107" s="27"/>
      <c r="H1107" s="27"/>
    </row>
    <row r="1108" ht="29" customHeight="1" spans="1:8">
      <c r="A1108" s="23" t="s">
        <v>974</v>
      </c>
      <c r="B1108" s="28" t="s">
        <v>1688</v>
      </c>
      <c r="C1108" s="28"/>
      <c r="D1108" s="28"/>
      <c r="E1108" s="28"/>
      <c r="F1108" s="28"/>
      <c r="G1108" s="28"/>
      <c r="H1108" s="28"/>
    </row>
    <row r="1109" ht="24" spans="1:8">
      <c r="A1109" s="23" t="s">
        <v>976</v>
      </c>
      <c r="B1109" s="24" t="s">
        <v>761</v>
      </c>
      <c r="C1109" s="24" t="s">
        <v>762</v>
      </c>
      <c r="D1109" s="24" t="s">
        <v>763</v>
      </c>
      <c r="E1109" s="23" t="s">
        <v>977</v>
      </c>
      <c r="F1109" s="24" t="s">
        <v>765</v>
      </c>
      <c r="G1109" s="23" t="s">
        <v>978</v>
      </c>
      <c r="H1109" s="24" t="s">
        <v>767</v>
      </c>
    </row>
    <row r="1110" spans="1:8">
      <c r="A1110" s="23"/>
      <c r="B1110" s="24" t="s">
        <v>979</v>
      </c>
      <c r="C1110" s="24" t="s">
        <v>980</v>
      </c>
      <c r="D1110" s="23" t="s">
        <v>1473</v>
      </c>
      <c r="E1110" s="23" t="s">
        <v>818</v>
      </c>
      <c r="F1110" s="24" t="s">
        <v>899</v>
      </c>
      <c r="G1110" s="23" t="s">
        <v>1259</v>
      </c>
      <c r="H1110" s="29" t="s">
        <v>982</v>
      </c>
    </row>
    <row r="1111" spans="1:8">
      <c r="A1111" s="23"/>
      <c r="B1111" s="24"/>
      <c r="C1111" s="24"/>
      <c r="D1111" s="23" t="s">
        <v>1689</v>
      </c>
      <c r="E1111" s="23" t="s">
        <v>818</v>
      </c>
      <c r="F1111" s="24" t="s">
        <v>908</v>
      </c>
      <c r="G1111" s="23" t="s">
        <v>807</v>
      </c>
      <c r="H1111" s="29" t="s">
        <v>982</v>
      </c>
    </row>
    <row r="1112" spans="1:8">
      <c r="A1112" s="23"/>
      <c r="B1112" s="24"/>
      <c r="C1112" s="24" t="s">
        <v>985</v>
      </c>
      <c r="D1112" s="23" t="s">
        <v>1193</v>
      </c>
      <c r="E1112" s="23" t="s">
        <v>818</v>
      </c>
      <c r="F1112" s="24" t="s">
        <v>772</v>
      </c>
      <c r="G1112" s="23" t="s">
        <v>773</v>
      </c>
      <c r="H1112" s="29" t="s">
        <v>982</v>
      </c>
    </row>
    <row r="1113" spans="1:8">
      <c r="A1113" s="23"/>
      <c r="B1113" s="24"/>
      <c r="C1113" s="24"/>
      <c r="D1113" s="23" t="s">
        <v>1194</v>
      </c>
      <c r="E1113" s="23" t="s">
        <v>818</v>
      </c>
      <c r="F1113" s="24" t="s">
        <v>772</v>
      </c>
      <c r="G1113" s="23" t="s">
        <v>773</v>
      </c>
      <c r="H1113" s="29" t="s">
        <v>982</v>
      </c>
    </row>
    <row r="1114" spans="1:8">
      <c r="A1114" s="23"/>
      <c r="B1114" s="24"/>
      <c r="C1114" s="24" t="s">
        <v>988</v>
      </c>
      <c r="D1114" s="23" t="s">
        <v>1555</v>
      </c>
      <c r="E1114" s="23" t="s">
        <v>818</v>
      </c>
      <c r="F1114" s="24" t="s">
        <v>772</v>
      </c>
      <c r="G1114" s="23" t="s">
        <v>773</v>
      </c>
      <c r="H1114" s="29" t="s">
        <v>982</v>
      </c>
    </row>
    <row r="1115" spans="1:8">
      <c r="A1115" s="23"/>
      <c r="B1115" s="24"/>
      <c r="C1115" s="24" t="s">
        <v>1044</v>
      </c>
      <c r="D1115" s="23" t="s">
        <v>1304</v>
      </c>
      <c r="E1115" s="23" t="s">
        <v>787</v>
      </c>
      <c r="F1115" s="24" t="s">
        <v>911</v>
      </c>
      <c r="G1115" s="23" t="s">
        <v>1069</v>
      </c>
      <c r="H1115" s="29" t="s">
        <v>982</v>
      </c>
    </row>
    <row r="1116" spans="1:8">
      <c r="A1116" s="23"/>
      <c r="B1116" s="24" t="s">
        <v>990</v>
      </c>
      <c r="C1116" s="24" t="s">
        <v>991</v>
      </c>
      <c r="D1116" s="23" t="s">
        <v>1690</v>
      </c>
      <c r="E1116" s="23" t="s">
        <v>818</v>
      </c>
      <c r="F1116" s="24" t="s">
        <v>899</v>
      </c>
      <c r="G1116" s="23" t="s">
        <v>1250</v>
      </c>
      <c r="H1116" s="29" t="s">
        <v>982</v>
      </c>
    </row>
    <row r="1117" spans="1:8">
      <c r="A1117" s="23"/>
      <c r="B1117" s="24"/>
      <c r="C1117" s="24"/>
      <c r="D1117" s="23" t="s">
        <v>1691</v>
      </c>
      <c r="E1117" s="23"/>
      <c r="F1117" s="24" t="s">
        <v>1692</v>
      </c>
      <c r="G1117" s="23"/>
      <c r="H1117" s="29" t="s">
        <v>982</v>
      </c>
    </row>
    <row r="1118" spans="1:8">
      <c r="A1118" s="23" t="s">
        <v>969</v>
      </c>
      <c r="B1118" s="24" t="s">
        <v>580</v>
      </c>
      <c r="C1118" s="24"/>
      <c r="D1118" s="24"/>
      <c r="E1118" s="24"/>
      <c r="F1118" s="24"/>
      <c r="G1118" s="24"/>
      <c r="H1118" s="24"/>
    </row>
    <row r="1119" ht="27" customHeight="1" spans="1:8">
      <c r="A1119" s="25" t="s">
        <v>970</v>
      </c>
      <c r="B1119" s="26" t="s">
        <v>4</v>
      </c>
      <c r="C1119" s="26"/>
      <c r="D1119" s="26"/>
      <c r="E1119" s="26" t="s">
        <v>971</v>
      </c>
      <c r="F1119" s="25" t="s">
        <v>1610</v>
      </c>
      <c r="G1119" s="26"/>
      <c r="H1119" s="26"/>
    </row>
    <row r="1120" spans="1:8">
      <c r="A1120" s="23" t="s">
        <v>973</v>
      </c>
      <c r="B1120" s="27">
        <v>15</v>
      </c>
      <c r="C1120" s="27"/>
      <c r="D1120" s="27"/>
      <c r="E1120" s="27"/>
      <c r="F1120" s="27"/>
      <c r="G1120" s="27"/>
      <c r="H1120" s="27"/>
    </row>
    <row r="1121" spans="1:8">
      <c r="A1121" s="23" t="s">
        <v>974</v>
      </c>
      <c r="B1121" s="28" t="s">
        <v>1693</v>
      </c>
      <c r="C1121" s="28"/>
      <c r="D1121" s="28"/>
      <c r="E1121" s="28"/>
      <c r="F1121" s="28"/>
      <c r="G1121" s="28"/>
      <c r="H1121" s="28"/>
    </row>
    <row r="1122" ht="24" spans="1:8">
      <c r="A1122" s="23" t="s">
        <v>976</v>
      </c>
      <c r="B1122" s="24" t="s">
        <v>761</v>
      </c>
      <c r="C1122" s="24" t="s">
        <v>762</v>
      </c>
      <c r="D1122" s="24" t="s">
        <v>763</v>
      </c>
      <c r="E1122" s="23" t="s">
        <v>977</v>
      </c>
      <c r="F1122" s="24" t="s">
        <v>765</v>
      </c>
      <c r="G1122" s="23" t="s">
        <v>978</v>
      </c>
      <c r="H1122" s="24" t="s">
        <v>767</v>
      </c>
    </row>
    <row r="1123" spans="1:8">
      <c r="A1123" s="23"/>
      <c r="B1123" s="24" t="s">
        <v>979</v>
      </c>
      <c r="C1123" s="24" t="s">
        <v>980</v>
      </c>
      <c r="D1123" s="23" t="s">
        <v>1694</v>
      </c>
      <c r="E1123" s="23" t="s">
        <v>818</v>
      </c>
      <c r="F1123" s="24" t="s">
        <v>772</v>
      </c>
      <c r="G1123" s="23" t="s">
        <v>773</v>
      </c>
      <c r="H1123" s="29" t="s">
        <v>982</v>
      </c>
    </row>
    <row r="1124" spans="1:8">
      <c r="A1124" s="23"/>
      <c r="B1124" s="24"/>
      <c r="C1124" s="24"/>
      <c r="D1124" s="23" t="s">
        <v>1695</v>
      </c>
      <c r="E1124" s="23" t="s">
        <v>818</v>
      </c>
      <c r="F1124" s="24" t="s">
        <v>899</v>
      </c>
      <c r="G1124" s="23" t="s">
        <v>807</v>
      </c>
      <c r="H1124" s="29" t="s">
        <v>982</v>
      </c>
    </row>
    <row r="1125" spans="1:8">
      <c r="A1125" s="23"/>
      <c r="B1125" s="24"/>
      <c r="C1125" s="24" t="s">
        <v>985</v>
      </c>
      <c r="D1125" s="23" t="s">
        <v>1696</v>
      </c>
      <c r="E1125" s="23" t="s">
        <v>818</v>
      </c>
      <c r="F1125" s="24" t="s">
        <v>772</v>
      </c>
      <c r="G1125" s="23" t="s">
        <v>773</v>
      </c>
      <c r="H1125" s="29" t="s">
        <v>982</v>
      </c>
    </row>
    <row r="1126" spans="1:8">
      <c r="A1126" s="23"/>
      <c r="B1126" s="24"/>
      <c r="C1126" s="24"/>
      <c r="D1126" s="23" t="s">
        <v>1697</v>
      </c>
      <c r="E1126" s="23"/>
      <c r="F1126" s="24" t="s">
        <v>1698</v>
      </c>
      <c r="G1126" s="23"/>
      <c r="H1126" s="29" t="s">
        <v>982</v>
      </c>
    </row>
    <row r="1127" spans="1:8">
      <c r="A1127" s="23"/>
      <c r="B1127" s="24" t="s">
        <v>990</v>
      </c>
      <c r="C1127" s="24" t="s">
        <v>1063</v>
      </c>
      <c r="D1127" s="23" t="s">
        <v>1699</v>
      </c>
      <c r="E1127" s="23"/>
      <c r="F1127" s="24" t="s">
        <v>1700</v>
      </c>
      <c r="G1127" s="23"/>
      <c r="H1127" s="29" t="s">
        <v>982</v>
      </c>
    </row>
    <row r="1128" spans="1:8">
      <c r="A1128" s="23"/>
      <c r="B1128" s="24"/>
      <c r="C1128" s="24"/>
      <c r="D1128" s="23" t="s">
        <v>1684</v>
      </c>
      <c r="E1128" s="23"/>
      <c r="F1128" s="24" t="s">
        <v>1685</v>
      </c>
      <c r="G1128" s="23"/>
      <c r="H1128" s="29" t="s">
        <v>982</v>
      </c>
    </row>
    <row r="1129" spans="1:8">
      <c r="A1129" s="23"/>
      <c r="B1129" s="24" t="s">
        <v>1189</v>
      </c>
      <c r="C1129" s="24" t="s">
        <v>1190</v>
      </c>
      <c r="D1129" s="23" t="s">
        <v>1701</v>
      </c>
      <c r="E1129" s="23" t="s">
        <v>818</v>
      </c>
      <c r="F1129" s="24" t="s">
        <v>772</v>
      </c>
      <c r="G1129" s="23" t="s">
        <v>773</v>
      </c>
      <c r="H1129" s="29" t="s">
        <v>982</v>
      </c>
    </row>
    <row r="1130" spans="1:8">
      <c r="A1130" s="23"/>
      <c r="B1130" s="24"/>
      <c r="C1130" s="24"/>
      <c r="D1130" s="23" t="s">
        <v>1702</v>
      </c>
      <c r="E1130" s="23" t="s">
        <v>818</v>
      </c>
      <c r="F1130" s="24" t="s">
        <v>772</v>
      </c>
      <c r="G1130" s="23" t="s">
        <v>773</v>
      </c>
      <c r="H1130" s="29" t="s">
        <v>982</v>
      </c>
    </row>
    <row r="1131" spans="1:8">
      <c r="A1131" s="23" t="s">
        <v>969</v>
      </c>
      <c r="B1131" s="24" t="s">
        <v>543</v>
      </c>
      <c r="C1131" s="24"/>
      <c r="D1131" s="24"/>
      <c r="E1131" s="24"/>
      <c r="F1131" s="24"/>
      <c r="G1131" s="24"/>
      <c r="H1131" s="24"/>
    </row>
    <row r="1132" ht="27" customHeight="1" spans="1:8">
      <c r="A1132" s="25" t="s">
        <v>970</v>
      </c>
      <c r="B1132" s="26" t="s">
        <v>4</v>
      </c>
      <c r="C1132" s="26"/>
      <c r="D1132" s="26"/>
      <c r="E1132" s="26" t="s">
        <v>971</v>
      </c>
      <c r="F1132" s="25" t="s">
        <v>1610</v>
      </c>
      <c r="G1132" s="26"/>
      <c r="H1132" s="26"/>
    </row>
    <row r="1133" spans="1:8">
      <c r="A1133" s="23" t="s">
        <v>973</v>
      </c>
      <c r="B1133" s="27">
        <v>15</v>
      </c>
      <c r="C1133" s="27"/>
      <c r="D1133" s="27"/>
      <c r="E1133" s="27"/>
      <c r="F1133" s="27"/>
      <c r="G1133" s="27"/>
      <c r="H1133" s="27"/>
    </row>
    <row r="1134" ht="53" customHeight="1" spans="1:8">
      <c r="A1134" s="23" t="s">
        <v>974</v>
      </c>
      <c r="B1134" s="28" t="s">
        <v>1703</v>
      </c>
      <c r="C1134" s="28"/>
      <c r="D1134" s="28"/>
      <c r="E1134" s="28"/>
      <c r="F1134" s="28"/>
      <c r="G1134" s="28"/>
      <c r="H1134" s="28"/>
    </row>
    <row r="1135" ht="24" spans="1:8">
      <c r="A1135" s="23" t="s">
        <v>976</v>
      </c>
      <c r="B1135" s="24" t="s">
        <v>761</v>
      </c>
      <c r="C1135" s="24" t="s">
        <v>762</v>
      </c>
      <c r="D1135" s="24" t="s">
        <v>763</v>
      </c>
      <c r="E1135" s="23" t="s">
        <v>977</v>
      </c>
      <c r="F1135" s="24" t="s">
        <v>765</v>
      </c>
      <c r="G1135" s="23" t="s">
        <v>978</v>
      </c>
      <c r="H1135" s="24" t="s">
        <v>767</v>
      </c>
    </row>
    <row r="1136" spans="1:8">
      <c r="A1136" s="23"/>
      <c r="B1136" s="24" t="s">
        <v>979</v>
      </c>
      <c r="C1136" s="24" t="s">
        <v>980</v>
      </c>
      <c r="D1136" s="23" t="s">
        <v>1704</v>
      </c>
      <c r="E1136" s="23" t="s">
        <v>818</v>
      </c>
      <c r="F1136" s="24" t="s">
        <v>908</v>
      </c>
      <c r="G1136" s="23" t="s">
        <v>807</v>
      </c>
      <c r="H1136" s="29" t="s">
        <v>982</v>
      </c>
    </row>
    <row r="1137" spans="1:8">
      <c r="A1137" s="23"/>
      <c r="B1137" s="24"/>
      <c r="C1137" s="24"/>
      <c r="D1137" s="23" t="s">
        <v>1705</v>
      </c>
      <c r="E1137" s="23" t="s">
        <v>818</v>
      </c>
      <c r="F1137" s="24" t="s">
        <v>1037</v>
      </c>
      <c r="G1137" s="23" t="s">
        <v>1038</v>
      </c>
      <c r="H1137" s="29" t="s">
        <v>982</v>
      </c>
    </row>
    <row r="1138" spans="1:8">
      <c r="A1138" s="23"/>
      <c r="B1138" s="24"/>
      <c r="C1138" s="24" t="s">
        <v>985</v>
      </c>
      <c r="D1138" s="23" t="s">
        <v>1704</v>
      </c>
      <c r="E1138" s="23" t="s">
        <v>818</v>
      </c>
      <c r="F1138" s="24" t="s">
        <v>908</v>
      </c>
      <c r="G1138" s="23" t="s">
        <v>1250</v>
      </c>
      <c r="H1138" s="29" t="s">
        <v>982</v>
      </c>
    </row>
    <row r="1139" spans="1:8">
      <c r="A1139" s="23"/>
      <c r="B1139" s="24"/>
      <c r="C1139" s="24"/>
      <c r="D1139" s="23" t="s">
        <v>1706</v>
      </c>
      <c r="E1139" s="23" t="s">
        <v>818</v>
      </c>
      <c r="F1139" s="24" t="s">
        <v>772</v>
      </c>
      <c r="G1139" s="23" t="s">
        <v>773</v>
      </c>
      <c r="H1139" s="29" t="s">
        <v>982</v>
      </c>
    </row>
    <row r="1140" spans="1:8">
      <c r="A1140" s="23"/>
      <c r="B1140" s="24" t="s">
        <v>990</v>
      </c>
      <c r="C1140" s="24" t="s">
        <v>993</v>
      </c>
      <c r="D1140" s="23" t="s">
        <v>1021</v>
      </c>
      <c r="E1140" s="23"/>
      <c r="F1140" s="24" t="s">
        <v>895</v>
      </c>
      <c r="G1140" s="23"/>
      <c r="H1140" s="29" t="s">
        <v>982</v>
      </c>
    </row>
    <row r="1141" spans="1:8">
      <c r="A1141" s="23"/>
      <c r="B1141" s="24"/>
      <c r="C1141" s="24"/>
      <c r="D1141" s="23" t="s">
        <v>1707</v>
      </c>
      <c r="E1141" s="23"/>
      <c r="F1141" s="24" t="s">
        <v>1057</v>
      </c>
      <c r="G1141" s="23"/>
      <c r="H1141" s="29" t="s">
        <v>982</v>
      </c>
    </row>
    <row r="1142" spans="1:8">
      <c r="A1142" s="23" t="s">
        <v>969</v>
      </c>
      <c r="B1142" s="24" t="s">
        <v>578</v>
      </c>
      <c r="C1142" s="24"/>
      <c r="D1142" s="24"/>
      <c r="E1142" s="24"/>
      <c r="F1142" s="24"/>
      <c r="G1142" s="24"/>
      <c r="H1142" s="24"/>
    </row>
    <row r="1143" ht="27" customHeight="1" spans="1:8">
      <c r="A1143" s="25" t="s">
        <v>970</v>
      </c>
      <c r="B1143" s="26" t="s">
        <v>4</v>
      </c>
      <c r="C1143" s="26"/>
      <c r="D1143" s="26"/>
      <c r="E1143" s="26" t="s">
        <v>971</v>
      </c>
      <c r="F1143" s="25" t="s">
        <v>1610</v>
      </c>
      <c r="G1143" s="26"/>
      <c r="H1143" s="26"/>
    </row>
    <row r="1144" spans="1:8">
      <c r="A1144" s="23" t="s">
        <v>973</v>
      </c>
      <c r="B1144" s="27">
        <v>30</v>
      </c>
      <c r="C1144" s="27"/>
      <c r="D1144" s="27"/>
      <c r="E1144" s="27"/>
      <c r="F1144" s="27"/>
      <c r="G1144" s="27"/>
      <c r="H1144" s="27"/>
    </row>
    <row r="1145" ht="44" customHeight="1" spans="1:8">
      <c r="A1145" s="23" t="s">
        <v>974</v>
      </c>
      <c r="B1145" s="28" t="s">
        <v>1708</v>
      </c>
      <c r="C1145" s="28"/>
      <c r="D1145" s="28"/>
      <c r="E1145" s="28"/>
      <c r="F1145" s="28"/>
      <c r="G1145" s="28"/>
      <c r="H1145" s="28"/>
    </row>
    <row r="1146" ht="24" spans="1:8">
      <c r="A1146" s="23" t="s">
        <v>976</v>
      </c>
      <c r="B1146" s="24" t="s">
        <v>761</v>
      </c>
      <c r="C1146" s="24" t="s">
        <v>762</v>
      </c>
      <c r="D1146" s="24" t="s">
        <v>763</v>
      </c>
      <c r="E1146" s="23" t="s">
        <v>977</v>
      </c>
      <c r="F1146" s="24" t="s">
        <v>765</v>
      </c>
      <c r="G1146" s="23" t="s">
        <v>978</v>
      </c>
      <c r="H1146" s="24" t="s">
        <v>767</v>
      </c>
    </row>
    <row r="1147" spans="1:8">
      <c r="A1147" s="23"/>
      <c r="B1147" s="24" t="s">
        <v>979</v>
      </c>
      <c r="C1147" s="24" t="s">
        <v>980</v>
      </c>
      <c r="D1147" s="23" t="s">
        <v>874</v>
      </c>
      <c r="E1147" s="23" t="s">
        <v>818</v>
      </c>
      <c r="F1147" s="24" t="s">
        <v>772</v>
      </c>
      <c r="G1147" s="23" t="s">
        <v>773</v>
      </c>
      <c r="H1147" s="29" t="s">
        <v>982</v>
      </c>
    </row>
    <row r="1148" spans="1:8">
      <c r="A1148" s="23"/>
      <c r="B1148" s="24"/>
      <c r="C1148" s="24"/>
      <c r="D1148" s="23" t="s">
        <v>1709</v>
      </c>
      <c r="E1148" s="23" t="s">
        <v>818</v>
      </c>
      <c r="F1148" s="24" t="s">
        <v>788</v>
      </c>
      <c r="G1148" s="23" t="s">
        <v>1354</v>
      </c>
      <c r="H1148" s="29" t="s">
        <v>982</v>
      </c>
    </row>
    <row r="1149" spans="1:8">
      <c r="A1149" s="23"/>
      <c r="B1149" s="24"/>
      <c r="C1149" s="24" t="s">
        <v>985</v>
      </c>
      <c r="D1149" s="23" t="s">
        <v>1356</v>
      </c>
      <c r="E1149" s="23" t="s">
        <v>787</v>
      </c>
      <c r="F1149" s="24" t="s">
        <v>790</v>
      </c>
      <c r="G1149" s="23" t="s">
        <v>773</v>
      </c>
      <c r="H1149" s="29" t="s">
        <v>982</v>
      </c>
    </row>
    <row r="1150" spans="1:8">
      <c r="A1150" s="23"/>
      <c r="B1150" s="24"/>
      <c r="C1150" s="24"/>
      <c r="D1150" s="23" t="s">
        <v>1145</v>
      </c>
      <c r="E1150" s="23" t="s">
        <v>818</v>
      </c>
      <c r="F1150" s="24" t="s">
        <v>772</v>
      </c>
      <c r="G1150" s="23" t="s">
        <v>773</v>
      </c>
      <c r="H1150" s="29" t="s">
        <v>982</v>
      </c>
    </row>
    <row r="1151" spans="1:8">
      <c r="A1151" s="23"/>
      <c r="B1151" s="24" t="s">
        <v>990</v>
      </c>
      <c r="C1151" s="24" t="s">
        <v>1063</v>
      </c>
      <c r="D1151" s="23" t="s">
        <v>874</v>
      </c>
      <c r="E1151" s="23" t="s">
        <v>818</v>
      </c>
      <c r="F1151" s="24" t="s">
        <v>772</v>
      </c>
      <c r="G1151" s="23" t="s">
        <v>773</v>
      </c>
      <c r="H1151" s="29" t="s">
        <v>982</v>
      </c>
    </row>
    <row r="1152" spans="1:8">
      <c r="A1152" s="23"/>
      <c r="B1152" s="24"/>
      <c r="C1152" s="24" t="s">
        <v>993</v>
      </c>
      <c r="D1152" s="23" t="s">
        <v>1146</v>
      </c>
      <c r="E1152" s="23" t="s">
        <v>818</v>
      </c>
      <c r="F1152" s="24" t="s">
        <v>772</v>
      </c>
      <c r="G1152" s="23" t="s">
        <v>773</v>
      </c>
      <c r="H1152" s="29" t="s">
        <v>982</v>
      </c>
    </row>
    <row r="1153" spans="1:8">
      <c r="A1153" s="23" t="s">
        <v>969</v>
      </c>
      <c r="B1153" s="24" t="s">
        <v>586</v>
      </c>
      <c r="C1153" s="24"/>
      <c r="D1153" s="24"/>
      <c r="E1153" s="24"/>
      <c r="F1153" s="24"/>
      <c r="G1153" s="24"/>
      <c r="H1153" s="24"/>
    </row>
    <row r="1154" ht="27" customHeight="1" spans="1:8">
      <c r="A1154" s="25" t="s">
        <v>970</v>
      </c>
      <c r="B1154" s="26" t="s">
        <v>4</v>
      </c>
      <c r="C1154" s="26"/>
      <c r="D1154" s="26"/>
      <c r="E1154" s="26" t="s">
        <v>971</v>
      </c>
      <c r="F1154" s="25" t="s">
        <v>1610</v>
      </c>
      <c r="G1154" s="26"/>
      <c r="H1154" s="26"/>
    </row>
    <row r="1155" spans="1:8">
      <c r="A1155" s="23" t="s">
        <v>973</v>
      </c>
      <c r="B1155" s="27">
        <v>540.3</v>
      </c>
      <c r="C1155" s="27"/>
      <c r="D1155" s="27"/>
      <c r="E1155" s="27"/>
      <c r="F1155" s="27"/>
      <c r="G1155" s="27"/>
      <c r="H1155" s="27"/>
    </row>
    <row r="1156" spans="1:8">
      <c r="A1156" s="23" t="s">
        <v>974</v>
      </c>
      <c r="B1156" s="28" t="s">
        <v>1710</v>
      </c>
      <c r="C1156" s="28"/>
      <c r="D1156" s="28"/>
      <c r="E1156" s="28"/>
      <c r="F1156" s="28"/>
      <c r="G1156" s="28"/>
      <c r="H1156" s="28"/>
    </row>
    <row r="1157" ht="24" spans="1:8">
      <c r="A1157" s="23" t="s">
        <v>976</v>
      </c>
      <c r="B1157" s="24" t="s">
        <v>761</v>
      </c>
      <c r="C1157" s="24" t="s">
        <v>762</v>
      </c>
      <c r="D1157" s="24" t="s">
        <v>763</v>
      </c>
      <c r="E1157" s="23" t="s">
        <v>977</v>
      </c>
      <c r="F1157" s="24" t="s">
        <v>765</v>
      </c>
      <c r="G1157" s="23" t="s">
        <v>978</v>
      </c>
      <c r="H1157" s="24" t="s">
        <v>767</v>
      </c>
    </row>
    <row r="1158" spans="1:8">
      <c r="A1158" s="23"/>
      <c r="B1158" s="24" t="s">
        <v>979</v>
      </c>
      <c r="C1158" s="24" t="s">
        <v>980</v>
      </c>
      <c r="D1158" s="23" t="s">
        <v>1711</v>
      </c>
      <c r="E1158" s="23" t="s">
        <v>818</v>
      </c>
      <c r="F1158" s="24" t="s">
        <v>899</v>
      </c>
      <c r="G1158" s="23" t="s">
        <v>807</v>
      </c>
      <c r="H1158" s="29" t="s">
        <v>982</v>
      </c>
    </row>
    <row r="1159" spans="1:8">
      <c r="A1159" s="23"/>
      <c r="B1159" s="24"/>
      <c r="C1159" s="24"/>
      <c r="D1159" s="23" t="s">
        <v>1278</v>
      </c>
      <c r="E1159" s="23" t="s">
        <v>818</v>
      </c>
      <c r="F1159" s="24" t="s">
        <v>911</v>
      </c>
      <c r="G1159" s="23" t="s">
        <v>932</v>
      </c>
      <c r="H1159" s="29" t="s">
        <v>982</v>
      </c>
    </row>
    <row r="1160" spans="1:8">
      <c r="A1160" s="23"/>
      <c r="B1160" s="24"/>
      <c r="C1160" s="24" t="s">
        <v>985</v>
      </c>
      <c r="D1160" s="23" t="s">
        <v>1281</v>
      </c>
      <c r="E1160" s="23" t="s">
        <v>771</v>
      </c>
      <c r="F1160" s="24" t="s">
        <v>772</v>
      </c>
      <c r="G1160" s="23" t="s">
        <v>773</v>
      </c>
      <c r="H1160" s="29" t="s">
        <v>982</v>
      </c>
    </row>
    <row r="1161" spans="1:8">
      <c r="A1161" s="23"/>
      <c r="B1161" s="24"/>
      <c r="C1161" s="24"/>
      <c r="D1161" s="23" t="s">
        <v>1712</v>
      </c>
      <c r="E1161" s="23" t="s">
        <v>818</v>
      </c>
      <c r="F1161" s="24" t="s">
        <v>822</v>
      </c>
      <c r="G1161" s="23" t="s">
        <v>773</v>
      </c>
      <c r="H1161" s="29" t="s">
        <v>982</v>
      </c>
    </row>
    <row r="1162" spans="1:8">
      <c r="A1162" s="23"/>
      <c r="B1162" s="24" t="s">
        <v>990</v>
      </c>
      <c r="C1162" s="24" t="s">
        <v>991</v>
      </c>
      <c r="D1162" s="23" t="s">
        <v>1538</v>
      </c>
      <c r="E1162" s="23"/>
      <c r="F1162" s="24" t="s">
        <v>1713</v>
      </c>
      <c r="G1162" s="23"/>
      <c r="H1162" s="29" t="s">
        <v>982</v>
      </c>
    </row>
    <row r="1163" spans="1:8">
      <c r="A1163" s="23"/>
      <c r="B1163" s="24"/>
      <c r="C1163" s="24" t="s">
        <v>993</v>
      </c>
      <c r="D1163" s="23" t="s">
        <v>1664</v>
      </c>
      <c r="E1163" s="23"/>
      <c r="F1163" s="24" t="s">
        <v>895</v>
      </c>
      <c r="G1163" s="23"/>
      <c r="H1163" s="29" t="s">
        <v>982</v>
      </c>
    </row>
    <row r="1164" spans="1:8">
      <c r="A1164" s="23" t="s">
        <v>969</v>
      </c>
      <c r="B1164" s="24" t="s">
        <v>541</v>
      </c>
      <c r="C1164" s="24"/>
      <c r="D1164" s="24"/>
      <c r="E1164" s="24"/>
      <c r="F1164" s="24"/>
      <c r="G1164" s="24"/>
      <c r="H1164" s="24"/>
    </row>
    <row r="1165" ht="27" customHeight="1" spans="1:8">
      <c r="A1165" s="25" t="s">
        <v>970</v>
      </c>
      <c r="B1165" s="26" t="s">
        <v>4</v>
      </c>
      <c r="C1165" s="26"/>
      <c r="D1165" s="26"/>
      <c r="E1165" s="26" t="s">
        <v>971</v>
      </c>
      <c r="F1165" s="25" t="s">
        <v>1610</v>
      </c>
      <c r="G1165" s="26"/>
      <c r="H1165" s="26"/>
    </row>
    <row r="1166" spans="1:8">
      <c r="A1166" s="23" t="s">
        <v>973</v>
      </c>
      <c r="B1166" s="27">
        <v>80</v>
      </c>
      <c r="C1166" s="27"/>
      <c r="D1166" s="27"/>
      <c r="E1166" s="27"/>
      <c r="F1166" s="27"/>
      <c r="G1166" s="27"/>
      <c r="H1166" s="27"/>
    </row>
    <row r="1167" ht="42" customHeight="1" spans="1:8">
      <c r="A1167" s="23" t="s">
        <v>974</v>
      </c>
      <c r="B1167" s="28" t="s">
        <v>1714</v>
      </c>
      <c r="C1167" s="28"/>
      <c r="D1167" s="28"/>
      <c r="E1167" s="28"/>
      <c r="F1167" s="28"/>
      <c r="G1167" s="28"/>
      <c r="H1167" s="28"/>
    </row>
    <row r="1168" ht="24" spans="1:8">
      <c r="A1168" s="23" t="s">
        <v>976</v>
      </c>
      <c r="B1168" s="24" t="s">
        <v>761</v>
      </c>
      <c r="C1168" s="24" t="s">
        <v>762</v>
      </c>
      <c r="D1168" s="24" t="s">
        <v>763</v>
      </c>
      <c r="E1168" s="23" t="s">
        <v>977</v>
      </c>
      <c r="F1168" s="24" t="s">
        <v>765</v>
      </c>
      <c r="G1168" s="23" t="s">
        <v>978</v>
      </c>
      <c r="H1168" s="24" t="s">
        <v>767</v>
      </c>
    </row>
    <row r="1169" spans="1:8">
      <c r="A1169" s="23"/>
      <c r="B1169" s="24" t="s">
        <v>979</v>
      </c>
      <c r="C1169" s="24" t="s">
        <v>980</v>
      </c>
      <c r="D1169" s="23" t="s">
        <v>1715</v>
      </c>
      <c r="E1169" s="23" t="s">
        <v>818</v>
      </c>
      <c r="F1169" s="24" t="s">
        <v>1716</v>
      </c>
      <c r="G1169" s="23" t="s">
        <v>1105</v>
      </c>
      <c r="H1169" s="29" t="s">
        <v>982</v>
      </c>
    </row>
    <row r="1170" spans="1:8">
      <c r="A1170" s="23"/>
      <c r="B1170" s="24"/>
      <c r="C1170" s="24"/>
      <c r="D1170" s="23" t="s">
        <v>998</v>
      </c>
      <c r="E1170" s="23" t="s">
        <v>771</v>
      </c>
      <c r="F1170" s="24" t="s">
        <v>911</v>
      </c>
      <c r="G1170" s="23" t="s">
        <v>999</v>
      </c>
      <c r="H1170" s="29" t="s">
        <v>982</v>
      </c>
    </row>
    <row r="1171" spans="1:8">
      <c r="A1171" s="23"/>
      <c r="B1171" s="24"/>
      <c r="C1171" s="24" t="s">
        <v>985</v>
      </c>
      <c r="D1171" s="23" t="s">
        <v>1616</v>
      </c>
      <c r="E1171" s="23" t="s">
        <v>771</v>
      </c>
      <c r="F1171" s="24" t="s">
        <v>772</v>
      </c>
      <c r="G1171" s="23" t="s">
        <v>773</v>
      </c>
      <c r="H1171" s="29" t="s">
        <v>982</v>
      </c>
    </row>
    <row r="1172" spans="1:8">
      <c r="A1172" s="23"/>
      <c r="B1172" s="24"/>
      <c r="C1172" s="24"/>
      <c r="D1172" s="23" t="s">
        <v>1663</v>
      </c>
      <c r="E1172" s="23" t="s">
        <v>818</v>
      </c>
      <c r="F1172" s="24" t="s">
        <v>772</v>
      </c>
      <c r="G1172" s="23" t="s">
        <v>773</v>
      </c>
      <c r="H1172" s="29" t="s">
        <v>982</v>
      </c>
    </row>
    <row r="1173" spans="1:8">
      <c r="A1173" s="23"/>
      <c r="B1173" s="24" t="s">
        <v>990</v>
      </c>
      <c r="C1173" s="24" t="s">
        <v>991</v>
      </c>
      <c r="D1173" s="23" t="s">
        <v>1538</v>
      </c>
      <c r="E1173" s="23"/>
      <c r="F1173" s="24" t="s">
        <v>895</v>
      </c>
      <c r="G1173" s="23"/>
      <c r="H1173" s="29" t="s">
        <v>982</v>
      </c>
    </row>
    <row r="1174" spans="1:8">
      <c r="A1174" s="23"/>
      <c r="B1174" s="24"/>
      <c r="C1174" s="24" t="s">
        <v>993</v>
      </c>
      <c r="D1174" s="23" t="s">
        <v>1664</v>
      </c>
      <c r="E1174" s="23"/>
      <c r="F1174" s="24" t="s">
        <v>895</v>
      </c>
      <c r="G1174" s="23"/>
      <c r="H1174" s="29" t="s">
        <v>982</v>
      </c>
    </row>
    <row r="1175" spans="1:8">
      <c r="A1175" s="23" t="s">
        <v>969</v>
      </c>
      <c r="B1175" s="24" t="s">
        <v>590</v>
      </c>
      <c r="C1175" s="24"/>
      <c r="D1175" s="24"/>
      <c r="E1175" s="24"/>
      <c r="F1175" s="24"/>
      <c r="G1175" s="24"/>
      <c r="H1175" s="24"/>
    </row>
    <row r="1176" ht="27" customHeight="1" spans="1:8">
      <c r="A1176" s="25" t="s">
        <v>970</v>
      </c>
      <c r="B1176" s="26" t="s">
        <v>4</v>
      </c>
      <c r="C1176" s="26"/>
      <c r="D1176" s="26"/>
      <c r="E1176" s="26" t="s">
        <v>971</v>
      </c>
      <c r="F1176" s="25" t="s">
        <v>1610</v>
      </c>
      <c r="G1176" s="26"/>
      <c r="H1176" s="26"/>
    </row>
    <row r="1177" spans="1:8">
      <c r="A1177" s="23" t="s">
        <v>973</v>
      </c>
      <c r="B1177" s="27">
        <v>250</v>
      </c>
      <c r="C1177" s="27"/>
      <c r="D1177" s="27"/>
      <c r="E1177" s="27"/>
      <c r="F1177" s="27"/>
      <c r="G1177" s="27"/>
      <c r="H1177" s="27"/>
    </row>
    <row r="1178" ht="39" customHeight="1" spans="1:8">
      <c r="A1178" s="23" t="s">
        <v>974</v>
      </c>
      <c r="B1178" s="28" t="s">
        <v>1717</v>
      </c>
      <c r="C1178" s="28"/>
      <c r="D1178" s="28"/>
      <c r="E1178" s="28"/>
      <c r="F1178" s="28"/>
      <c r="G1178" s="28"/>
      <c r="H1178" s="28"/>
    </row>
    <row r="1179" ht="24" spans="1:8">
      <c r="A1179" s="23" t="s">
        <v>976</v>
      </c>
      <c r="B1179" s="24" t="s">
        <v>761</v>
      </c>
      <c r="C1179" s="24" t="s">
        <v>762</v>
      </c>
      <c r="D1179" s="24" t="s">
        <v>763</v>
      </c>
      <c r="E1179" s="23" t="s">
        <v>977</v>
      </c>
      <c r="F1179" s="24" t="s">
        <v>765</v>
      </c>
      <c r="G1179" s="23" t="s">
        <v>978</v>
      </c>
      <c r="H1179" s="24" t="s">
        <v>767</v>
      </c>
    </row>
    <row r="1180" spans="1:8">
      <c r="A1180" s="23"/>
      <c r="B1180" s="24" t="s">
        <v>979</v>
      </c>
      <c r="C1180" s="24" t="s">
        <v>980</v>
      </c>
      <c r="D1180" s="23" t="s">
        <v>1718</v>
      </c>
      <c r="E1180" s="23" t="s">
        <v>818</v>
      </c>
      <c r="F1180" s="24" t="s">
        <v>1169</v>
      </c>
      <c r="G1180" s="23" t="s">
        <v>807</v>
      </c>
      <c r="H1180" s="29" t="s">
        <v>982</v>
      </c>
    </row>
    <row r="1181" spans="1:8">
      <c r="A1181" s="23"/>
      <c r="B1181" s="24"/>
      <c r="C1181" s="24"/>
      <c r="D1181" s="23" t="s">
        <v>1681</v>
      </c>
      <c r="E1181" s="23" t="s">
        <v>771</v>
      </c>
      <c r="F1181" s="24" t="s">
        <v>788</v>
      </c>
      <c r="G1181" s="23" t="s">
        <v>932</v>
      </c>
      <c r="H1181" s="29" t="s">
        <v>982</v>
      </c>
    </row>
    <row r="1182" spans="1:8">
      <c r="A1182" s="23"/>
      <c r="B1182" s="24"/>
      <c r="C1182" s="24"/>
      <c r="D1182" s="23" t="s">
        <v>1719</v>
      </c>
      <c r="E1182" s="23" t="s">
        <v>818</v>
      </c>
      <c r="F1182" s="24" t="s">
        <v>1720</v>
      </c>
      <c r="G1182" s="23" t="s">
        <v>999</v>
      </c>
      <c r="H1182" s="29" t="s">
        <v>982</v>
      </c>
    </row>
    <row r="1183" spans="1:8">
      <c r="A1183" s="23"/>
      <c r="B1183" s="24"/>
      <c r="C1183" s="24" t="s">
        <v>985</v>
      </c>
      <c r="D1183" s="23" t="s">
        <v>1281</v>
      </c>
      <c r="E1183" s="23" t="s">
        <v>771</v>
      </c>
      <c r="F1183" s="24" t="s">
        <v>772</v>
      </c>
      <c r="G1183" s="23" t="s">
        <v>773</v>
      </c>
      <c r="H1183" s="29" t="s">
        <v>982</v>
      </c>
    </row>
    <row r="1184" spans="1:8">
      <c r="A1184" s="23"/>
      <c r="B1184" s="24"/>
      <c r="C1184" s="24"/>
      <c r="D1184" s="23" t="s">
        <v>1712</v>
      </c>
      <c r="E1184" s="23" t="s">
        <v>818</v>
      </c>
      <c r="F1184" s="24" t="s">
        <v>822</v>
      </c>
      <c r="G1184" s="23" t="s">
        <v>773</v>
      </c>
      <c r="H1184" s="29" t="s">
        <v>982</v>
      </c>
    </row>
    <row r="1185" spans="1:8">
      <c r="A1185" s="23"/>
      <c r="B1185" s="24"/>
      <c r="C1185" s="24" t="s">
        <v>988</v>
      </c>
      <c r="D1185" s="23" t="s">
        <v>1504</v>
      </c>
      <c r="E1185" s="23" t="s">
        <v>771</v>
      </c>
      <c r="F1185" s="24" t="s">
        <v>772</v>
      </c>
      <c r="G1185" s="23" t="s">
        <v>773</v>
      </c>
      <c r="H1185" s="29" t="s">
        <v>982</v>
      </c>
    </row>
    <row r="1186" spans="1:8">
      <c r="A1186" s="23"/>
      <c r="B1186" s="24" t="s">
        <v>990</v>
      </c>
      <c r="C1186" s="24" t="s">
        <v>991</v>
      </c>
      <c r="D1186" s="23" t="s">
        <v>1538</v>
      </c>
      <c r="E1186" s="23"/>
      <c r="F1186" s="24" t="s">
        <v>1713</v>
      </c>
      <c r="G1186" s="23"/>
      <c r="H1186" s="29" t="s">
        <v>982</v>
      </c>
    </row>
    <row r="1187" spans="1:8">
      <c r="A1187" s="23"/>
      <c r="B1187" s="24"/>
      <c r="C1187" s="24" t="s">
        <v>993</v>
      </c>
      <c r="D1187" s="23" t="s">
        <v>1721</v>
      </c>
      <c r="E1187" s="23"/>
      <c r="F1187" s="24" t="s">
        <v>1722</v>
      </c>
      <c r="G1187" s="23"/>
      <c r="H1187" s="29" t="s">
        <v>982</v>
      </c>
    </row>
    <row r="1188" spans="1:8">
      <c r="A1188" s="23"/>
      <c r="B1188" s="24" t="s">
        <v>1189</v>
      </c>
      <c r="C1188" s="24" t="s">
        <v>1190</v>
      </c>
      <c r="D1188" s="23" t="s">
        <v>1723</v>
      </c>
      <c r="E1188" s="23" t="s">
        <v>818</v>
      </c>
      <c r="F1188" s="24" t="s">
        <v>839</v>
      </c>
      <c r="G1188" s="23" t="s">
        <v>773</v>
      </c>
      <c r="H1188" s="29" t="s">
        <v>982</v>
      </c>
    </row>
    <row r="1189" spans="1:8">
      <c r="A1189" s="23" t="s">
        <v>969</v>
      </c>
      <c r="B1189" s="24" t="s">
        <v>582</v>
      </c>
      <c r="C1189" s="24"/>
      <c r="D1189" s="24"/>
      <c r="E1189" s="24"/>
      <c r="F1189" s="24"/>
      <c r="G1189" s="24"/>
      <c r="H1189" s="24"/>
    </row>
    <row r="1190" ht="27" customHeight="1" spans="1:8">
      <c r="A1190" s="25" t="s">
        <v>970</v>
      </c>
      <c r="B1190" s="26" t="s">
        <v>4</v>
      </c>
      <c r="C1190" s="26"/>
      <c r="D1190" s="26"/>
      <c r="E1190" s="26" t="s">
        <v>971</v>
      </c>
      <c r="F1190" s="25" t="s">
        <v>1610</v>
      </c>
      <c r="G1190" s="26"/>
      <c r="H1190" s="26"/>
    </row>
    <row r="1191" spans="1:8">
      <c r="A1191" s="23" t="s">
        <v>973</v>
      </c>
      <c r="B1191" s="27">
        <v>12</v>
      </c>
      <c r="C1191" s="27"/>
      <c r="D1191" s="27"/>
      <c r="E1191" s="27"/>
      <c r="F1191" s="27"/>
      <c r="G1191" s="27"/>
      <c r="H1191" s="27"/>
    </row>
    <row r="1192" ht="27" customHeight="1" spans="1:8">
      <c r="A1192" s="23" t="s">
        <v>974</v>
      </c>
      <c r="B1192" s="28" t="s">
        <v>1724</v>
      </c>
      <c r="C1192" s="28"/>
      <c r="D1192" s="28"/>
      <c r="E1192" s="28"/>
      <c r="F1192" s="28"/>
      <c r="G1192" s="28"/>
      <c r="H1192" s="28"/>
    </row>
    <row r="1193" ht="24" spans="1:8">
      <c r="A1193" s="23" t="s">
        <v>976</v>
      </c>
      <c r="B1193" s="24" t="s">
        <v>761</v>
      </c>
      <c r="C1193" s="24" t="s">
        <v>762</v>
      </c>
      <c r="D1193" s="24" t="s">
        <v>763</v>
      </c>
      <c r="E1193" s="23" t="s">
        <v>977</v>
      </c>
      <c r="F1193" s="24" t="s">
        <v>765</v>
      </c>
      <c r="G1193" s="23" t="s">
        <v>978</v>
      </c>
      <c r="H1193" s="24" t="s">
        <v>767</v>
      </c>
    </row>
    <row r="1194" spans="1:8">
      <c r="A1194" s="23"/>
      <c r="B1194" s="24" t="s">
        <v>979</v>
      </c>
      <c r="C1194" s="24" t="s">
        <v>980</v>
      </c>
      <c r="D1194" s="23" t="s">
        <v>1725</v>
      </c>
      <c r="E1194" s="23" t="s">
        <v>818</v>
      </c>
      <c r="F1194" s="24" t="s">
        <v>908</v>
      </c>
      <c r="G1194" s="23" t="s">
        <v>932</v>
      </c>
      <c r="H1194" s="29" t="s">
        <v>982</v>
      </c>
    </row>
    <row r="1195" spans="1:8">
      <c r="A1195" s="23"/>
      <c r="B1195" s="24"/>
      <c r="C1195" s="24"/>
      <c r="D1195" s="23" t="s">
        <v>1726</v>
      </c>
      <c r="E1195" s="23" t="s">
        <v>818</v>
      </c>
      <c r="F1195" s="24" t="s">
        <v>1727</v>
      </c>
      <c r="G1195" s="23" t="s">
        <v>1728</v>
      </c>
      <c r="H1195" s="29" t="s">
        <v>982</v>
      </c>
    </row>
    <row r="1196" spans="1:8">
      <c r="A1196" s="23"/>
      <c r="B1196" s="24"/>
      <c r="C1196" s="24" t="s">
        <v>985</v>
      </c>
      <c r="D1196" s="23" t="s">
        <v>1729</v>
      </c>
      <c r="E1196" s="23" t="s">
        <v>818</v>
      </c>
      <c r="F1196" s="24" t="s">
        <v>772</v>
      </c>
      <c r="G1196" s="23" t="s">
        <v>773</v>
      </c>
      <c r="H1196" s="29" t="s">
        <v>982</v>
      </c>
    </row>
    <row r="1197" spans="1:8">
      <c r="A1197" s="23"/>
      <c r="B1197" s="24"/>
      <c r="C1197" s="24"/>
      <c r="D1197" s="23" t="s">
        <v>1730</v>
      </c>
      <c r="E1197" s="23" t="s">
        <v>818</v>
      </c>
      <c r="F1197" s="24" t="s">
        <v>772</v>
      </c>
      <c r="G1197" s="23" t="s">
        <v>773</v>
      </c>
      <c r="H1197" s="29" t="s">
        <v>982</v>
      </c>
    </row>
    <row r="1198" spans="1:8">
      <c r="A1198" s="23"/>
      <c r="B1198" s="24" t="s">
        <v>990</v>
      </c>
      <c r="C1198" s="24" t="s">
        <v>991</v>
      </c>
      <c r="D1198" s="23" t="s">
        <v>1731</v>
      </c>
      <c r="E1198" s="23"/>
      <c r="F1198" s="24" t="s">
        <v>895</v>
      </c>
      <c r="G1198" s="23"/>
      <c r="H1198" s="29" t="s">
        <v>982</v>
      </c>
    </row>
    <row r="1199" spans="1:8">
      <c r="A1199" s="23"/>
      <c r="B1199" s="24"/>
      <c r="C1199" s="24" t="s">
        <v>993</v>
      </c>
      <c r="D1199" s="23" t="s">
        <v>1732</v>
      </c>
      <c r="E1199" s="23"/>
      <c r="F1199" s="24" t="s">
        <v>1733</v>
      </c>
      <c r="G1199" s="23"/>
      <c r="H1199" s="29" t="s">
        <v>982</v>
      </c>
    </row>
    <row r="1200" spans="1:8">
      <c r="A1200" s="23" t="s">
        <v>969</v>
      </c>
      <c r="B1200" s="24" t="s">
        <v>549</v>
      </c>
      <c r="C1200" s="24"/>
      <c r="D1200" s="24"/>
      <c r="E1200" s="24"/>
      <c r="F1200" s="24"/>
      <c r="G1200" s="24"/>
      <c r="H1200" s="24"/>
    </row>
    <row r="1201" ht="27" customHeight="1" spans="1:8">
      <c r="A1201" s="25" t="s">
        <v>970</v>
      </c>
      <c r="B1201" s="26" t="s">
        <v>4</v>
      </c>
      <c r="C1201" s="26"/>
      <c r="D1201" s="26"/>
      <c r="E1201" s="26" t="s">
        <v>971</v>
      </c>
      <c r="F1201" s="25" t="s">
        <v>1610</v>
      </c>
      <c r="G1201" s="26"/>
      <c r="H1201" s="26"/>
    </row>
    <row r="1202" spans="1:8">
      <c r="A1202" s="23" t="s">
        <v>973</v>
      </c>
      <c r="B1202" s="27">
        <v>30</v>
      </c>
      <c r="C1202" s="27"/>
      <c r="D1202" s="27"/>
      <c r="E1202" s="27"/>
      <c r="F1202" s="27"/>
      <c r="G1202" s="27"/>
      <c r="H1202" s="27"/>
    </row>
    <row r="1203" ht="27" customHeight="1" spans="1:8">
      <c r="A1203" s="23" t="s">
        <v>974</v>
      </c>
      <c r="B1203" s="28" t="s">
        <v>1734</v>
      </c>
      <c r="C1203" s="28"/>
      <c r="D1203" s="28"/>
      <c r="E1203" s="28"/>
      <c r="F1203" s="28"/>
      <c r="G1203" s="28"/>
      <c r="H1203" s="28"/>
    </row>
    <row r="1204" ht="24" spans="1:8">
      <c r="A1204" s="23" t="s">
        <v>976</v>
      </c>
      <c r="B1204" s="24" t="s">
        <v>761</v>
      </c>
      <c r="C1204" s="24" t="s">
        <v>762</v>
      </c>
      <c r="D1204" s="24" t="s">
        <v>763</v>
      </c>
      <c r="E1204" s="23" t="s">
        <v>977</v>
      </c>
      <c r="F1204" s="24" t="s">
        <v>765</v>
      </c>
      <c r="G1204" s="23" t="s">
        <v>978</v>
      </c>
      <c r="H1204" s="24" t="s">
        <v>767</v>
      </c>
    </row>
    <row r="1205" spans="1:8">
      <c r="A1205" s="23"/>
      <c r="B1205" s="24" t="s">
        <v>979</v>
      </c>
      <c r="C1205" s="24" t="s">
        <v>980</v>
      </c>
      <c r="D1205" s="23" t="s">
        <v>1060</v>
      </c>
      <c r="E1205" s="23" t="s">
        <v>818</v>
      </c>
      <c r="F1205" s="24" t="s">
        <v>788</v>
      </c>
      <c r="G1205" s="23" t="s">
        <v>807</v>
      </c>
      <c r="H1205" s="29" t="s">
        <v>982</v>
      </c>
    </row>
    <row r="1206" spans="1:8">
      <c r="A1206" s="23"/>
      <c r="B1206" s="24"/>
      <c r="C1206" s="24"/>
      <c r="D1206" s="23" t="s">
        <v>1709</v>
      </c>
      <c r="E1206" s="23" t="s">
        <v>818</v>
      </c>
      <c r="F1206" s="24" t="s">
        <v>819</v>
      </c>
      <c r="G1206" s="23" t="s">
        <v>1354</v>
      </c>
      <c r="H1206" s="29" t="s">
        <v>982</v>
      </c>
    </row>
    <row r="1207" spans="1:8">
      <c r="A1207" s="23"/>
      <c r="B1207" s="24"/>
      <c r="C1207" s="24" t="s">
        <v>985</v>
      </c>
      <c r="D1207" s="23" t="s">
        <v>1356</v>
      </c>
      <c r="E1207" s="23" t="s">
        <v>787</v>
      </c>
      <c r="F1207" s="24" t="s">
        <v>790</v>
      </c>
      <c r="G1207" s="23" t="s">
        <v>773</v>
      </c>
      <c r="H1207" s="29" t="s">
        <v>982</v>
      </c>
    </row>
    <row r="1208" spans="1:8">
      <c r="A1208" s="23"/>
      <c r="B1208" s="24"/>
      <c r="C1208" s="24"/>
      <c r="D1208" s="23" t="s">
        <v>1145</v>
      </c>
      <c r="E1208" s="23" t="s">
        <v>818</v>
      </c>
      <c r="F1208" s="24" t="s">
        <v>772</v>
      </c>
      <c r="G1208" s="23" t="s">
        <v>773</v>
      </c>
      <c r="H1208" s="29" t="s">
        <v>982</v>
      </c>
    </row>
    <row r="1209" spans="1:8">
      <c r="A1209" s="23"/>
      <c r="B1209" s="24" t="s">
        <v>990</v>
      </c>
      <c r="C1209" s="24" t="s">
        <v>1063</v>
      </c>
      <c r="D1209" s="23" t="s">
        <v>874</v>
      </c>
      <c r="E1209" s="23" t="s">
        <v>818</v>
      </c>
      <c r="F1209" s="24" t="s">
        <v>772</v>
      </c>
      <c r="G1209" s="23" t="s">
        <v>773</v>
      </c>
      <c r="H1209" s="29" t="s">
        <v>982</v>
      </c>
    </row>
    <row r="1210" spans="1:8">
      <c r="A1210" s="23"/>
      <c r="B1210" s="24"/>
      <c r="C1210" s="24" t="s">
        <v>993</v>
      </c>
      <c r="D1210" s="23" t="s">
        <v>1146</v>
      </c>
      <c r="E1210" s="23" t="s">
        <v>818</v>
      </c>
      <c r="F1210" s="24" t="s">
        <v>772</v>
      </c>
      <c r="G1210" s="23" t="s">
        <v>773</v>
      </c>
      <c r="H1210" s="29" t="s">
        <v>982</v>
      </c>
    </row>
    <row r="1211" spans="1:8">
      <c r="A1211" s="23" t="s">
        <v>969</v>
      </c>
      <c r="B1211" s="24" t="s">
        <v>557</v>
      </c>
      <c r="C1211" s="24"/>
      <c r="D1211" s="24"/>
      <c r="E1211" s="24"/>
      <c r="F1211" s="24"/>
      <c r="G1211" s="24"/>
      <c r="H1211" s="24"/>
    </row>
    <row r="1212" ht="27" customHeight="1" spans="1:8">
      <c r="A1212" s="25" t="s">
        <v>970</v>
      </c>
      <c r="B1212" s="26" t="s">
        <v>4</v>
      </c>
      <c r="C1212" s="26"/>
      <c r="D1212" s="26"/>
      <c r="E1212" s="26" t="s">
        <v>971</v>
      </c>
      <c r="F1212" s="25" t="s">
        <v>1610</v>
      </c>
      <c r="G1212" s="26"/>
      <c r="H1212" s="26"/>
    </row>
    <row r="1213" spans="1:8">
      <c r="A1213" s="23" t="s">
        <v>973</v>
      </c>
      <c r="B1213" s="27">
        <v>15</v>
      </c>
      <c r="C1213" s="27"/>
      <c r="D1213" s="27"/>
      <c r="E1213" s="27"/>
      <c r="F1213" s="27"/>
      <c r="G1213" s="27"/>
      <c r="H1213" s="27"/>
    </row>
    <row r="1214" spans="1:8">
      <c r="A1214" s="23" t="s">
        <v>974</v>
      </c>
      <c r="B1214" s="28" t="s">
        <v>1665</v>
      </c>
      <c r="C1214" s="28"/>
      <c r="D1214" s="28"/>
      <c r="E1214" s="28"/>
      <c r="F1214" s="28"/>
      <c r="G1214" s="28"/>
      <c r="H1214" s="28"/>
    </row>
    <row r="1215" ht="24" spans="1:8">
      <c r="A1215" s="23" t="s">
        <v>976</v>
      </c>
      <c r="B1215" s="24" t="s">
        <v>761</v>
      </c>
      <c r="C1215" s="24" t="s">
        <v>762</v>
      </c>
      <c r="D1215" s="24" t="s">
        <v>763</v>
      </c>
      <c r="E1215" s="23" t="s">
        <v>977</v>
      </c>
      <c r="F1215" s="24" t="s">
        <v>765</v>
      </c>
      <c r="G1215" s="23" t="s">
        <v>978</v>
      </c>
      <c r="H1215" s="24" t="s">
        <v>767</v>
      </c>
    </row>
    <row r="1216" spans="1:8">
      <c r="A1216" s="23"/>
      <c r="B1216" s="24" t="s">
        <v>979</v>
      </c>
      <c r="C1216" s="24" t="s">
        <v>980</v>
      </c>
      <c r="D1216" s="23" t="s">
        <v>1234</v>
      </c>
      <c r="E1216" s="23" t="s">
        <v>771</v>
      </c>
      <c r="F1216" s="24" t="s">
        <v>1735</v>
      </c>
      <c r="G1216" s="23" t="s">
        <v>932</v>
      </c>
      <c r="H1216" s="29" t="s">
        <v>982</v>
      </c>
    </row>
    <row r="1217" spans="1:8">
      <c r="A1217" s="23"/>
      <c r="B1217" s="24"/>
      <c r="C1217" s="24"/>
      <c r="D1217" s="23" t="s">
        <v>1236</v>
      </c>
      <c r="E1217" s="23" t="s">
        <v>818</v>
      </c>
      <c r="F1217" s="24" t="s">
        <v>911</v>
      </c>
      <c r="G1217" s="23" t="s">
        <v>807</v>
      </c>
      <c r="H1217" s="29" t="s">
        <v>982</v>
      </c>
    </row>
    <row r="1218" spans="1:8">
      <c r="A1218" s="23"/>
      <c r="B1218" s="24"/>
      <c r="C1218" s="24" t="s">
        <v>985</v>
      </c>
      <c r="D1218" s="23" t="s">
        <v>1736</v>
      </c>
      <c r="E1218" s="23" t="s">
        <v>818</v>
      </c>
      <c r="F1218" s="24" t="s">
        <v>822</v>
      </c>
      <c r="G1218" s="23" t="s">
        <v>773</v>
      </c>
      <c r="H1218" s="29" t="s">
        <v>982</v>
      </c>
    </row>
    <row r="1219" spans="1:8">
      <c r="A1219" s="23"/>
      <c r="B1219" s="24"/>
      <c r="C1219" s="24"/>
      <c r="D1219" s="23" t="s">
        <v>1737</v>
      </c>
      <c r="E1219" s="23" t="s">
        <v>818</v>
      </c>
      <c r="F1219" s="24" t="s">
        <v>772</v>
      </c>
      <c r="G1219" s="23" t="s">
        <v>773</v>
      </c>
      <c r="H1219" s="29" t="s">
        <v>982</v>
      </c>
    </row>
    <row r="1220" spans="1:8">
      <c r="A1220" s="23"/>
      <c r="B1220" s="24"/>
      <c r="C1220" s="24" t="s">
        <v>988</v>
      </c>
      <c r="D1220" s="23" t="s">
        <v>1504</v>
      </c>
      <c r="E1220" s="23" t="s">
        <v>771</v>
      </c>
      <c r="F1220" s="24" t="s">
        <v>772</v>
      </c>
      <c r="G1220" s="23" t="s">
        <v>773</v>
      </c>
      <c r="H1220" s="29" t="s">
        <v>982</v>
      </c>
    </row>
    <row r="1221" spans="1:8">
      <c r="A1221" s="23"/>
      <c r="B1221" s="24" t="s">
        <v>990</v>
      </c>
      <c r="C1221" s="24" t="s">
        <v>991</v>
      </c>
      <c r="D1221" s="23" t="s">
        <v>1538</v>
      </c>
      <c r="E1221" s="23"/>
      <c r="F1221" s="24" t="s">
        <v>895</v>
      </c>
      <c r="G1221" s="23"/>
      <c r="H1221" s="29" t="s">
        <v>982</v>
      </c>
    </row>
    <row r="1222" spans="1:8">
      <c r="A1222" s="23"/>
      <c r="B1222" s="24"/>
      <c r="C1222" s="24" t="s">
        <v>993</v>
      </c>
      <c r="D1222" s="23" t="s">
        <v>1664</v>
      </c>
      <c r="E1222" s="23"/>
      <c r="F1222" s="24" t="s">
        <v>895</v>
      </c>
      <c r="G1222" s="23"/>
      <c r="H1222" s="29" t="s">
        <v>982</v>
      </c>
    </row>
    <row r="1223" spans="1:8">
      <c r="A1223" s="23" t="s">
        <v>969</v>
      </c>
      <c r="B1223" s="24" t="s">
        <v>565</v>
      </c>
      <c r="C1223" s="24"/>
      <c r="D1223" s="24"/>
      <c r="E1223" s="24"/>
      <c r="F1223" s="24"/>
      <c r="G1223" s="24"/>
      <c r="H1223" s="24"/>
    </row>
    <row r="1224" ht="27" customHeight="1" spans="1:8">
      <c r="A1224" s="25" t="s">
        <v>970</v>
      </c>
      <c r="B1224" s="26" t="s">
        <v>4</v>
      </c>
      <c r="C1224" s="26"/>
      <c r="D1224" s="26"/>
      <c r="E1224" s="26" t="s">
        <v>971</v>
      </c>
      <c r="F1224" s="25" t="s">
        <v>1610</v>
      </c>
      <c r="G1224" s="26"/>
      <c r="H1224" s="26"/>
    </row>
    <row r="1225" spans="1:8">
      <c r="A1225" s="23" t="s">
        <v>973</v>
      </c>
      <c r="B1225" s="27">
        <v>40</v>
      </c>
      <c r="C1225" s="27"/>
      <c r="D1225" s="27"/>
      <c r="E1225" s="27"/>
      <c r="F1225" s="27"/>
      <c r="G1225" s="27"/>
      <c r="H1225" s="27"/>
    </row>
    <row r="1226" spans="1:8">
      <c r="A1226" s="23" t="s">
        <v>974</v>
      </c>
      <c r="B1226" s="28" t="s">
        <v>1738</v>
      </c>
      <c r="C1226" s="28"/>
      <c r="D1226" s="28"/>
      <c r="E1226" s="28"/>
      <c r="F1226" s="28"/>
      <c r="G1226" s="28"/>
      <c r="H1226" s="28"/>
    </row>
    <row r="1227" ht="24" spans="1:8">
      <c r="A1227" s="23" t="s">
        <v>976</v>
      </c>
      <c r="B1227" s="24" t="s">
        <v>761</v>
      </c>
      <c r="C1227" s="24" t="s">
        <v>762</v>
      </c>
      <c r="D1227" s="24" t="s">
        <v>763</v>
      </c>
      <c r="E1227" s="23" t="s">
        <v>977</v>
      </c>
      <c r="F1227" s="24" t="s">
        <v>765</v>
      </c>
      <c r="G1227" s="23" t="s">
        <v>978</v>
      </c>
      <c r="H1227" s="24" t="s">
        <v>767</v>
      </c>
    </row>
    <row r="1228" spans="1:8">
      <c r="A1228" s="23"/>
      <c r="B1228" s="24" t="s">
        <v>979</v>
      </c>
      <c r="C1228" s="24" t="s">
        <v>980</v>
      </c>
      <c r="D1228" s="23" t="s">
        <v>1352</v>
      </c>
      <c r="E1228" s="23" t="s">
        <v>818</v>
      </c>
      <c r="F1228" s="24" t="s">
        <v>1207</v>
      </c>
      <c r="G1228" s="23" t="s">
        <v>1354</v>
      </c>
      <c r="H1228" s="29" t="s">
        <v>982</v>
      </c>
    </row>
    <row r="1229" spans="1:8">
      <c r="A1229" s="23"/>
      <c r="B1229" s="24"/>
      <c r="C1229" s="24"/>
      <c r="D1229" s="23" t="s">
        <v>1739</v>
      </c>
      <c r="E1229" s="23" t="s">
        <v>818</v>
      </c>
      <c r="F1229" s="24" t="s">
        <v>899</v>
      </c>
      <c r="G1229" s="23" t="s">
        <v>932</v>
      </c>
      <c r="H1229" s="29" t="s">
        <v>982</v>
      </c>
    </row>
    <row r="1230" spans="1:8">
      <c r="A1230" s="23"/>
      <c r="B1230" s="24"/>
      <c r="C1230" s="24" t="s">
        <v>985</v>
      </c>
      <c r="D1230" s="23" t="s">
        <v>1712</v>
      </c>
      <c r="E1230" s="23" t="s">
        <v>818</v>
      </c>
      <c r="F1230" s="24" t="s">
        <v>822</v>
      </c>
      <c r="G1230" s="23" t="s">
        <v>773</v>
      </c>
      <c r="H1230" s="29" t="s">
        <v>982</v>
      </c>
    </row>
    <row r="1231" spans="1:8">
      <c r="A1231" s="23"/>
      <c r="B1231" s="24"/>
      <c r="C1231" s="24"/>
      <c r="D1231" s="23" t="s">
        <v>1274</v>
      </c>
      <c r="E1231" s="23" t="s">
        <v>818</v>
      </c>
      <c r="F1231" s="24" t="s">
        <v>772</v>
      </c>
      <c r="G1231" s="23" t="s">
        <v>773</v>
      </c>
      <c r="H1231" s="29" t="s">
        <v>982</v>
      </c>
    </row>
    <row r="1232" spans="1:8">
      <c r="A1232" s="23"/>
      <c r="B1232" s="24"/>
      <c r="C1232" s="24" t="s">
        <v>988</v>
      </c>
      <c r="D1232" s="23" t="s">
        <v>1504</v>
      </c>
      <c r="E1232" s="23" t="s">
        <v>771</v>
      </c>
      <c r="F1232" s="24" t="s">
        <v>772</v>
      </c>
      <c r="G1232" s="23" t="s">
        <v>773</v>
      </c>
      <c r="H1232" s="29" t="s">
        <v>982</v>
      </c>
    </row>
    <row r="1233" spans="1:8">
      <c r="A1233" s="23"/>
      <c r="B1233" s="24" t="s">
        <v>990</v>
      </c>
      <c r="C1233" s="24" t="s">
        <v>991</v>
      </c>
      <c r="D1233" s="23" t="s">
        <v>1740</v>
      </c>
      <c r="E1233" s="23" t="s">
        <v>818</v>
      </c>
      <c r="F1233" s="24" t="s">
        <v>822</v>
      </c>
      <c r="G1233" s="23" t="s">
        <v>773</v>
      </c>
      <c r="H1233" s="29" t="s">
        <v>982</v>
      </c>
    </row>
    <row r="1234" spans="1:8">
      <c r="A1234" s="23"/>
      <c r="B1234" s="24"/>
      <c r="C1234" s="24" t="s">
        <v>993</v>
      </c>
      <c r="D1234" s="23" t="s">
        <v>1664</v>
      </c>
      <c r="E1234" s="23"/>
      <c r="F1234" s="24" t="s">
        <v>895</v>
      </c>
      <c r="G1234" s="23"/>
      <c r="H1234" s="29" t="s">
        <v>982</v>
      </c>
    </row>
    <row r="1235" spans="1:8">
      <c r="A1235" s="23" t="s">
        <v>969</v>
      </c>
      <c r="B1235" s="24" t="s">
        <v>598</v>
      </c>
      <c r="C1235" s="24"/>
      <c r="D1235" s="24"/>
      <c r="E1235" s="24"/>
      <c r="F1235" s="24"/>
      <c r="G1235" s="24"/>
      <c r="H1235" s="24"/>
    </row>
    <row r="1236" ht="27" customHeight="1" spans="1:8">
      <c r="A1236" s="25" t="s">
        <v>970</v>
      </c>
      <c r="B1236" s="26" t="s">
        <v>4</v>
      </c>
      <c r="C1236" s="26"/>
      <c r="D1236" s="26"/>
      <c r="E1236" s="26" t="s">
        <v>971</v>
      </c>
      <c r="F1236" s="25" t="s">
        <v>1741</v>
      </c>
      <c r="G1236" s="26"/>
      <c r="H1236" s="26"/>
    </row>
    <row r="1237" spans="1:8">
      <c r="A1237" s="23" t="s">
        <v>973</v>
      </c>
      <c r="B1237" s="27">
        <v>130</v>
      </c>
      <c r="C1237" s="27"/>
      <c r="D1237" s="27"/>
      <c r="E1237" s="27"/>
      <c r="F1237" s="27"/>
      <c r="G1237" s="27"/>
      <c r="H1237" s="27"/>
    </row>
    <row r="1238" ht="34" customHeight="1" spans="1:8">
      <c r="A1238" s="23" t="s">
        <v>974</v>
      </c>
      <c r="B1238" s="28" t="s">
        <v>1742</v>
      </c>
      <c r="C1238" s="28"/>
      <c r="D1238" s="28"/>
      <c r="E1238" s="28"/>
      <c r="F1238" s="28"/>
      <c r="G1238" s="28"/>
      <c r="H1238" s="28"/>
    </row>
    <row r="1239" ht="24" spans="1:8">
      <c r="A1239" s="23" t="s">
        <v>976</v>
      </c>
      <c r="B1239" s="24" t="s">
        <v>761</v>
      </c>
      <c r="C1239" s="24" t="s">
        <v>762</v>
      </c>
      <c r="D1239" s="24" t="s">
        <v>763</v>
      </c>
      <c r="E1239" s="23" t="s">
        <v>977</v>
      </c>
      <c r="F1239" s="24" t="s">
        <v>765</v>
      </c>
      <c r="G1239" s="23" t="s">
        <v>978</v>
      </c>
      <c r="H1239" s="24" t="s">
        <v>767</v>
      </c>
    </row>
    <row r="1240" spans="1:8">
      <c r="A1240" s="23"/>
      <c r="B1240" s="24" t="s">
        <v>979</v>
      </c>
      <c r="C1240" s="24" t="s">
        <v>980</v>
      </c>
      <c r="D1240" s="23" t="s">
        <v>1370</v>
      </c>
      <c r="E1240" s="23" t="s">
        <v>818</v>
      </c>
      <c r="F1240" s="24" t="s">
        <v>1345</v>
      </c>
      <c r="G1240" s="23" t="s">
        <v>932</v>
      </c>
      <c r="H1240" s="33" t="s">
        <v>982</v>
      </c>
    </row>
    <row r="1241" spans="1:8">
      <c r="A1241" s="23"/>
      <c r="B1241" s="24"/>
      <c r="C1241" s="24"/>
      <c r="D1241" s="23" t="s">
        <v>1743</v>
      </c>
      <c r="E1241" s="23" t="s">
        <v>818</v>
      </c>
      <c r="F1241" s="24" t="s">
        <v>908</v>
      </c>
      <c r="G1241" s="23" t="s">
        <v>932</v>
      </c>
      <c r="H1241" s="33" t="s">
        <v>982</v>
      </c>
    </row>
    <row r="1242" spans="1:8">
      <c r="A1242" s="23"/>
      <c r="B1242" s="24"/>
      <c r="C1242" s="24" t="s">
        <v>985</v>
      </c>
      <c r="D1242" s="23" t="s">
        <v>1744</v>
      </c>
      <c r="E1242" s="23"/>
      <c r="F1242" s="24" t="s">
        <v>1745</v>
      </c>
      <c r="G1242" s="23"/>
      <c r="H1242" s="33" t="s">
        <v>982</v>
      </c>
    </row>
    <row r="1243" spans="1:8">
      <c r="A1243" s="23"/>
      <c r="B1243" s="24"/>
      <c r="C1243" s="24"/>
      <c r="D1243" s="23" t="s">
        <v>1371</v>
      </c>
      <c r="E1243" s="23" t="s">
        <v>818</v>
      </c>
      <c r="F1243" s="24" t="s">
        <v>772</v>
      </c>
      <c r="G1243" s="23" t="s">
        <v>773</v>
      </c>
      <c r="H1243" s="33" t="s">
        <v>982</v>
      </c>
    </row>
    <row r="1244" spans="1:8">
      <c r="A1244" s="23"/>
      <c r="B1244" s="24"/>
      <c r="C1244" s="24" t="s">
        <v>988</v>
      </c>
      <c r="D1244" s="23" t="s">
        <v>1746</v>
      </c>
      <c r="E1244" s="23" t="s">
        <v>818</v>
      </c>
      <c r="F1244" s="24" t="s">
        <v>772</v>
      </c>
      <c r="G1244" s="23" t="s">
        <v>773</v>
      </c>
      <c r="H1244" s="33" t="s">
        <v>982</v>
      </c>
    </row>
    <row r="1245" spans="1:8">
      <c r="A1245" s="23"/>
      <c r="B1245" s="24" t="s">
        <v>990</v>
      </c>
      <c r="C1245" s="24" t="s">
        <v>991</v>
      </c>
      <c r="D1245" s="23" t="s">
        <v>1747</v>
      </c>
      <c r="E1245" s="23" t="s">
        <v>818</v>
      </c>
      <c r="F1245" s="24" t="s">
        <v>899</v>
      </c>
      <c r="G1245" s="23" t="s">
        <v>131</v>
      </c>
      <c r="H1245" s="33" t="s">
        <v>982</v>
      </c>
    </row>
    <row r="1246" spans="1:8">
      <c r="A1246" s="23"/>
      <c r="B1246" s="24"/>
      <c r="C1246" s="24"/>
      <c r="D1246" s="23" t="s">
        <v>1748</v>
      </c>
      <c r="E1246" s="23" t="s">
        <v>818</v>
      </c>
      <c r="F1246" s="24" t="s">
        <v>772</v>
      </c>
      <c r="G1246" s="23" t="s">
        <v>773</v>
      </c>
      <c r="H1246" s="33" t="s">
        <v>982</v>
      </c>
    </row>
    <row r="1247" spans="1:8">
      <c r="A1247" s="23"/>
      <c r="B1247" s="24" t="s">
        <v>1189</v>
      </c>
      <c r="C1247" s="24" t="s">
        <v>1190</v>
      </c>
      <c r="D1247" s="23" t="s">
        <v>1749</v>
      </c>
      <c r="E1247" s="23" t="s">
        <v>818</v>
      </c>
      <c r="F1247" s="24" t="s">
        <v>772</v>
      </c>
      <c r="G1247" s="23" t="s">
        <v>773</v>
      </c>
      <c r="H1247" s="33" t="s">
        <v>982</v>
      </c>
    </row>
    <row r="1248" spans="1:8">
      <c r="A1248" s="23" t="s">
        <v>969</v>
      </c>
      <c r="B1248" s="24" t="s">
        <v>601</v>
      </c>
      <c r="C1248" s="24"/>
      <c r="D1248" s="24"/>
      <c r="E1248" s="24"/>
      <c r="F1248" s="24"/>
      <c r="G1248" s="24"/>
      <c r="H1248" s="24"/>
    </row>
    <row r="1249" ht="27" customHeight="1" spans="1:8">
      <c r="A1249" s="25" t="s">
        <v>970</v>
      </c>
      <c r="B1249" s="26" t="s">
        <v>4</v>
      </c>
      <c r="C1249" s="26"/>
      <c r="D1249" s="26"/>
      <c r="E1249" s="26" t="s">
        <v>971</v>
      </c>
      <c r="F1249" s="25" t="s">
        <v>1750</v>
      </c>
      <c r="G1249" s="26"/>
      <c r="H1249" s="26"/>
    </row>
    <row r="1250" spans="1:8">
      <c r="A1250" s="23" t="s">
        <v>973</v>
      </c>
      <c r="B1250" s="34">
        <v>1.02</v>
      </c>
      <c r="C1250" s="34"/>
      <c r="D1250" s="34"/>
      <c r="E1250" s="34"/>
      <c r="F1250" s="34"/>
      <c r="G1250" s="34"/>
      <c r="H1250" s="34"/>
    </row>
    <row r="1251" ht="30" customHeight="1" spans="1:8">
      <c r="A1251" s="23" t="s">
        <v>974</v>
      </c>
      <c r="B1251" s="28" t="s">
        <v>1751</v>
      </c>
      <c r="C1251" s="28"/>
      <c r="D1251" s="28"/>
      <c r="E1251" s="28"/>
      <c r="F1251" s="28"/>
      <c r="G1251" s="28"/>
      <c r="H1251" s="28"/>
    </row>
    <row r="1252" ht="24" spans="1:8">
      <c r="A1252" s="23" t="s">
        <v>976</v>
      </c>
      <c r="B1252" s="24" t="s">
        <v>761</v>
      </c>
      <c r="C1252" s="24" t="s">
        <v>762</v>
      </c>
      <c r="D1252" s="24" t="s">
        <v>763</v>
      </c>
      <c r="E1252" s="23" t="s">
        <v>977</v>
      </c>
      <c r="F1252" s="24" t="s">
        <v>765</v>
      </c>
      <c r="G1252" s="23" t="s">
        <v>978</v>
      </c>
      <c r="H1252" s="24" t="s">
        <v>767</v>
      </c>
    </row>
    <row r="1253" spans="1:8">
      <c r="A1253" s="23"/>
      <c r="B1253" s="24" t="s">
        <v>979</v>
      </c>
      <c r="C1253" s="24" t="s">
        <v>980</v>
      </c>
      <c r="D1253" s="23" t="s">
        <v>1752</v>
      </c>
      <c r="E1253" s="23" t="s">
        <v>818</v>
      </c>
      <c r="F1253" s="24" t="s">
        <v>911</v>
      </c>
      <c r="G1253" s="23" t="s">
        <v>932</v>
      </c>
      <c r="H1253" s="29" t="s">
        <v>982</v>
      </c>
    </row>
    <row r="1254" spans="1:8">
      <c r="A1254" s="23"/>
      <c r="B1254" s="24"/>
      <c r="C1254" s="24"/>
      <c r="D1254" s="23" t="s">
        <v>1753</v>
      </c>
      <c r="E1254" s="23" t="s">
        <v>818</v>
      </c>
      <c r="F1254" s="24" t="s">
        <v>911</v>
      </c>
      <c r="G1254" s="23" t="s">
        <v>807</v>
      </c>
      <c r="H1254" s="29" t="s">
        <v>982</v>
      </c>
    </row>
    <row r="1255" spans="1:8">
      <c r="A1255" s="23"/>
      <c r="B1255" s="24"/>
      <c r="C1255" s="24" t="s">
        <v>985</v>
      </c>
      <c r="D1255" s="23" t="s">
        <v>1754</v>
      </c>
      <c r="E1255" s="23" t="s">
        <v>818</v>
      </c>
      <c r="F1255" s="24" t="s">
        <v>772</v>
      </c>
      <c r="G1255" s="23" t="s">
        <v>773</v>
      </c>
      <c r="H1255" s="29" t="s">
        <v>982</v>
      </c>
    </row>
    <row r="1256" spans="1:8">
      <c r="A1256" s="23"/>
      <c r="B1256" s="24"/>
      <c r="C1256" s="24"/>
      <c r="D1256" s="23" t="s">
        <v>1755</v>
      </c>
      <c r="E1256" s="23"/>
      <c r="F1256" s="24" t="s">
        <v>1489</v>
      </c>
      <c r="G1256" s="23"/>
      <c r="H1256" s="29" t="s">
        <v>982</v>
      </c>
    </row>
    <row r="1257" spans="1:8">
      <c r="A1257" s="23"/>
      <c r="B1257" s="24"/>
      <c r="C1257" s="24" t="s">
        <v>988</v>
      </c>
      <c r="D1257" s="23" t="s">
        <v>1756</v>
      </c>
      <c r="E1257" s="23"/>
      <c r="F1257" s="24" t="s">
        <v>1300</v>
      </c>
      <c r="G1257" s="23"/>
      <c r="H1257" s="29" t="s">
        <v>982</v>
      </c>
    </row>
    <row r="1258" spans="1:8">
      <c r="A1258" s="23"/>
      <c r="B1258" s="24"/>
      <c r="C1258" s="24" t="s">
        <v>1044</v>
      </c>
      <c r="D1258" s="23" t="s">
        <v>1757</v>
      </c>
      <c r="E1258" s="23" t="s">
        <v>771</v>
      </c>
      <c r="F1258" s="24" t="s">
        <v>1758</v>
      </c>
      <c r="G1258" s="23" t="s">
        <v>1314</v>
      </c>
      <c r="H1258" s="29" t="s">
        <v>982</v>
      </c>
    </row>
    <row r="1259" spans="1:8">
      <c r="A1259" s="23"/>
      <c r="B1259" s="24" t="s">
        <v>990</v>
      </c>
      <c r="C1259" s="24" t="s">
        <v>991</v>
      </c>
      <c r="D1259" s="23" t="s">
        <v>1004</v>
      </c>
      <c r="E1259" s="23" t="s">
        <v>818</v>
      </c>
      <c r="F1259" s="24" t="s">
        <v>822</v>
      </c>
      <c r="G1259" s="23" t="s">
        <v>773</v>
      </c>
      <c r="H1259" s="29" t="s">
        <v>982</v>
      </c>
    </row>
    <row r="1260" spans="1:8">
      <c r="A1260" s="23"/>
      <c r="B1260" s="24"/>
      <c r="C1260" s="24" t="s">
        <v>1100</v>
      </c>
      <c r="D1260" s="23" t="s">
        <v>1759</v>
      </c>
      <c r="E1260" s="23"/>
      <c r="F1260" s="24" t="s">
        <v>1760</v>
      </c>
      <c r="G1260" s="23"/>
      <c r="H1260" s="29" t="s">
        <v>982</v>
      </c>
    </row>
    <row r="1261" spans="1:8">
      <c r="A1261" s="23"/>
      <c r="B1261" s="24" t="s">
        <v>1189</v>
      </c>
      <c r="C1261" s="30" t="s">
        <v>1190</v>
      </c>
      <c r="D1261" s="23" t="s">
        <v>1761</v>
      </c>
      <c r="E1261" s="23" t="s">
        <v>818</v>
      </c>
      <c r="F1261" s="24" t="s">
        <v>1113</v>
      </c>
      <c r="G1261" s="23" t="s">
        <v>773</v>
      </c>
      <c r="H1261" s="29" t="s">
        <v>982</v>
      </c>
    </row>
    <row r="1262" spans="1:8">
      <c r="A1262" s="23" t="s">
        <v>969</v>
      </c>
      <c r="B1262" s="24" t="s">
        <v>603</v>
      </c>
      <c r="C1262" s="24"/>
      <c r="D1262" s="24"/>
      <c r="E1262" s="24"/>
      <c r="F1262" s="24"/>
      <c r="G1262" s="24"/>
      <c r="H1262" s="24"/>
    </row>
    <row r="1263" ht="27" customHeight="1" spans="1:8">
      <c r="A1263" s="25" t="s">
        <v>970</v>
      </c>
      <c r="B1263" s="26" t="s">
        <v>4</v>
      </c>
      <c r="C1263" s="26"/>
      <c r="D1263" s="26"/>
      <c r="E1263" s="26" t="s">
        <v>971</v>
      </c>
      <c r="F1263" s="25" t="s">
        <v>1750</v>
      </c>
      <c r="G1263" s="26"/>
      <c r="H1263" s="26"/>
    </row>
    <row r="1264" spans="1:8">
      <c r="A1264" s="23" t="s">
        <v>973</v>
      </c>
      <c r="B1264" s="34">
        <v>70</v>
      </c>
      <c r="C1264" s="34"/>
      <c r="D1264" s="34"/>
      <c r="E1264" s="34"/>
      <c r="F1264" s="34"/>
      <c r="G1264" s="34"/>
      <c r="H1264" s="34"/>
    </row>
    <row r="1265" spans="1:8">
      <c r="A1265" s="23" t="s">
        <v>974</v>
      </c>
      <c r="B1265" s="28" t="s">
        <v>1762</v>
      </c>
      <c r="C1265" s="28"/>
      <c r="D1265" s="28"/>
      <c r="E1265" s="28"/>
      <c r="F1265" s="28"/>
      <c r="G1265" s="28"/>
      <c r="H1265" s="28"/>
    </row>
    <row r="1266" ht="24" spans="1:8">
      <c r="A1266" s="23" t="s">
        <v>976</v>
      </c>
      <c r="B1266" s="24" t="s">
        <v>761</v>
      </c>
      <c r="C1266" s="24" t="s">
        <v>762</v>
      </c>
      <c r="D1266" s="24" t="s">
        <v>763</v>
      </c>
      <c r="E1266" s="23" t="s">
        <v>977</v>
      </c>
      <c r="F1266" s="24" t="s">
        <v>765</v>
      </c>
      <c r="G1266" s="23" t="s">
        <v>978</v>
      </c>
      <c r="H1266" s="24" t="s">
        <v>767</v>
      </c>
    </row>
    <row r="1267" spans="1:8">
      <c r="A1267" s="23"/>
      <c r="B1267" s="24" t="s">
        <v>979</v>
      </c>
      <c r="C1267" s="24" t="s">
        <v>980</v>
      </c>
      <c r="D1267" s="23" t="s">
        <v>1763</v>
      </c>
      <c r="E1267" s="23" t="s">
        <v>818</v>
      </c>
      <c r="F1267" s="24" t="s">
        <v>1345</v>
      </c>
      <c r="G1267" s="23" t="s">
        <v>807</v>
      </c>
      <c r="H1267" s="29" t="s">
        <v>982</v>
      </c>
    </row>
    <row r="1268" spans="1:8">
      <c r="A1268" s="23"/>
      <c r="B1268" s="24"/>
      <c r="C1268" s="24"/>
      <c r="D1268" s="23" t="s">
        <v>1764</v>
      </c>
      <c r="E1268" s="23" t="s">
        <v>818</v>
      </c>
      <c r="F1268" s="24" t="s">
        <v>908</v>
      </c>
      <c r="G1268" s="23" t="s">
        <v>932</v>
      </c>
      <c r="H1268" s="29" t="s">
        <v>982</v>
      </c>
    </row>
    <row r="1269" spans="1:8">
      <c r="A1269" s="23"/>
      <c r="B1269" s="24"/>
      <c r="C1269" s="24" t="s">
        <v>985</v>
      </c>
      <c r="D1269" s="23" t="s">
        <v>1765</v>
      </c>
      <c r="E1269" s="23" t="s">
        <v>818</v>
      </c>
      <c r="F1269" s="24" t="s">
        <v>772</v>
      </c>
      <c r="G1269" s="23" t="s">
        <v>773</v>
      </c>
      <c r="H1269" s="29" t="s">
        <v>982</v>
      </c>
    </row>
    <row r="1270" spans="1:8">
      <c r="A1270" s="23"/>
      <c r="B1270" s="24"/>
      <c r="C1270" s="24"/>
      <c r="D1270" s="23" t="s">
        <v>1281</v>
      </c>
      <c r="E1270" s="23" t="s">
        <v>771</v>
      </c>
      <c r="F1270" s="24" t="s">
        <v>772</v>
      </c>
      <c r="G1270" s="23" t="s">
        <v>773</v>
      </c>
      <c r="H1270" s="29" t="s">
        <v>982</v>
      </c>
    </row>
    <row r="1271" spans="1:8">
      <c r="A1271" s="23"/>
      <c r="B1271" s="24"/>
      <c r="C1271" s="24" t="s">
        <v>988</v>
      </c>
      <c r="D1271" s="23" t="s">
        <v>1335</v>
      </c>
      <c r="E1271" s="23" t="s">
        <v>818</v>
      </c>
      <c r="F1271" s="24" t="s">
        <v>772</v>
      </c>
      <c r="G1271" s="23" t="s">
        <v>773</v>
      </c>
      <c r="H1271" s="29" t="s">
        <v>982</v>
      </c>
    </row>
    <row r="1272" spans="1:8">
      <c r="A1272" s="23"/>
      <c r="B1272" s="24"/>
      <c r="C1272" s="24" t="s">
        <v>1044</v>
      </c>
      <c r="D1272" s="23" t="s">
        <v>1766</v>
      </c>
      <c r="E1272" s="23" t="s">
        <v>771</v>
      </c>
      <c r="F1272" s="24" t="s">
        <v>1187</v>
      </c>
      <c r="G1272" s="23" t="s">
        <v>1069</v>
      </c>
      <c r="H1272" s="29"/>
    </row>
    <row r="1273" spans="1:8">
      <c r="A1273" s="23"/>
      <c r="B1273" s="24" t="s">
        <v>990</v>
      </c>
      <c r="C1273" s="24" t="s">
        <v>991</v>
      </c>
      <c r="D1273" s="23" t="s">
        <v>1002</v>
      </c>
      <c r="E1273" s="23"/>
      <c r="F1273" s="24" t="s">
        <v>1767</v>
      </c>
      <c r="G1273" s="23"/>
      <c r="H1273" s="29" t="s">
        <v>982</v>
      </c>
    </row>
    <row r="1274" spans="1:8">
      <c r="A1274" s="23"/>
      <c r="B1274" s="24"/>
      <c r="C1274" s="24" t="s">
        <v>993</v>
      </c>
      <c r="D1274" s="23" t="s">
        <v>1768</v>
      </c>
      <c r="E1274" s="23"/>
      <c r="F1274" s="24" t="s">
        <v>1769</v>
      </c>
      <c r="G1274" s="23"/>
      <c r="H1274" s="29" t="s">
        <v>982</v>
      </c>
    </row>
    <row r="1275" spans="1:8">
      <c r="A1275" s="23" t="s">
        <v>969</v>
      </c>
      <c r="B1275" s="24" t="s">
        <v>605</v>
      </c>
      <c r="C1275" s="24"/>
      <c r="D1275" s="24"/>
      <c r="E1275" s="24"/>
      <c r="F1275" s="24"/>
      <c r="G1275" s="24"/>
      <c r="H1275" s="24"/>
    </row>
    <row r="1276" ht="28" customHeight="1" spans="1:8">
      <c r="A1276" s="25" t="s">
        <v>970</v>
      </c>
      <c r="B1276" s="26" t="s">
        <v>4</v>
      </c>
      <c r="C1276" s="26"/>
      <c r="D1276" s="26"/>
      <c r="E1276" s="26" t="s">
        <v>971</v>
      </c>
      <c r="F1276" s="25" t="s">
        <v>1750</v>
      </c>
      <c r="G1276" s="26"/>
      <c r="H1276" s="26"/>
    </row>
    <row r="1277" spans="1:8">
      <c r="A1277" s="23" t="s">
        <v>973</v>
      </c>
      <c r="B1277" s="34">
        <v>7.5</v>
      </c>
      <c r="C1277" s="34"/>
      <c r="D1277" s="34"/>
      <c r="E1277" s="34"/>
      <c r="F1277" s="34"/>
      <c r="G1277" s="34"/>
      <c r="H1277" s="34"/>
    </row>
    <row r="1278" ht="31" customHeight="1" spans="1:8">
      <c r="A1278" s="23" t="s">
        <v>974</v>
      </c>
      <c r="B1278" s="28" t="s">
        <v>1770</v>
      </c>
      <c r="C1278" s="28"/>
      <c r="D1278" s="28"/>
      <c r="E1278" s="28"/>
      <c r="F1278" s="28"/>
      <c r="G1278" s="28"/>
      <c r="H1278" s="28"/>
    </row>
    <row r="1279" ht="24" spans="1:8">
      <c r="A1279" s="23" t="s">
        <v>976</v>
      </c>
      <c r="B1279" s="24" t="s">
        <v>761</v>
      </c>
      <c r="C1279" s="24" t="s">
        <v>762</v>
      </c>
      <c r="D1279" s="24" t="s">
        <v>763</v>
      </c>
      <c r="E1279" s="23" t="s">
        <v>977</v>
      </c>
      <c r="F1279" s="24" t="s">
        <v>765</v>
      </c>
      <c r="G1279" s="23" t="s">
        <v>978</v>
      </c>
      <c r="H1279" s="24" t="s">
        <v>767</v>
      </c>
    </row>
    <row r="1280" spans="1:8">
      <c r="A1280" s="23"/>
      <c r="B1280" s="24" t="s">
        <v>979</v>
      </c>
      <c r="C1280" s="24" t="s">
        <v>980</v>
      </c>
      <c r="D1280" s="23" t="s">
        <v>1771</v>
      </c>
      <c r="E1280" s="23" t="s">
        <v>818</v>
      </c>
      <c r="F1280" s="24" t="s">
        <v>911</v>
      </c>
      <c r="G1280" s="23" t="s">
        <v>999</v>
      </c>
      <c r="H1280" s="29" t="s">
        <v>982</v>
      </c>
    </row>
    <row r="1281" spans="1:8">
      <c r="A1281" s="23"/>
      <c r="B1281" s="24"/>
      <c r="C1281" s="24"/>
      <c r="D1281" s="23" t="s">
        <v>1772</v>
      </c>
      <c r="E1281" s="23" t="s">
        <v>771</v>
      </c>
      <c r="F1281" s="24" t="s">
        <v>911</v>
      </c>
      <c r="G1281" s="23" t="s">
        <v>131</v>
      </c>
      <c r="H1281" s="29" t="s">
        <v>982</v>
      </c>
    </row>
    <row r="1282" spans="1:8">
      <c r="A1282" s="23"/>
      <c r="B1282" s="24"/>
      <c r="C1282" s="24" t="s">
        <v>985</v>
      </c>
      <c r="D1282" s="23" t="s">
        <v>1773</v>
      </c>
      <c r="E1282" s="23" t="s">
        <v>818</v>
      </c>
      <c r="F1282" s="24" t="s">
        <v>772</v>
      </c>
      <c r="G1282" s="23" t="s">
        <v>773</v>
      </c>
      <c r="H1282" s="29" t="s">
        <v>982</v>
      </c>
    </row>
    <row r="1283" spans="1:8">
      <c r="A1283" s="23"/>
      <c r="B1283" s="24"/>
      <c r="C1283" s="24"/>
      <c r="D1283" s="23" t="s">
        <v>1774</v>
      </c>
      <c r="E1283" s="23" t="s">
        <v>771</v>
      </c>
      <c r="F1283" s="24" t="s">
        <v>772</v>
      </c>
      <c r="G1283" s="23" t="s">
        <v>773</v>
      </c>
      <c r="H1283" s="29" t="s">
        <v>982</v>
      </c>
    </row>
    <row r="1284" spans="1:8">
      <c r="A1284" s="23"/>
      <c r="B1284" s="24"/>
      <c r="C1284" s="24" t="s">
        <v>988</v>
      </c>
      <c r="D1284" s="23" t="s">
        <v>1775</v>
      </c>
      <c r="E1284" s="23" t="s">
        <v>771</v>
      </c>
      <c r="F1284" s="24" t="s">
        <v>772</v>
      </c>
      <c r="G1284" s="23" t="s">
        <v>773</v>
      </c>
      <c r="H1284" s="29" t="s">
        <v>982</v>
      </c>
    </row>
    <row r="1285" spans="1:8">
      <c r="A1285" s="23"/>
      <c r="B1285" s="24"/>
      <c r="C1285" s="24" t="s">
        <v>1044</v>
      </c>
      <c r="D1285" s="23" t="s">
        <v>1776</v>
      </c>
      <c r="E1285" s="23" t="s">
        <v>787</v>
      </c>
      <c r="F1285" s="24" t="s">
        <v>140</v>
      </c>
      <c r="G1285" s="23" t="s">
        <v>773</v>
      </c>
      <c r="H1285" s="29" t="s">
        <v>982</v>
      </c>
    </row>
    <row r="1286" spans="1:8">
      <c r="A1286" s="23"/>
      <c r="B1286" s="24" t="s">
        <v>990</v>
      </c>
      <c r="C1286" s="24" t="s">
        <v>993</v>
      </c>
      <c r="D1286" s="23" t="s">
        <v>1768</v>
      </c>
      <c r="E1286" s="23"/>
      <c r="F1286" s="24" t="s">
        <v>1777</v>
      </c>
      <c r="G1286" s="23"/>
      <c r="H1286" s="29" t="s">
        <v>982</v>
      </c>
    </row>
    <row r="1287" spans="1:8">
      <c r="A1287" s="23"/>
      <c r="B1287" s="24"/>
      <c r="C1287" s="24"/>
      <c r="D1287" s="23" t="s">
        <v>1778</v>
      </c>
      <c r="E1287" s="23"/>
      <c r="F1287" s="24" t="s">
        <v>1779</v>
      </c>
      <c r="G1287" s="23"/>
      <c r="H1287" s="29" t="s">
        <v>982</v>
      </c>
    </row>
    <row r="1288" spans="1:8">
      <c r="A1288" s="23" t="s">
        <v>969</v>
      </c>
      <c r="B1288" s="24" t="s">
        <v>614</v>
      </c>
      <c r="C1288" s="24"/>
      <c r="D1288" s="24"/>
      <c r="E1288" s="24"/>
      <c r="F1288" s="24"/>
      <c r="G1288" s="24"/>
      <c r="H1288" s="24"/>
    </row>
    <row r="1289" ht="27" customHeight="1" spans="1:8">
      <c r="A1289" s="25" t="s">
        <v>970</v>
      </c>
      <c r="B1289" s="26" t="s">
        <v>4</v>
      </c>
      <c r="C1289" s="26"/>
      <c r="D1289" s="26"/>
      <c r="E1289" s="26" t="s">
        <v>971</v>
      </c>
      <c r="F1289" s="25" t="s">
        <v>108</v>
      </c>
      <c r="G1289" s="26"/>
      <c r="H1289" s="26"/>
    </row>
    <row r="1290" spans="1:8">
      <c r="A1290" s="23" t="s">
        <v>973</v>
      </c>
      <c r="B1290" s="27">
        <v>1</v>
      </c>
      <c r="C1290" s="27"/>
      <c r="D1290" s="27"/>
      <c r="E1290" s="27"/>
      <c r="F1290" s="27"/>
      <c r="G1290" s="27"/>
      <c r="H1290" s="27"/>
    </row>
    <row r="1291" spans="1:8">
      <c r="A1291" s="23" t="s">
        <v>974</v>
      </c>
      <c r="B1291" s="28" t="s">
        <v>1780</v>
      </c>
      <c r="C1291" s="28"/>
      <c r="D1291" s="28"/>
      <c r="E1291" s="28"/>
      <c r="F1291" s="28"/>
      <c r="G1291" s="28"/>
      <c r="H1291" s="28"/>
    </row>
    <row r="1292" ht="24" spans="1:8">
      <c r="A1292" s="23" t="s">
        <v>976</v>
      </c>
      <c r="B1292" s="24" t="s">
        <v>761</v>
      </c>
      <c r="C1292" s="24" t="s">
        <v>762</v>
      </c>
      <c r="D1292" s="24" t="s">
        <v>763</v>
      </c>
      <c r="E1292" s="23" t="s">
        <v>977</v>
      </c>
      <c r="F1292" s="24" t="s">
        <v>765</v>
      </c>
      <c r="G1292" s="23" t="s">
        <v>978</v>
      </c>
      <c r="H1292" s="24" t="s">
        <v>767</v>
      </c>
    </row>
    <row r="1293" spans="1:8">
      <c r="A1293" s="23"/>
      <c r="B1293" s="24" t="s">
        <v>979</v>
      </c>
      <c r="C1293" s="24" t="s">
        <v>980</v>
      </c>
      <c r="D1293" s="23" t="s">
        <v>1781</v>
      </c>
      <c r="E1293" s="23" t="s">
        <v>818</v>
      </c>
      <c r="F1293" s="24" t="s">
        <v>1016</v>
      </c>
      <c r="G1293" s="23" t="s">
        <v>901</v>
      </c>
      <c r="H1293" s="29" t="s">
        <v>982</v>
      </c>
    </row>
    <row r="1294" spans="1:8">
      <c r="A1294" s="23"/>
      <c r="B1294" s="24"/>
      <c r="C1294" s="24"/>
      <c r="D1294" s="23" t="s">
        <v>1782</v>
      </c>
      <c r="E1294" s="23" t="s">
        <v>787</v>
      </c>
      <c r="F1294" s="24" t="s">
        <v>1783</v>
      </c>
      <c r="G1294" s="23" t="s">
        <v>909</v>
      </c>
      <c r="H1294" s="29" t="s">
        <v>982</v>
      </c>
    </row>
    <row r="1295" spans="1:8">
      <c r="A1295" s="23"/>
      <c r="B1295" s="24"/>
      <c r="C1295" s="24" t="s">
        <v>985</v>
      </c>
      <c r="D1295" s="23" t="s">
        <v>1784</v>
      </c>
      <c r="E1295" s="23" t="s">
        <v>818</v>
      </c>
      <c r="F1295" s="24" t="s">
        <v>772</v>
      </c>
      <c r="G1295" s="23" t="s">
        <v>773</v>
      </c>
      <c r="H1295" s="29" t="s">
        <v>982</v>
      </c>
    </row>
    <row r="1296" spans="1:8">
      <c r="A1296" s="23"/>
      <c r="B1296" s="24"/>
      <c r="C1296" s="24"/>
      <c r="D1296" s="23" t="s">
        <v>1785</v>
      </c>
      <c r="E1296" s="23" t="s">
        <v>818</v>
      </c>
      <c r="F1296" s="24" t="s">
        <v>772</v>
      </c>
      <c r="G1296" s="23" t="s">
        <v>773</v>
      </c>
      <c r="H1296" s="29" t="s">
        <v>982</v>
      </c>
    </row>
    <row r="1297" spans="1:8">
      <c r="A1297" s="23"/>
      <c r="B1297" s="24"/>
      <c r="C1297" s="24" t="s">
        <v>988</v>
      </c>
      <c r="D1297" s="23" t="s">
        <v>1786</v>
      </c>
      <c r="E1297" s="23" t="s">
        <v>818</v>
      </c>
      <c r="F1297" s="24" t="s">
        <v>772</v>
      </c>
      <c r="G1297" s="23" t="s">
        <v>773</v>
      </c>
      <c r="H1297" s="29" t="s">
        <v>982</v>
      </c>
    </row>
    <row r="1298" spans="1:8">
      <c r="A1298" s="23"/>
      <c r="B1298" s="24"/>
      <c r="C1298" s="24" t="s">
        <v>1044</v>
      </c>
      <c r="D1298" s="23" t="s">
        <v>1787</v>
      </c>
      <c r="E1298" s="23" t="s">
        <v>787</v>
      </c>
      <c r="F1298" s="24" t="s">
        <v>1720</v>
      </c>
      <c r="G1298" s="23" t="s">
        <v>1788</v>
      </c>
      <c r="H1298" s="29" t="s">
        <v>982</v>
      </c>
    </row>
    <row r="1299" spans="1:8">
      <c r="A1299" s="23"/>
      <c r="B1299" s="24" t="s">
        <v>990</v>
      </c>
      <c r="C1299" s="24" t="s">
        <v>991</v>
      </c>
      <c r="D1299" s="23" t="s">
        <v>1789</v>
      </c>
      <c r="E1299" s="23" t="s">
        <v>818</v>
      </c>
      <c r="F1299" s="24" t="s">
        <v>772</v>
      </c>
      <c r="G1299" s="23" t="s">
        <v>773</v>
      </c>
      <c r="H1299" s="29" t="s">
        <v>982</v>
      </c>
    </row>
    <row r="1300" spans="1:8">
      <c r="A1300" s="23"/>
      <c r="B1300" s="24"/>
      <c r="C1300" s="24" t="s">
        <v>993</v>
      </c>
      <c r="D1300" s="23" t="s">
        <v>1340</v>
      </c>
      <c r="E1300" s="23"/>
      <c r="F1300" s="24" t="s">
        <v>1790</v>
      </c>
      <c r="G1300" s="23"/>
      <c r="H1300" s="29" t="s">
        <v>982</v>
      </c>
    </row>
    <row r="1301" spans="1:8">
      <c r="A1301" s="23"/>
      <c r="B1301" s="24" t="s">
        <v>1189</v>
      </c>
      <c r="C1301" s="30" t="s">
        <v>1190</v>
      </c>
      <c r="D1301" s="23" t="s">
        <v>1791</v>
      </c>
      <c r="E1301" s="23" t="s">
        <v>818</v>
      </c>
      <c r="F1301" s="24" t="s">
        <v>772</v>
      </c>
      <c r="G1301" s="23" t="s">
        <v>773</v>
      </c>
      <c r="H1301" s="29" t="s">
        <v>982</v>
      </c>
    </row>
    <row r="1302" spans="1:8">
      <c r="A1302" s="23" t="s">
        <v>969</v>
      </c>
      <c r="B1302" s="24" t="s">
        <v>618</v>
      </c>
      <c r="C1302" s="24"/>
      <c r="D1302" s="24"/>
      <c r="E1302" s="24"/>
      <c r="F1302" s="24"/>
      <c r="G1302" s="24"/>
      <c r="H1302" s="24"/>
    </row>
    <row r="1303" ht="27" customHeight="1" spans="1:8">
      <c r="A1303" s="25" t="s">
        <v>970</v>
      </c>
      <c r="B1303" s="26" t="s">
        <v>4</v>
      </c>
      <c r="C1303" s="26"/>
      <c r="D1303" s="26"/>
      <c r="E1303" s="26" t="s">
        <v>971</v>
      </c>
      <c r="F1303" s="25" t="s">
        <v>1792</v>
      </c>
      <c r="G1303" s="26"/>
      <c r="H1303" s="26"/>
    </row>
    <row r="1304" spans="1:8">
      <c r="A1304" s="23" t="s">
        <v>973</v>
      </c>
      <c r="B1304" s="27">
        <v>13</v>
      </c>
      <c r="C1304" s="27"/>
      <c r="D1304" s="27"/>
      <c r="E1304" s="27"/>
      <c r="F1304" s="27"/>
      <c r="G1304" s="27"/>
      <c r="H1304" s="27"/>
    </row>
    <row r="1305" spans="1:8">
      <c r="A1305" s="23" t="s">
        <v>974</v>
      </c>
      <c r="B1305" s="28" t="s">
        <v>1793</v>
      </c>
      <c r="C1305" s="28"/>
      <c r="D1305" s="28"/>
      <c r="E1305" s="28"/>
      <c r="F1305" s="28"/>
      <c r="G1305" s="28"/>
      <c r="H1305" s="28"/>
    </row>
    <row r="1306" ht="24" spans="1:8">
      <c r="A1306" s="23" t="s">
        <v>976</v>
      </c>
      <c r="B1306" s="24" t="s">
        <v>761</v>
      </c>
      <c r="C1306" s="24" t="s">
        <v>762</v>
      </c>
      <c r="D1306" s="24" t="s">
        <v>763</v>
      </c>
      <c r="E1306" s="23" t="s">
        <v>977</v>
      </c>
      <c r="F1306" s="24" t="s">
        <v>765</v>
      </c>
      <c r="G1306" s="23" t="s">
        <v>978</v>
      </c>
      <c r="H1306" s="24" t="s">
        <v>767</v>
      </c>
    </row>
    <row r="1307" spans="1:8">
      <c r="A1307" s="23"/>
      <c r="B1307" s="24" t="s">
        <v>979</v>
      </c>
      <c r="C1307" s="24" t="s">
        <v>980</v>
      </c>
      <c r="D1307" s="23" t="s">
        <v>1501</v>
      </c>
      <c r="E1307" s="23" t="s">
        <v>818</v>
      </c>
      <c r="F1307" s="24" t="s">
        <v>819</v>
      </c>
      <c r="G1307" s="23" t="s">
        <v>1259</v>
      </c>
      <c r="H1307" s="29" t="s">
        <v>982</v>
      </c>
    </row>
    <row r="1308" spans="1:8">
      <c r="A1308" s="23"/>
      <c r="B1308" s="24"/>
      <c r="C1308" s="24"/>
      <c r="D1308" s="23" t="s">
        <v>1794</v>
      </c>
      <c r="E1308" s="23" t="s">
        <v>818</v>
      </c>
      <c r="F1308" s="24" t="s">
        <v>1795</v>
      </c>
      <c r="G1308" s="23" t="s">
        <v>1269</v>
      </c>
      <c r="H1308" s="29" t="s">
        <v>982</v>
      </c>
    </row>
    <row r="1309" spans="1:8">
      <c r="A1309" s="23"/>
      <c r="B1309" s="24"/>
      <c r="C1309" s="24" t="s">
        <v>985</v>
      </c>
      <c r="D1309" s="23" t="s">
        <v>1796</v>
      </c>
      <c r="E1309" s="23" t="s">
        <v>818</v>
      </c>
      <c r="F1309" s="24" t="s">
        <v>772</v>
      </c>
      <c r="G1309" s="23" t="s">
        <v>773</v>
      </c>
      <c r="H1309" s="29" t="s">
        <v>982</v>
      </c>
    </row>
    <row r="1310" spans="1:8">
      <c r="A1310" s="23"/>
      <c r="B1310" s="24"/>
      <c r="C1310" s="24"/>
      <c r="D1310" s="23" t="s">
        <v>1797</v>
      </c>
      <c r="E1310" s="23"/>
      <c r="F1310" s="24" t="s">
        <v>1798</v>
      </c>
      <c r="G1310" s="23"/>
      <c r="H1310" s="29" t="s">
        <v>982</v>
      </c>
    </row>
    <row r="1311" spans="1:8">
      <c r="A1311" s="23"/>
      <c r="B1311" s="24"/>
      <c r="C1311" s="24" t="s">
        <v>988</v>
      </c>
      <c r="D1311" s="23" t="s">
        <v>1555</v>
      </c>
      <c r="E1311" s="23" t="s">
        <v>818</v>
      </c>
      <c r="F1311" s="24" t="s">
        <v>772</v>
      </c>
      <c r="G1311" s="23" t="s">
        <v>773</v>
      </c>
      <c r="H1311" s="29" t="s">
        <v>982</v>
      </c>
    </row>
    <row r="1312" spans="1:8">
      <c r="A1312" s="23"/>
      <c r="B1312" s="24"/>
      <c r="C1312" s="24"/>
      <c r="D1312" s="23" t="s">
        <v>1604</v>
      </c>
      <c r="E1312" s="23" t="s">
        <v>771</v>
      </c>
      <c r="F1312" s="24" t="s">
        <v>772</v>
      </c>
      <c r="G1312" s="23" t="s">
        <v>773</v>
      </c>
      <c r="H1312" s="29" t="s">
        <v>982</v>
      </c>
    </row>
    <row r="1313" spans="1:8">
      <c r="A1313" s="23"/>
      <c r="B1313" s="24"/>
      <c r="C1313" s="24" t="s">
        <v>1044</v>
      </c>
      <c r="D1313" s="23" t="s">
        <v>1799</v>
      </c>
      <c r="E1313" s="23" t="s">
        <v>787</v>
      </c>
      <c r="F1313" s="24" t="s">
        <v>1800</v>
      </c>
      <c r="G1313" s="23" t="s">
        <v>1565</v>
      </c>
      <c r="H1313" s="29" t="s">
        <v>982</v>
      </c>
    </row>
    <row r="1314" spans="1:8">
      <c r="A1314" s="23"/>
      <c r="B1314" s="24"/>
      <c r="C1314" s="24"/>
      <c r="D1314" s="23" t="s">
        <v>1801</v>
      </c>
      <c r="E1314" s="23" t="s">
        <v>787</v>
      </c>
      <c r="F1314" s="24" t="s">
        <v>1802</v>
      </c>
      <c r="G1314" s="23" t="s">
        <v>1606</v>
      </c>
      <c r="H1314" s="29" t="s">
        <v>982</v>
      </c>
    </row>
    <row r="1315" spans="1:8">
      <c r="A1315" s="23"/>
      <c r="B1315" s="24" t="s">
        <v>990</v>
      </c>
      <c r="C1315" s="24" t="s">
        <v>991</v>
      </c>
      <c r="D1315" s="23" t="s">
        <v>1803</v>
      </c>
      <c r="E1315" s="23" t="s">
        <v>818</v>
      </c>
      <c r="F1315" s="24" t="s">
        <v>772</v>
      </c>
      <c r="G1315" s="23" t="s">
        <v>773</v>
      </c>
      <c r="H1315" s="29" t="s">
        <v>982</v>
      </c>
    </row>
    <row r="1316" spans="1:8">
      <c r="A1316" s="23"/>
      <c r="B1316" s="24"/>
      <c r="C1316" s="24"/>
      <c r="D1316" s="23" t="s">
        <v>1804</v>
      </c>
      <c r="E1316" s="23"/>
      <c r="F1316" s="24" t="s">
        <v>1141</v>
      </c>
      <c r="G1316" s="23"/>
      <c r="H1316" s="29" t="s">
        <v>982</v>
      </c>
    </row>
    <row r="1317" spans="1:8">
      <c r="A1317" s="23" t="s">
        <v>969</v>
      </c>
      <c r="B1317" s="24" t="s">
        <v>572</v>
      </c>
      <c r="C1317" s="24"/>
      <c r="D1317" s="24"/>
      <c r="E1317" s="24"/>
      <c r="F1317" s="24"/>
      <c r="G1317" s="24"/>
      <c r="H1317" s="24"/>
    </row>
    <row r="1318" ht="27" customHeight="1" spans="1:8">
      <c r="A1318" s="25" t="s">
        <v>970</v>
      </c>
      <c r="B1318" s="26" t="s">
        <v>4</v>
      </c>
      <c r="C1318" s="26"/>
      <c r="D1318" s="26"/>
      <c r="E1318" s="26" t="s">
        <v>971</v>
      </c>
      <c r="F1318" s="25" t="s">
        <v>1792</v>
      </c>
      <c r="G1318" s="26"/>
      <c r="H1318" s="26"/>
    </row>
    <row r="1319" spans="1:8">
      <c r="A1319" s="23" t="s">
        <v>973</v>
      </c>
      <c r="B1319" s="27">
        <v>0.46</v>
      </c>
      <c r="C1319" s="27"/>
      <c r="D1319" s="27"/>
      <c r="E1319" s="27"/>
      <c r="F1319" s="27"/>
      <c r="G1319" s="27"/>
      <c r="H1319" s="27"/>
    </row>
    <row r="1320" spans="1:8">
      <c r="A1320" s="23" t="s">
        <v>974</v>
      </c>
      <c r="B1320" s="28" t="s">
        <v>1805</v>
      </c>
      <c r="C1320" s="28"/>
      <c r="D1320" s="28"/>
      <c r="E1320" s="28"/>
      <c r="F1320" s="28"/>
      <c r="G1320" s="28"/>
      <c r="H1320" s="28"/>
    </row>
    <row r="1321" ht="24" spans="1:8">
      <c r="A1321" s="23" t="s">
        <v>976</v>
      </c>
      <c r="B1321" s="24" t="s">
        <v>761</v>
      </c>
      <c r="C1321" s="24" t="s">
        <v>762</v>
      </c>
      <c r="D1321" s="24" t="s">
        <v>763</v>
      </c>
      <c r="E1321" s="23" t="s">
        <v>977</v>
      </c>
      <c r="F1321" s="24" t="s">
        <v>765</v>
      </c>
      <c r="G1321" s="23" t="s">
        <v>978</v>
      </c>
      <c r="H1321" s="24" t="s">
        <v>767</v>
      </c>
    </row>
    <row r="1322" spans="1:8">
      <c r="A1322" s="23"/>
      <c r="B1322" s="24" t="s">
        <v>979</v>
      </c>
      <c r="C1322" s="24" t="s">
        <v>980</v>
      </c>
      <c r="D1322" s="23" t="s">
        <v>1614</v>
      </c>
      <c r="E1322" s="23" t="s">
        <v>771</v>
      </c>
      <c r="F1322" s="24" t="s">
        <v>908</v>
      </c>
      <c r="G1322" s="23" t="s">
        <v>932</v>
      </c>
      <c r="H1322" s="29" t="s">
        <v>982</v>
      </c>
    </row>
    <row r="1323" spans="1:8">
      <c r="A1323" s="23"/>
      <c r="B1323" s="24"/>
      <c r="C1323" s="24"/>
      <c r="D1323" s="23" t="s">
        <v>1344</v>
      </c>
      <c r="E1323" s="23" t="s">
        <v>818</v>
      </c>
      <c r="F1323" s="24" t="s">
        <v>1169</v>
      </c>
      <c r="G1323" s="23" t="s">
        <v>131</v>
      </c>
      <c r="H1323" s="29" t="s">
        <v>982</v>
      </c>
    </row>
    <row r="1324" spans="1:8">
      <c r="A1324" s="23"/>
      <c r="B1324" s="24"/>
      <c r="C1324" s="24" t="s">
        <v>985</v>
      </c>
      <c r="D1324" s="23" t="s">
        <v>1346</v>
      </c>
      <c r="E1324" s="23" t="s">
        <v>818</v>
      </c>
      <c r="F1324" s="24" t="s">
        <v>772</v>
      </c>
      <c r="G1324" s="23" t="s">
        <v>773</v>
      </c>
      <c r="H1324" s="29" t="s">
        <v>982</v>
      </c>
    </row>
    <row r="1325" spans="1:8">
      <c r="A1325" s="23"/>
      <c r="B1325" s="24"/>
      <c r="C1325" s="24"/>
      <c r="D1325" s="23" t="s">
        <v>1806</v>
      </c>
      <c r="E1325" s="23" t="s">
        <v>818</v>
      </c>
      <c r="F1325" s="24" t="s">
        <v>772</v>
      </c>
      <c r="G1325" s="23" t="s">
        <v>773</v>
      </c>
      <c r="H1325" s="29" t="s">
        <v>982</v>
      </c>
    </row>
    <row r="1326" spans="1:8">
      <c r="A1326" s="23"/>
      <c r="B1326" s="24"/>
      <c r="C1326" s="24" t="s">
        <v>988</v>
      </c>
      <c r="D1326" s="23" t="s">
        <v>1807</v>
      </c>
      <c r="E1326" s="23" t="s">
        <v>818</v>
      </c>
      <c r="F1326" s="24" t="s">
        <v>772</v>
      </c>
      <c r="G1326" s="23" t="s">
        <v>773</v>
      </c>
      <c r="H1326" s="29" t="s">
        <v>982</v>
      </c>
    </row>
    <row r="1327" spans="1:8">
      <c r="A1327" s="23"/>
      <c r="B1327" s="24"/>
      <c r="C1327" s="24" t="s">
        <v>1044</v>
      </c>
      <c r="D1327" s="23" t="s">
        <v>1808</v>
      </c>
      <c r="E1327" s="23" t="s">
        <v>787</v>
      </c>
      <c r="F1327" s="24" t="s">
        <v>1809</v>
      </c>
      <c r="G1327" s="23" t="s">
        <v>1810</v>
      </c>
      <c r="H1327" s="29" t="s">
        <v>982</v>
      </c>
    </row>
    <row r="1328" spans="1:8">
      <c r="A1328" s="23"/>
      <c r="B1328" s="24" t="s">
        <v>990</v>
      </c>
      <c r="C1328" s="24" t="s">
        <v>991</v>
      </c>
      <c r="D1328" s="23" t="s">
        <v>1315</v>
      </c>
      <c r="E1328" s="23"/>
      <c r="F1328" s="24" t="s">
        <v>1811</v>
      </c>
      <c r="G1328" s="23"/>
      <c r="H1328" s="29" t="s">
        <v>982</v>
      </c>
    </row>
    <row r="1329" spans="1:8">
      <c r="A1329" s="23"/>
      <c r="B1329" s="24"/>
      <c r="C1329" s="24" t="s">
        <v>993</v>
      </c>
      <c r="D1329" s="23" t="s">
        <v>1812</v>
      </c>
      <c r="E1329" s="23"/>
      <c r="F1329" s="24" t="s">
        <v>924</v>
      </c>
      <c r="G1329" s="23"/>
      <c r="H1329" s="29" t="s">
        <v>982</v>
      </c>
    </row>
    <row r="1330" spans="1:8">
      <c r="A1330" s="23" t="s">
        <v>969</v>
      </c>
      <c r="B1330" s="24" t="s">
        <v>609</v>
      </c>
      <c r="C1330" s="24"/>
      <c r="D1330" s="24"/>
      <c r="E1330" s="24"/>
      <c r="F1330" s="24"/>
      <c r="G1330" s="24"/>
      <c r="H1330" s="24"/>
    </row>
    <row r="1331" ht="29" customHeight="1" spans="1:8">
      <c r="A1331" s="25" t="s">
        <v>970</v>
      </c>
      <c r="B1331" s="26" t="s">
        <v>4</v>
      </c>
      <c r="C1331" s="26"/>
      <c r="D1331" s="26"/>
      <c r="E1331" s="26" t="s">
        <v>971</v>
      </c>
      <c r="F1331" s="25" t="s">
        <v>1792</v>
      </c>
      <c r="G1331" s="26"/>
      <c r="H1331" s="26"/>
    </row>
    <row r="1332" spans="1:8">
      <c r="A1332" s="23" t="s">
        <v>973</v>
      </c>
      <c r="B1332" s="27">
        <v>6.05</v>
      </c>
      <c r="C1332" s="27"/>
      <c r="D1332" s="27"/>
      <c r="E1332" s="27"/>
      <c r="F1332" s="27"/>
      <c r="G1332" s="27"/>
      <c r="H1332" s="27"/>
    </row>
    <row r="1333" spans="1:8">
      <c r="A1333" s="23" t="s">
        <v>974</v>
      </c>
      <c r="B1333" s="28" t="s">
        <v>1813</v>
      </c>
      <c r="C1333" s="28"/>
      <c r="D1333" s="28"/>
      <c r="E1333" s="28"/>
      <c r="F1333" s="28"/>
      <c r="G1333" s="28"/>
      <c r="H1333" s="28"/>
    </row>
    <row r="1334" ht="24" spans="1:8">
      <c r="A1334" s="23" t="s">
        <v>976</v>
      </c>
      <c r="B1334" s="24" t="s">
        <v>761</v>
      </c>
      <c r="C1334" s="24" t="s">
        <v>762</v>
      </c>
      <c r="D1334" s="24" t="s">
        <v>763</v>
      </c>
      <c r="E1334" s="23" t="s">
        <v>977</v>
      </c>
      <c r="F1334" s="24" t="s">
        <v>765</v>
      </c>
      <c r="G1334" s="23" t="s">
        <v>978</v>
      </c>
      <c r="H1334" s="24" t="s">
        <v>767</v>
      </c>
    </row>
    <row r="1335" spans="1:8">
      <c r="A1335" s="23"/>
      <c r="B1335" s="24" t="s">
        <v>979</v>
      </c>
      <c r="C1335" s="24" t="s">
        <v>980</v>
      </c>
      <c r="D1335" s="23" t="s">
        <v>1814</v>
      </c>
      <c r="E1335" s="23" t="s">
        <v>818</v>
      </c>
      <c r="F1335" s="24" t="s">
        <v>267</v>
      </c>
      <c r="G1335" s="23" t="s">
        <v>1038</v>
      </c>
      <c r="H1335" s="29" t="s">
        <v>982</v>
      </c>
    </row>
    <row r="1336" spans="1:8">
      <c r="A1336" s="23"/>
      <c r="B1336" s="24"/>
      <c r="C1336" s="24"/>
      <c r="D1336" s="23" t="s">
        <v>1815</v>
      </c>
      <c r="E1336" s="23" t="s">
        <v>818</v>
      </c>
      <c r="F1336" s="24" t="s">
        <v>911</v>
      </c>
      <c r="G1336" s="23" t="s">
        <v>807</v>
      </c>
      <c r="H1336" s="29" t="s">
        <v>982</v>
      </c>
    </row>
    <row r="1337" spans="1:8">
      <c r="A1337" s="23"/>
      <c r="B1337" s="24"/>
      <c r="C1337" s="24" t="s">
        <v>985</v>
      </c>
      <c r="D1337" s="23" t="s">
        <v>1816</v>
      </c>
      <c r="E1337" s="23" t="s">
        <v>818</v>
      </c>
      <c r="F1337" s="24" t="s">
        <v>772</v>
      </c>
      <c r="G1337" s="23" t="s">
        <v>773</v>
      </c>
      <c r="H1337" s="29" t="s">
        <v>982</v>
      </c>
    </row>
    <row r="1338" spans="1:8">
      <c r="A1338" s="23"/>
      <c r="B1338" s="24"/>
      <c r="C1338" s="24"/>
      <c r="D1338" s="23" t="s">
        <v>1817</v>
      </c>
      <c r="E1338" s="23" t="s">
        <v>818</v>
      </c>
      <c r="F1338" s="24" t="s">
        <v>772</v>
      </c>
      <c r="G1338" s="23" t="s">
        <v>773</v>
      </c>
      <c r="H1338" s="29" t="s">
        <v>982</v>
      </c>
    </row>
    <row r="1339" spans="1:8">
      <c r="A1339" s="23"/>
      <c r="B1339" s="24"/>
      <c r="C1339" s="24" t="s">
        <v>988</v>
      </c>
      <c r="D1339" s="23" t="s">
        <v>1818</v>
      </c>
      <c r="E1339" s="23" t="s">
        <v>818</v>
      </c>
      <c r="F1339" s="24" t="s">
        <v>772</v>
      </c>
      <c r="G1339" s="23" t="s">
        <v>773</v>
      </c>
      <c r="H1339" s="29" t="s">
        <v>982</v>
      </c>
    </row>
    <row r="1340" spans="1:8">
      <c r="A1340" s="23"/>
      <c r="B1340" s="24" t="s">
        <v>990</v>
      </c>
      <c r="C1340" s="24" t="s">
        <v>991</v>
      </c>
      <c r="D1340" s="23" t="s">
        <v>1819</v>
      </c>
      <c r="E1340" s="23"/>
      <c r="F1340" s="24" t="s">
        <v>1820</v>
      </c>
      <c r="G1340" s="23"/>
      <c r="H1340" s="29" t="s">
        <v>982</v>
      </c>
    </row>
    <row r="1341" spans="1:8">
      <c r="A1341" s="23"/>
      <c r="B1341" s="24"/>
      <c r="C1341" s="24" t="s">
        <v>993</v>
      </c>
      <c r="D1341" s="23" t="s">
        <v>1499</v>
      </c>
      <c r="E1341" s="23" t="s">
        <v>818</v>
      </c>
      <c r="F1341" s="24" t="s">
        <v>772</v>
      </c>
      <c r="G1341" s="23" t="s">
        <v>773</v>
      </c>
      <c r="H1341" s="29" t="s">
        <v>982</v>
      </c>
    </row>
    <row r="1342" spans="1:8">
      <c r="A1342" s="23"/>
      <c r="B1342" s="24" t="s">
        <v>1189</v>
      </c>
      <c r="C1342" s="30" t="s">
        <v>1190</v>
      </c>
      <c r="D1342" s="23" t="s">
        <v>1821</v>
      </c>
      <c r="E1342" s="23" t="s">
        <v>818</v>
      </c>
      <c r="F1342" s="24" t="s">
        <v>772</v>
      </c>
      <c r="G1342" s="23" t="s">
        <v>773</v>
      </c>
      <c r="H1342" s="29" t="s">
        <v>982</v>
      </c>
    </row>
    <row r="1343" spans="1:8">
      <c r="A1343" s="23" t="s">
        <v>969</v>
      </c>
      <c r="B1343" s="24" t="s">
        <v>607</v>
      </c>
      <c r="C1343" s="24"/>
      <c r="D1343" s="24"/>
      <c r="E1343" s="24"/>
      <c r="F1343" s="24"/>
      <c r="G1343" s="24"/>
      <c r="H1343" s="24"/>
    </row>
    <row r="1344" ht="29" customHeight="1" spans="1:8">
      <c r="A1344" s="25" t="s">
        <v>970</v>
      </c>
      <c r="B1344" s="26" t="s">
        <v>4</v>
      </c>
      <c r="C1344" s="26"/>
      <c r="D1344" s="26"/>
      <c r="E1344" s="26" t="s">
        <v>971</v>
      </c>
      <c r="F1344" s="25" t="s">
        <v>1792</v>
      </c>
      <c r="G1344" s="26"/>
      <c r="H1344" s="26"/>
    </row>
    <row r="1345" spans="1:8">
      <c r="A1345" s="23" t="s">
        <v>973</v>
      </c>
      <c r="B1345" s="27">
        <v>7.83</v>
      </c>
      <c r="C1345" s="27"/>
      <c r="D1345" s="27"/>
      <c r="E1345" s="27"/>
      <c r="F1345" s="27"/>
      <c r="G1345" s="27"/>
      <c r="H1345" s="27"/>
    </row>
    <row r="1346" spans="1:8">
      <c r="A1346" s="23" t="s">
        <v>974</v>
      </c>
      <c r="B1346" s="28" t="s">
        <v>1822</v>
      </c>
      <c r="C1346" s="28"/>
      <c r="D1346" s="28"/>
      <c r="E1346" s="28"/>
      <c r="F1346" s="28"/>
      <c r="G1346" s="28"/>
      <c r="H1346" s="28"/>
    </row>
    <row r="1347" ht="24" spans="1:8">
      <c r="A1347" s="23" t="s">
        <v>976</v>
      </c>
      <c r="B1347" s="24" t="s">
        <v>761</v>
      </c>
      <c r="C1347" s="24" t="s">
        <v>762</v>
      </c>
      <c r="D1347" s="24" t="s">
        <v>763</v>
      </c>
      <c r="E1347" s="23" t="s">
        <v>977</v>
      </c>
      <c r="F1347" s="24" t="s">
        <v>765</v>
      </c>
      <c r="G1347" s="23" t="s">
        <v>978</v>
      </c>
      <c r="H1347" s="24" t="s">
        <v>767</v>
      </c>
    </row>
    <row r="1348" spans="1:8">
      <c r="A1348" s="23"/>
      <c r="B1348" s="24" t="s">
        <v>979</v>
      </c>
      <c r="C1348" s="24" t="s">
        <v>980</v>
      </c>
      <c r="D1348" s="23" t="s">
        <v>1823</v>
      </c>
      <c r="E1348" s="23" t="s">
        <v>818</v>
      </c>
      <c r="F1348" s="24" t="s">
        <v>908</v>
      </c>
      <c r="G1348" s="23" t="s">
        <v>932</v>
      </c>
      <c r="H1348" s="29" t="s">
        <v>982</v>
      </c>
    </row>
    <row r="1349" spans="1:8">
      <c r="A1349" s="23"/>
      <c r="B1349" s="24"/>
      <c r="C1349" s="24"/>
      <c r="D1349" s="23" t="s">
        <v>1579</v>
      </c>
      <c r="E1349" s="23" t="s">
        <v>818</v>
      </c>
      <c r="F1349" s="24" t="s">
        <v>1824</v>
      </c>
      <c r="G1349" s="23" t="s">
        <v>1038</v>
      </c>
      <c r="H1349" s="29" t="s">
        <v>982</v>
      </c>
    </row>
    <row r="1350" spans="1:8">
      <c r="A1350" s="23"/>
      <c r="B1350" s="24"/>
      <c r="C1350" s="24" t="s">
        <v>985</v>
      </c>
      <c r="D1350" s="23" t="s">
        <v>1825</v>
      </c>
      <c r="E1350" s="23" t="s">
        <v>818</v>
      </c>
      <c r="F1350" s="24" t="s">
        <v>772</v>
      </c>
      <c r="G1350" s="23" t="s">
        <v>773</v>
      </c>
      <c r="H1350" s="29" t="s">
        <v>982</v>
      </c>
    </row>
    <row r="1351" spans="1:8">
      <c r="A1351" s="23"/>
      <c r="B1351" s="24"/>
      <c r="C1351" s="24"/>
      <c r="D1351" s="23" t="s">
        <v>1826</v>
      </c>
      <c r="E1351" s="23" t="s">
        <v>818</v>
      </c>
      <c r="F1351" s="24" t="s">
        <v>822</v>
      </c>
      <c r="G1351" s="23" t="s">
        <v>773</v>
      </c>
      <c r="H1351" s="29" t="s">
        <v>982</v>
      </c>
    </row>
    <row r="1352" spans="1:8">
      <c r="A1352" s="23"/>
      <c r="B1352" s="24"/>
      <c r="C1352" s="24" t="s">
        <v>988</v>
      </c>
      <c r="D1352" s="23" t="s">
        <v>1435</v>
      </c>
      <c r="E1352" s="23" t="s">
        <v>818</v>
      </c>
      <c r="F1352" s="24" t="s">
        <v>772</v>
      </c>
      <c r="G1352" s="23" t="s">
        <v>773</v>
      </c>
      <c r="H1352" s="29" t="s">
        <v>982</v>
      </c>
    </row>
    <row r="1353" spans="1:8">
      <c r="A1353" s="23"/>
      <c r="B1353" s="24"/>
      <c r="C1353" s="24" t="s">
        <v>1044</v>
      </c>
      <c r="D1353" s="23" t="s">
        <v>1827</v>
      </c>
      <c r="E1353" s="23" t="s">
        <v>787</v>
      </c>
      <c r="F1353" s="24" t="s">
        <v>1033</v>
      </c>
      <c r="G1353" s="23" t="s">
        <v>1828</v>
      </c>
      <c r="H1353" s="29" t="s">
        <v>982</v>
      </c>
    </row>
    <row r="1354" spans="1:8">
      <c r="A1354" s="23"/>
      <c r="B1354" s="24" t="s">
        <v>990</v>
      </c>
      <c r="C1354" s="24" t="s">
        <v>991</v>
      </c>
      <c r="D1354" s="23" t="s">
        <v>1829</v>
      </c>
      <c r="E1354" s="23" t="s">
        <v>818</v>
      </c>
      <c r="F1354" s="24" t="s">
        <v>822</v>
      </c>
      <c r="G1354" s="23" t="s">
        <v>773</v>
      </c>
      <c r="H1354" s="29" t="s">
        <v>982</v>
      </c>
    </row>
    <row r="1355" spans="1:8">
      <c r="A1355" s="23"/>
      <c r="B1355" s="24"/>
      <c r="C1355" s="24" t="s">
        <v>993</v>
      </c>
      <c r="D1355" s="23" t="s">
        <v>1830</v>
      </c>
      <c r="E1355" s="23"/>
      <c r="F1355" s="24" t="s">
        <v>1831</v>
      </c>
      <c r="G1355" s="23"/>
      <c r="H1355" s="29" t="s">
        <v>982</v>
      </c>
    </row>
    <row r="1356" spans="1:8">
      <c r="A1356" s="23"/>
      <c r="B1356" s="24" t="s">
        <v>1189</v>
      </c>
      <c r="C1356" s="30" t="s">
        <v>1190</v>
      </c>
      <c r="D1356" s="23" t="s">
        <v>1832</v>
      </c>
      <c r="E1356" s="23" t="s">
        <v>818</v>
      </c>
      <c r="F1356" s="24" t="s">
        <v>772</v>
      </c>
      <c r="G1356" s="23" t="s">
        <v>773</v>
      </c>
      <c r="H1356" s="29" t="s">
        <v>982</v>
      </c>
    </row>
    <row r="1357" spans="1:8">
      <c r="A1357" s="23" t="s">
        <v>969</v>
      </c>
      <c r="B1357" s="24" t="s">
        <v>616</v>
      </c>
      <c r="C1357" s="24"/>
      <c r="D1357" s="24"/>
      <c r="E1357" s="24"/>
      <c r="F1357" s="24"/>
      <c r="G1357" s="24"/>
      <c r="H1357" s="24"/>
    </row>
    <row r="1358" ht="29" customHeight="1" spans="1:8">
      <c r="A1358" s="25" t="s">
        <v>970</v>
      </c>
      <c r="B1358" s="26" t="s">
        <v>4</v>
      </c>
      <c r="C1358" s="26"/>
      <c r="D1358" s="26"/>
      <c r="E1358" s="26" t="s">
        <v>971</v>
      </c>
      <c r="F1358" s="25" t="s">
        <v>1792</v>
      </c>
      <c r="G1358" s="26"/>
      <c r="H1358" s="26"/>
    </row>
    <row r="1359" spans="1:8">
      <c r="A1359" s="23" t="s">
        <v>973</v>
      </c>
      <c r="B1359" s="27">
        <v>11.5</v>
      </c>
      <c r="C1359" s="27"/>
      <c r="D1359" s="27"/>
      <c r="E1359" s="27"/>
      <c r="F1359" s="27"/>
      <c r="G1359" s="27"/>
      <c r="H1359" s="27"/>
    </row>
    <row r="1360" spans="1:8">
      <c r="A1360" s="23" t="s">
        <v>974</v>
      </c>
      <c r="B1360" s="28" t="s">
        <v>1833</v>
      </c>
      <c r="C1360" s="28"/>
      <c r="D1360" s="28"/>
      <c r="E1360" s="28"/>
      <c r="F1360" s="28"/>
      <c r="G1360" s="28"/>
      <c r="H1360" s="28"/>
    </row>
    <row r="1361" ht="24" spans="1:8">
      <c r="A1361" s="23" t="s">
        <v>976</v>
      </c>
      <c r="B1361" s="24" t="s">
        <v>761</v>
      </c>
      <c r="C1361" s="24" t="s">
        <v>762</v>
      </c>
      <c r="D1361" s="24" t="s">
        <v>763</v>
      </c>
      <c r="E1361" s="23" t="s">
        <v>977</v>
      </c>
      <c r="F1361" s="24" t="s">
        <v>765</v>
      </c>
      <c r="G1361" s="23" t="s">
        <v>978</v>
      </c>
      <c r="H1361" s="24" t="s">
        <v>767</v>
      </c>
    </row>
    <row r="1362" spans="1:8">
      <c r="A1362" s="23"/>
      <c r="B1362" s="24" t="s">
        <v>979</v>
      </c>
      <c r="C1362" s="24" t="s">
        <v>980</v>
      </c>
      <c r="D1362" s="23" t="s">
        <v>1834</v>
      </c>
      <c r="E1362" s="23" t="s">
        <v>818</v>
      </c>
      <c r="F1362" s="24" t="s">
        <v>1572</v>
      </c>
      <c r="G1362" s="23" t="s">
        <v>131</v>
      </c>
      <c r="H1362" s="29" t="s">
        <v>982</v>
      </c>
    </row>
    <row r="1363" spans="1:8">
      <c r="A1363" s="23"/>
      <c r="B1363" s="24"/>
      <c r="C1363" s="24"/>
      <c r="D1363" s="23" t="s">
        <v>1835</v>
      </c>
      <c r="E1363" s="23" t="s">
        <v>818</v>
      </c>
      <c r="F1363" s="24" t="s">
        <v>217</v>
      </c>
      <c r="G1363" s="23" t="s">
        <v>1105</v>
      </c>
      <c r="H1363" s="29" t="s">
        <v>982</v>
      </c>
    </row>
    <row r="1364" spans="1:8">
      <c r="A1364" s="23"/>
      <c r="B1364" s="24"/>
      <c r="C1364" s="24" t="s">
        <v>985</v>
      </c>
      <c r="D1364" s="23" t="s">
        <v>1663</v>
      </c>
      <c r="E1364" s="23" t="s">
        <v>818</v>
      </c>
      <c r="F1364" s="24" t="s">
        <v>772</v>
      </c>
      <c r="G1364" s="23" t="s">
        <v>773</v>
      </c>
      <c r="H1364" s="29" t="s">
        <v>982</v>
      </c>
    </row>
    <row r="1365" spans="1:8">
      <c r="A1365" s="23"/>
      <c r="B1365" s="24"/>
      <c r="C1365" s="24"/>
      <c r="D1365" s="23" t="s">
        <v>1836</v>
      </c>
      <c r="E1365" s="23" t="s">
        <v>818</v>
      </c>
      <c r="F1365" s="24" t="s">
        <v>772</v>
      </c>
      <c r="G1365" s="23" t="s">
        <v>773</v>
      </c>
      <c r="H1365" s="29" t="s">
        <v>982</v>
      </c>
    </row>
    <row r="1366" spans="1:8">
      <c r="A1366" s="23"/>
      <c r="B1366" s="24"/>
      <c r="C1366" s="24" t="s">
        <v>988</v>
      </c>
      <c r="D1366" s="23" t="s">
        <v>1807</v>
      </c>
      <c r="E1366" s="23" t="s">
        <v>818</v>
      </c>
      <c r="F1366" s="24" t="s">
        <v>772</v>
      </c>
      <c r="G1366" s="23" t="s">
        <v>773</v>
      </c>
      <c r="H1366" s="29" t="s">
        <v>982</v>
      </c>
    </row>
    <row r="1367" spans="1:8">
      <c r="A1367" s="23"/>
      <c r="B1367" s="24"/>
      <c r="C1367" s="24" t="s">
        <v>1044</v>
      </c>
      <c r="D1367" s="23" t="s">
        <v>1837</v>
      </c>
      <c r="E1367" s="23"/>
      <c r="F1367" s="24" t="s">
        <v>1137</v>
      </c>
      <c r="G1367" s="23"/>
      <c r="H1367" s="29" t="s">
        <v>982</v>
      </c>
    </row>
    <row r="1368" spans="1:8">
      <c r="A1368" s="23"/>
      <c r="B1368" s="24" t="s">
        <v>990</v>
      </c>
      <c r="C1368" s="24" t="s">
        <v>991</v>
      </c>
      <c r="D1368" s="23" t="s">
        <v>992</v>
      </c>
      <c r="E1368" s="23" t="s">
        <v>818</v>
      </c>
      <c r="F1368" s="24" t="s">
        <v>772</v>
      </c>
      <c r="G1368" s="23" t="s">
        <v>773</v>
      </c>
      <c r="H1368" s="29" t="s">
        <v>982</v>
      </c>
    </row>
    <row r="1369" spans="1:8">
      <c r="A1369" s="23"/>
      <c r="B1369" s="24"/>
      <c r="C1369" s="24" t="s">
        <v>993</v>
      </c>
      <c r="D1369" s="23" t="s">
        <v>994</v>
      </c>
      <c r="E1369" s="23"/>
      <c r="F1369" s="24" t="s">
        <v>1022</v>
      </c>
      <c r="G1369" s="23"/>
      <c r="H1369" s="29" t="s">
        <v>982</v>
      </c>
    </row>
    <row r="1370" spans="1:8">
      <c r="A1370" s="23" t="s">
        <v>969</v>
      </c>
      <c r="B1370" s="24" t="s">
        <v>611</v>
      </c>
      <c r="C1370" s="24"/>
      <c r="D1370" s="24"/>
      <c r="E1370" s="24"/>
      <c r="F1370" s="24"/>
      <c r="G1370" s="24"/>
      <c r="H1370" s="24"/>
    </row>
    <row r="1371" ht="27" customHeight="1" spans="1:8">
      <c r="A1371" s="25" t="s">
        <v>970</v>
      </c>
      <c r="B1371" s="26" t="s">
        <v>4</v>
      </c>
      <c r="C1371" s="26"/>
      <c r="D1371" s="26"/>
      <c r="E1371" s="26" t="s">
        <v>971</v>
      </c>
      <c r="F1371" s="25" t="s">
        <v>1792</v>
      </c>
      <c r="G1371" s="26"/>
      <c r="H1371" s="26"/>
    </row>
    <row r="1372" spans="1:8">
      <c r="A1372" s="23" t="s">
        <v>973</v>
      </c>
      <c r="B1372" s="27">
        <v>11</v>
      </c>
      <c r="C1372" s="27"/>
      <c r="D1372" s="27"/>
      <c r="E1372" s="27"/>
      <c r="F1372" s="27"/>
      <c r="G1372" s="27"/>
      <c r="H1372" s="27"/>
    </row>
    <row r="1373" spans="1:8">
      <c r="A1373" s="23" t="s">
        <v>974</v>
      </c>
      <c r="B1373" s="28" t="s">
        <v>1838</v>
      </c>
      <c r="C1373" s="28"/>
      <c r="D1373" s="28"/>
      <c r="E1373" s="28"/>
      <c r="F1373" s="28"/>
      <c r="G1373" s="28"/>
      <c r="H1373" s="28"/>
    </row>
    <row r="1374" ht="24" spans="1:8">
      <c r="A1374" s="23" t="s">
        <v>976</v>
      </c>
      <c r="B1374" s="24" t="s">
        <v>761</v>
      </c>
      <c r="C1374" s="24" t="s">
        <v>762</v>
      </c>
      <c r="D1374" s="24" t="s">
        <v>763</v>
      </c>
      <c r="E1374" s="23" t="s">
        <v>977</v>
      </c>
      <c r="F1374" s="24" t="s">
        <v>765</v>
      </c>
      <c r="G1374" s="23" t="s">
        <v>978</v>
      </c>
      <c r="H1374" s="24" t="s">
        <v>767</v>
      </c>
    </row>
    <row r="1375" spans="1:8">
      <c r="A1375" s="23"/>
      <c r="B1375" s="24" t="s">
        <v>979</v>
      </c>
      <c r="C1375" s="24" t="s">
        <v>980</v>
      </c>
      <c r="D1375" s="23" t="s">
        <v>1839</v>
      </c>
      <c r="E1375" s="23" t="s">
        <v>818</v>
      </c>
      <c r="F1375" s="24" t="s">
        <v>911</v>
      </c>
      <c r="G1375" s="23" t="s">
        <v>131</v>
      </c>
      <c r="H1375" s="29" t="s">
        <v>982</v>
      </c>
    </row>
    <row r="1376" spans="1:8">
      <c r="A1376" s="23"/>
      <c r="B1376" s="24"/>
      <c r="C1376" s="24"/>
      <c r="D1376" s="23" t="s">
        <v>1840</v>
      </c>
      <c r="E1376" s="23" t="s">
        <v>818</v>
      </c>
      <c r="F1376" s="24" t="s">
        <v>1841</v>
      </c>
      <c r="G1376" s="23" t="s">
        <v>1842</v>
      </c>
      <c r="H1376" s="29" t="s">
        <v>982</v>
      </c>
    </row>
    <row r="1377" spans="1:8">
      <c r="A1377" s="23"/>
      <c r="B1377" s="24"/>
      <c r="C1377" s="24" t="s">
        <v>985</v>
      </c>
      <c r="D1377" s="23" t="s">
        <v>1151</v>
      </c>
      <c r="E1377" s="23"/>
      <c r="F1377" s="24" t="s">
        <v>1843</v>
      </c>
      <c r="G1377" s="23"/>
      <c r="H1377" s="29" t="s">
        <v>982</v>
      </c>
    </row>
    <row r="1378" spans="1:8">
      <c r="A1378" s="23"/>
      <c r="B1378" s="24"/>
      <c r="C1378" s="24"/>
      <c r="D1378" s="23" t="s">
        <v>1844</v>
      </c>
      <c r="E1378" s="23" t="s">
        <v>818</v>
      </c>
      <c r="F1378" s="24" t="s">
        <v>772</v>
      </c>
      <c r="G1378" s="23" t="s">
        <v>773</v>
      </c>
      <c r="H1378" s="29" t="s">
        <v>982</v>
      </c>
    </row>
    <row r="1379" spans="1:8">
      <c r="A1379" s="23"/>
      <c r="B1379" s="24"/>
      <c r="C1379" s="24" t="s">
        <v>988</v>
      </c>
      <c r="D1379" s="23" t="s">
        <v>1073</v>
      </c>
      <c r="E1379" s="23" t="s">
        <v>771</v>
      </c>
      <c r="F1379" s="24" t="s">
        <v>164</v>
      </c>
      <c r="G1379" s="23" t="s">
        <v>1038</v>
      </c>
      <c r="H1379" s="29" t="s">
        <v>982</v>
      </c>
    </row>
    <row r="1380" spans="1:8">
      <c r="A1380" s="23"/>
      <c r="B1380" s="24"/>
      <c r="C1380" s="24"/>
      <c r="D1380" s="23" t="s">
        <v>1845</v>
      </c>
      <c r="E1380" s="23" t="s">
        <v>818</v>
      </c>
      <c r="F1380" s="24" t="s">
        <v>772</v>
      </c>
      <c r="G1380" s="23" t="s">
        <v>773</v>
      </c>
      <c r="H1380" s="29" t="s">
        <v>982</v>
      </c>
    </row>
    <row r="1381" spans="1:8">
      <c r="A1381" s="23"/>
      <c r="B1381" s="24"/>
      <c r="C1381" s="24" t="s">
        <v>1044</v>
      </c>
      <c r="D1381" s="23" t="s">
        <v>1846</v>
      </c>
      <c r="E1381" s="23" t="s">
        <v>771</v>
      </c>
      <c r="F1381" s="24" t="s">
        <v>1345</v>
      </c>
      <c r="G1381" s="23" t="s">
        <v>1069</v>
      </c>
      <c r="H1381" s="29" t="s">
        <v>982</v>
      </c>
    </row>
    <row r="1382" spans="1:8">
      <c r="A1382" s="23"/>
      <c r="B1382" s="24"/>
      <c r="C1382" s="24"/>
      <c r="D1382" s="23" t="s">
        <v>1847</v>
      </c>
      <c r="E1382" s="23" t="s">
        <v>787</v>
      </c>
      <c r="F1382" s="24" t="s">
        <v>1068</v>
      </c>
      <c r="G1382" s="23" t="s">
        <v>1047</v>
      </c>
      <c r="H1382" s="29" t="s">
        <v>982</v>
      </c>
    </row>
    <row r="1383" spans="1:8">
      <c r="A1383" s="23"/>
      <c r="B1383" s="24" t="s">
        <v>990</v>
      </c>
      <c r="C1383" s="24" t="s">
        <v>991</v>
      </c>
      <c r="D1383" s="23" t="s">
        <v>1848</v>
      </c>
      <c r="E1383" s="23"/>
      <c r="F1383" s="24" t="s">
        <v>828</v>
      </c>
      <c r="G1383" s="23"/>
      <c r="H1383" s="29" t="s">
        <v>982</v>
      </c>
    </row>
    <row r="1384" spans="1:8">
      <c r="A1384" s="23"/>
      <c r="B1384" s="24"/>
      <c r="C1384" s="24" t="s">
        <v>993</v>
      </c>
      <c r="D1384" s="23" t="s">
        <v>1077</v>
      </c>
      <c r="E1384" s="23"/>
      <c r="F1384" s="24" t="s">
        <v>1849</v>
      </c>
      <c r="G1384" s="23"/>
      <c r="H1384" s="29" t="s">
        <v>982</v>
      </c>
    </row>
    <row r="1385" spans="1:8">
      <c r="A1385" s="23" t="s">
        <v>969</v>
      </c>
      <c r="B1385" s="24" t="s">
        <v>627</v>
      </c>
      <c r="C1385" s="24"/>
      <c r="D1385" s="24"/>
      <c r="E1385" s="24"/>
      <c r="F1385" s="24"/>
      <c r="G1385" s="24"/>
      <c r="H1385" s="24"/>
    </row>
    <row r="1386" ht="28" customHeight="1" spans="1:8">
      <c r="A1386" s="25" t="s">
        <v>970</v>
      </c>
      <c r="B1386" s="26" t="s">
        <v>4</v>
      </c>
      <c r="C1386" s="26"/>
      <c r="D1386" s="26"/>
      <c r="E1386" s="26" t="s">
        <v>971</v>
      </c>
      <c r="F1386" s="25" t="s">
        <v>1850</v>
      </c>
      <c r="G1386" s="26"/>
      <c r="H1386" s="26"/>
    </row>
    <row r="1387" spans="1:8">
      <c r="A1387" s="23" t="s">
        <v>973</v>
      </c>
      <c r="B1387" s="27">
        <v>96</v>
      </c>
      <c r="C1387" s="27"/>
      <c r="D1387" s="27"/>
      <c r="E1387" s="27"/>
      <c r="F1387" s="27"/>
      <c r="G1387" s="27"/>
      <c r="H1387" s="27"/>
    </row>
    <row r="1388" ht="48" customHeight="1" spans="1:8">
      <c r="A1388" s="23" t="s">
        <v>974</v>
      </c>
      <c r="B1388" s="28" t="s">
        <v>1851</v>
      </c>
      <c r="C1388" s="28"/>
      <c r="D1388" s="28"/>
      <c r="E1388" s="28"/>
      <c r="F1388" s="28"/>
      <c r="G1388" s="28"/>
      <c r="H1388" s="28"/>
    </row>
    <row r="1389" ht="24" spans="1:8">
      <c r="A1389" s="23" t="s">
        <v>976</v>
      </c>
      <c r="B1389" s="24" t="s">
        <v>761</v>
      </c>
      <c r="C1389" s="24" t="s">
        <v>762</v>
      </c>
      <c r="D1389" s="24" t="s">
        <v>763</v>
      </c>
      <c r="E1389" s="23" t="s">
        <v>977</v>
      </c>
      <c r="F1389" s="24" t="s">
        <v>765</v>
      </c>
      <c r="G1389" s="23" t="s">
        <v>978</v>
      </c>
      <c r="H1389" s="24" t="s">
        <v>767</v>
      </c>
    </row>
    <row r="1390" spans="1:8">
      <c r="A1390" s="23"/>
      <c r="B1390" s="24" t="s">
        <v>979</v>
      </c>
      <c r="C1390" s="24" t="s">
        <v>980</v>
      </c>
      <c r="D1390" s="23" t="s">
        <v>1852</v>
      </c>
      <c r="E1390" s="23" t="s">
        <v>818</v>
      </c>
      <c r="F1390" s="24" t="s">
        <v>788</v>
      </c>
      <c r="G1390" s="23" t="s">
        <v>909</v>
      </c>
      <c r="H1390" s="29" t="s">
        <v>982</v>
      </c>
    </row>
    <row r="1391" ht="24" spans="1:8">
      <c r="A1391" s="23"/>
      <c r="B1391" s="24"/>
      <c r="C1391" s="24"/>
      <c r="D1391" s="23" t="s">
        <v>1853</v>
      </c>
      <c r="E1391" s="23" t="s">
        <v>818</v>
      </c>
      <c r="F1391" s="24" t="s">
        <v>819</v>
      </c>
      <c r="G1391" s="23" t="s">
        <v>909</v>
      </c>
      <c r="H1391" s="29" t="s">
        <v>982</v>
      </c>
    </row>
    <row r="1392" spans="1:8">
      <c r="A1392" s="23"/>
      <c r="B1392" s="24"/>
      <c r="C1392" s="24" t="s">
        <v>985</v>
      </c>
      <c r="D1392" s="23" t="s">
        <v>1854</v>
      </c>
      <c r="E1392" s="23" t="s">
        <v>818</v>
      </c>
      <c r="F1392" s="24" t="s">
        <v>822</v>
      </c>
      <c r="G1392" s="23" t="s">
        <v>773</v>
      </c>
      <c r="H1392" s="29" t="s">
        <v>982</v>
      </c>
    </row>
    <row r="1393" ht="24" spans="1:8">
      <c r="A1393" s="23"/>
      <c r="B1393" s="24"/>
      <c r="C1393" s="24"/>
      <c r="D1393" s="23" t="s">
        <v>1855</v>
      </c>
      <c r="E1393" s="23" t="s">
        <v>818</v>
      </c>
      <c r="F1393" s="24" t="s">
        <v>1271</v>
      </c>
      <c r="G1393" s="23" t="s">
        <v>773</v>
      </c>
      <c r="H1393" s="29" t="s">
        <v>982</v>
      </c>
    </row>
    <row r="1394" ht="24" spans="1:8">
      <c r="A1394" s="23"/>
      <c r="B1394" s="24"/>
      <c r="C1394" s="24" t="s">
        <v>988</v>
      </c>
      <c r="D1394" s="23" t="s">
        <v>1856</v>
      </c>
      <c r="E1394" s="23" t="s">
        <v>818</v>
      </c>
      <c r="F1394" s="24" t="s">
        <v>839</v>
      </c>
      <c r="G1394" s="23" t="s">
        <v>773</v>
      </c>
      <c r="H1394" s="29" t="s">
        <v>982</v>
      </c>
    </row>
    <row r="1395" spans="1:8">
      <c r="A1395" s="23"/>
      <c r="B1395" s="24" t="s">
        <v>990</v>
      </c>
      <c r="C1395" s="24" t="s">
        <v>1100</v>
      </c>
      <c r="D1395" s="23" t="s">
        <v>1857</v>
      </c>
      <c r="E1395" s="23"/>
      <c r="F1395" s="24" t="s">
        <v>1858</v>
      </c>
      <c r="G1395" s="23"/>
      <c r="H1395" s="29" t="s">
        <v>982</v>
      </c>
    </row>
    <row r="1396" spans="1:8">
      <c r="A1396" s="23"/>
      <c r="B1396" s="24"/>
      <c r="C1396" s="24" t="s">
        <v>993</v>
      </c>
      <c r="D1396" s="23" t="s">
        <v>1664</v>
      </c>
      <c r="E1396" s="23"/>
      <c r="F1396" s="24" t="s">
        <v>1859</v>
      </c>
      <c r="G1396" s="23"/>
      <c r="H1396" s="29" t="s">
        <v>982</v>
      </c>
    </row>
    <row r="1397" spans="1:8">
      <c r="A1397" s="23" t="s">
        <v>969</v>
      </c>
      <c r="B1397" s="24" t="s">
        <v>638</v>
      </c>
      <c r="C1397" s="24"/>
      <c r="D1397" s="24"/>
      <c r="E1397" s="24"/>
      <c r="F1397" s="24"/>
      <c r="G1397" s="24"/>
      <c r="H1397" s="24"/>
    </row>
    <row r="1398" ht="29" customHeight="1" spans="1:8">
      <c r="A1398" s="25" t="s">
        <v>970</v>
      </c>
      <c r="B1398" s="26" t="s">
        <v>4</v>
      </c>
      <c r="C1398" s="26"/>
      <c r="D1398" s="26"/>
      <c r="E1398" s="26" t="s">
        <v>971</v>
      </c>
      <c r="F1398" s="25" t="s">
        <v>1850</v>
      </c>
      <c r="G1398" s="26"/>
      <c r="H1398" s="26"/>
    </row>
    <row r="1399" spans="1:8">
      <c r="A1399" s="23" t="s">
        <v>973</v>
      </c>
      <c r="B1399" s="27">
        <v>97.5</v>
      </c>
      <c r="C1399" s="27"/>
      <c r="D1399" s="27"/>
      <c r="E1399" s="27"/>
      <c r="F1399" s="27"/>
      <c r="G1399" s="27"/>
      <c r="H1399" s="27"/>
    </row>
    <row r="1400" ht="41" customHeight="1" spans="1:8">
      <c r="A1400" s="23" t="s">
        <v>974</v>
      </c>
      <c r="B1400" s="28" t="s">
        <v>1860</v>
      </c>
      <c r="C1400" s="28"/>
      <c r="D1400" s="28"/>
      <c r="E1400" s="28"/>
      <c r="F1400" s="28"/>
      <c r="G1400" s="28"/>
      <c r="H1400" s="28"/>
    </row>
    <row r="1401" ht="24" spans="1:8">
      <c r="A1401" s="23" t="s">
        <v>976</v>
      </c>
      <c r="B1401" s="24" t="s">
        <v>761</v>
      </c>
      <c r="C1401" s="24" t="s">
        <v>762</v>
      </c>
      <c r="D1401" s="24" t="s">
        <v>763</v>
      </c>
      <c r="E1401" s="23" t="s">
        <v>977</v>
      </c>
      <c r="F1401" s="24" t="s">
        <v>765</v>
      </c>
      <c r="G1401" s="23" t="s">
        <v>978</v>
      </c>
      <c r="H1401" s="24" t="s">
        <v>767</v>
      </c>
    </row>
    <row r="1402" spans="1:8">
      <c r="A1402" s="23"/>
      <c r="B1402" s="24" t="s">
        <v>979</v>
      </c>
      <c r="C1402" s="24" t="s">
        <v>980</v>
      </c>
      <c r="D1402" s="23" t="s">
        <v>1861</v>
      </c>
      <c r="E1402" s="23" t="s">
        <v>818</v>
      </c>
      <c r="F1402" s="24" t="s">
        <v>819</v>
      </c>
      <c r="G1402" s="23" t="s">
        <v>909</v>
      </c>
      <c r="H1402" s="29" t="s">
        <v>982</v>
      </c>
    </row>
    <row r="1403" spans="1:8">
      <c r="A1403" s="23"/>
      <c r="B1403" s="24"/>
      <c r="C1403" s="24"/>
      <c r="D1403" s="23" t="s">
        <v>998</v>
      </c>
      <c r="E1403" s="23" t="s">
        <v>771</v>
      </c>
      <c r="F1403" s="24" t="s">
        <v>908</v>
      </c>
      <c r="G1403" s="23" t="s">
        <v>999</v>
      </c>
      <c r="H1403" s="29" t="s">
        <v>982</v>
      </c>
    </row>
    <row r="1404" spans="1:8">
      <c r="A1404" s="23"/>
      <c r="B1404" s="24"/>
      <c r="C1404" s="24" t="s">
        <v>985</v>
      </c>
      <c r="D1404" s="23" t="s">
        <v>1862</v>
      </c>
      <c r="E1404" s="23" t="s">
        <v>818</v>
      </c>
      <c r="F1404" s="24" t="s">
        <v>1863</v>
      </c>
      <c r="G1404" s="23" t="s">
        <v>1038</v>
      </c>
      <c r="H1404" s="29" t="s">
        <v>982</v>
      </c>
    </row>
    <row r="1405" spans="1:8">
      <c r="A1405" s="23"/>
      <c r="B1405" s="24"/>
      <c r="C1405" s="24"/>
      <c r="D1405" s="23" t="s">
        <v>1864</v>
      </c>
      <c r="E1405" s="23" t="s">
        <v>818</v>
      </c>
      <c r="F1405" s="24" t="s">
        <v>822</v>
      </c>
      <c r="G1405" s="23" t="s">
        <v>773</v>
      </c>
      <c r="H1405" s="29" t="s">
        <v>982</v>
      </c>
    </row>
    <row r="1406" spans="1:8">
      <c r="A1406" s="23"/>
      <c r="B1406" s="24"/>
      <c r="C1406" s="24" t="s">
        <v>988</v>
      </c>
      <c r="D1406" s="23" t="s">
        <v>1865</v>
      </c>
      <c r="E1406" s="23"/>
      <c r="F1406" s="24" t="s">
        <v>1406</v>
      </c>
      <c r="G1406" s="23"/>
      <c r="H1406" s="29" t="s">
        <v>982</v>
      </c>
    </row>
    <row r="1407" spans="1:8">
      <c r="A1407" s="23"/>
      <c r="B1407" s="24" t="s">
        <v>990</v>
      </c>
      <c r="C1407" s="24" t="s">
        <v>1063</v>
      </c>
      <c r="D1407" s="23" t="s">
        <v>1866</v>
      </c>
      <c r="E1407" s="23"/>
      <c r="F1407" s="24" t="s">
        <v>951</v>
      </c>
      <c r="G1407" s="23"/>
      <c r="H1407" s="29" t="s">
        <v>982</v>
      </c>
    </row>
    <row r="1408" spans="1:8">
      <c r="A1408" s="23"/>
      <c r="B1408" s="24"/>
      <c r="C1408" s="24" t="s">
        <v>993</v>
      </c>
      <c r="D1408" s="23" t="s">
        <v>1664</v>
      </c>
      <c r="E1408" s="23"/>
      <c r="F1408" s="24" t="s">
        <v>1859</v>
      </c>
      <c r="G1408" s="23"/>
      <c r="H1408" s="29" t="s">
        <v>982</v>
      </c>
    </row>
    <row r="1409" spans="1:8">
      <c r="A1409" s="23" t="s">
        <v>969</v>
      </c>
      <c r="B1409" s="24" t="s">
        <v>413</v>
      </c>
      <c r="C1409" s="24"/>
      <c r="D1409" s="24"/>
      <c r="E1409" s="24"/>
      <c r="F1409" s="24"/>
      <c r="G1409" s="24"/>
      <c r="H1409" s="24"/>
    </row>
    <row r="1410" ht="27" customHeight="1" spans="1:8">
      <c r="A1410" s="25" t="s">
        <v>970</v>
      </c>
      <c r="B1410" s="26" t="s">
        <v>4</v>
      </c>
      <c r="C1410" s="26"/>
      <c r="D1410" s="26"/>
      <c r="E1410" s="26" t="s">
        <v>971</v>
      </c>
      <c r="F1410" s="25" t="s">
        <v>1850</v>
      </c>
      <c r="G1410" s="26"/>
      <c r="H1410" s="26"/>
    </row>
    <row r="1411" spans="1:8">
      <c r="A1411" s="23" t="s">
        <v>973</v>
      </c>
      <c r="B1411" s="27">
        <v>60</v>
      </c>
      <c r="C1411" s="27"/>
      <c r="D1411" s="27"/>
      <c r="E1411" s="27"/>
      <c r="F1411" s="27"/>
      <c r="G1411" s="27"/>
      <c r="H1411" s="27"/>
    </row>
    <row r="1412" spans="1:8">
      <c r="A1412" s="23" t="s">
        <v>974</v>
      </c>
      <c r="B1412" s="28" t="s">
        <v>1867</v>
      </c>
      <c r="C1412" s="28"/>
      <c r="D1412" s="28"/>
      <c r="E1412" s="28"/>
      <c r="F1412" s="28"/>
      <c r="G1412" s="28"/>
      <c r="H1412" s="28"/>
    </row>
    <row r="1413" ht="24" spans="1:8">
      <c r="A1413" s="23" t="s">
        <v>976</v>
      </c>
      <c r="B1413" s="24" t="s">
        <v>761</v>
      </c>
      <c r="C1413" s="24" t="s">
        <v>762</v>
      </c>
      <c r="D1413" s="24" t="s">
        <v>763</v>
      </c>
      <c r="E1413" s="23" t="s">
        <v>977</v>
      </c>
      <c r="F1413" s="24" t="s">
        <v>765</v>
      </c>
      <c r="G1413" s="23" t="s">
        <v>978</v>
      </c>
      <c r="H1413" s="24" t="s">
        <v>767</v>
      </c>
    </row>
    <row r="1414" spans="1:8">
      <c r="A1414" s="23"/>
      <c r="B1414" s="24" t="s">
        <v>979</v>
      </c>
      <c r="C1414" s="24" t="s">
        <v>980</v>
      </c>
      <c r="D1414" s="23" t="s">
        <v>1868</v>
      </c>
      <c r="E1414" s="23" t="s">
        <v>818</v>
      </c>
      <c r="F1414" s="24" t="s">
        <v>1727</v>
      </c>
      <c r="G1414" s="23" t="s">
        <v>932</v>
      </c>
      <c r="H1414" s="29" t="s">
        <v>982</v>
      </c>
    </row>
    <row r="1415" spans="1:8">
      <c r="A1415" s="23"/>
      <c r="B1415" s="24"/>
      <c r="C1415" s="24"/>
      <c r="D1415" s="23" t="s">
        <v>1869</v>
      </c>
      <c r="E1415" s="23" t="s">
        <v>818</v>
      </c>
      <c r="F1415" s="24" t="s">
        <v>819</v>
      </c>
      <c r="G1415" s="23" t="s">
        <v>860</v>
      </c>
      <c r="H1415" s="29" t="s">
        <v>982</v>
      </c>
    </row>
    <row r="1416" spans="1:8">
      <c r="A1416" s="23"/>
      <c r="B1416" s="24"/>
      <c r="C1416" s="24" t="s">
        <v>985</v>
      </c>
      <c r="D1416" s="23" t="s">
        <v>1870</v>
      </c>
      <c r="E1416" s="23" t="s">
        <v>818</v>
      </c>
      <c r="F1416" s="24" t="s">
        <v>1871</v>
      </c>
      <c r="G1416" s="23" t="s">
        <v>773</v>
      </c>
      <c r="H1416" s="29" t="s">
        <v>982</v>
      </c>
    </row>
    <row r="1417" spans="1:8">
      <c r="A1417" s="23"/>
      <c r="B1417" s="24"/>
      <c r="C1417" s="24"/>
      <c r="D1417" s="23" t="s">
        <v>1134</v>
      </c>
      <c r="E1417" s="23" t="s">
        <v>818</v>
      </c>
      <c r="F1417" s="24" t="s">
        <v>822</v>
      </c>
      <c r="G1417" s="23" t="s">
        <v>773</v>
      </c>
      <c r="H1417" s="29" t="s">
        <v>982</v>
      </c>
    </row>
    <row r="1418" spans="1:8">
      <c r="A1418" s="23"/>
      <c r="B1418" s="24"/>
      <c r="C1418" s="24" t="s">
        <v>988</v>
      </c>
      <c r="D1418" s="23" t="s">
        <v>1135</v>
      </c>
      <c r="E1418" s="23" t="s">
        <v>818</v>
      </c>
      <c r="F1418" s="24" t="s">
        <v>772</v>
      </c>
      <c r="G1418" s="23" t="s">
        <v>773</v>
      </c>
      <c r="H1418" s="29" t="s">
        <v>982</v>
      </c>
    </row>
    <row r="1419" spans="1:8">
      <c r="A1419" s="23"/>
      <c r="B1419" s="24" t="s">
        <v>990</v>
      </c>
      <c r="C1419" s="24" t="s">
        <v>1063</v>
      </c>
      <c r="D1419" s="23" t="s">
        <v>1868</v>
      </c>
      <c r="E1419" s="23" t="s">
        <v>818</v>
      </c>
      <c r="F1419" s="24" t="s">
        <v>1727</v>
      </c>
      <c r="G1419" s="23" t="s">
        <v>932</v>
      </c>
      <c r="H1419" s="29" t="s">
        <v>982</v>
      </c>
    </row>
    <row r="1420" spans="1:8">
      <c r="A1420" s="23"/>
      <c r="B1420" s="24"/>
      <c r="C1420" s="24" t="s">
        <v>993</v>
      </c>
      <c r="D1420" s="23" t="s">
        <v>1140</v>
      </c>
      <c r="E1420" s="23"/>
      <c r="F1420" s="24" t="s">
        <v>1141</v>
      </c>
      <c r="G1420" s="23"/>
      <c r="H1420" s="29" t="s">
        <v>982</v>
      </c>
    </row>
    <row r="1421" spans="1:8">
      <c r="A1421" s="23" t="s">
        <v>969</v>
      </c>
      <c r="B1421" s="24" t="s">
        <v>375</v>
      </c>
      <c r="C1421" s="24"/>
      <c r="D1421" s="24"/>
      <c r="E1421" s="24"/>
      <c r="F1421" s="24"/>
      <c r="G1421" s="24"/>
      <c r="H1421" s="24"/>
    </row>
    <row r="1422" ht="28" customHeight="1" spans="1:8">
      <c r="A1422" s="25" t="s">
        <v>970</v>
      </c>
      <c r="B1422" s="26" t="s">
        <v>4</v>
      </c>
      <c r="C1422" s="26"/>
      <c r="D1422" s="26"/>
      <c r="E1422" s="26" t="s">
        <v>971</v>
      </c>
      <c r="F1422" s="25" t="s">
        <v>1850</v>
      </c>
      <c r="G1422" s="26"/>
      <c r="H1422" s="26"/>
    </row>
    <row r="1423" spans="1:8">
      <c r="A1423" s="23" t="s">
        <v>973</v>
      </c>
      <c r="B1423" s="27">
        <v>4</v>
      </c>
      <c r="C1423" s="27"/>
      <c r="D1423" s="27"/>
      <c r="E1423" s="27"/>
      <c r="F1423" s="27"/>
      <c r="G1423" s="27"/>
      <c r="H1423" s="27"/>
    </row>
    <row r="1424" spans="1:8">
      <c r="A1424" s="23" t="s">
        <v>974</v>
      </c>
      <c r="B1424" s="28" t="s">
        <v>1872</v>
      </c>
      <c r="C1424" s="28"/>
      <c r="D1424" s="28"/>
      <c r="E1424" s="28"/>
      <c r="F1424" s="28"/>
      <c r="G1424" s="28"/>
      <c r="H1424" s="28"/>
    </row>
    <row r="1425" ht="24" spans="1:8">
      <c r="A1425" s="23" t="s">
        <v>976</v>
      </c>
      <c r="B1425" s="24" t="s">
        <v>761</v>
      </c>
      <c r="C1425" s="24" t="s">
        <v>762</v>
      </c>
      <c r="D1425" s="24" t="s">
        <v>763</v>
      </c>
      <c r="E1425" s="23" t="s">
        <v>977</v>
      </c>
      <c r="F1425" s="24" t="s">
        <v>765</v>
      </c>
      <c r="G1425" s="23" t="s">
        <v>978</v>
      </c>
      <c r="H1425" s="24" t="s">
        <v>767</v>
      </c>
    </row>
    <row r="1426" spans="1:8">
      <c r="A1426" s="23"/>
      <c r="B1426" s="24" t="s">
        <v>979</v>
      </c>
      <c r="C1426" s="24" t="s">
        <v>980</v>
      </c>
      <c r="D1426" s="23" t="s">
        <v>1873</v>
      </c>
      <c r="E1426" s="23" t="s">
        <v>818</v>
      </c>
      <c r="F1426" s="24" t="s">
        <v>267</v>
      </c>
      <c r="G1426" s="23" t="s">
        <v>932</v>
      </c>
      <c r="H1426" s="29" t="s">
        <v>982</v>
      </c>
    </row>
    <row r="1427" spans="1:8">
      <c r="A1427" s="23"/>
      <c r="B1427" s="24"/>
      <c r="C1427" s="24"/>
      <c r="D1427" s="23" t="s">
        <v>1869</v>
      </c>
      <c r="E1427" s="23" t="s">
        <v>818</v>
      </c>
      <c r="F1427" s="24" t="s">
        <v>881</v>
      </c>
      <c r="G1427" s="23" t="s">
        <v>860</v>
      </c>
      <c r="H1427" s="29" t="s">
        <v>982</v>
      </c>
    </row>
    <row r="1428" spans="1:8">
      <c r="A1428" s="23"/>
      <c r="B1428" s="24"/>
      <c r="C1428" s="24" t="s">
        <v>985</v>
      </c>
      <c r="D1428" s="23" t="s">
        <v>1870</v>
      </c>
      <c r="E1428" s="23" t="s">
        <v>818</v>
      </c>
      <c r="F1428" s="24" t="s">
        <v>1871</v>
      </c>
      <c r="G1428" s="23" t="s">
        <v>773</v>
      </c>
      <c r="H1428" s="29" t="s">
        <v>982</v>
      </c>
    </row>
    <row r="1429" spans="1:8">
      <c r="A1429" s="23"/>
      <c r="B1429" s="24"/>
      <c r="C1429" s="24"/>
      <c r="D1429" s="23" t="s">
        <v>1134</v>
      </c>
      <c r="E1429" s="23" t="s">
        <v>818</v>
      </c>
      <c r="F1429" s="24" t="s">
        <v>772</v>
      </c>
      <c r="G1429" s="23" t="s">
        <v>773</v>
      </c>
      <c r="H1429" s="29" t="s">
        <v>982</v>
      </c>
    </row>
    <row r="1430" spans="1:8">
      <c r="A1430" s="23"/>
      <c r="B1430" s="24"/>
      <c r="C1430" s="24" t="s">
        <v>988</v>
      </c>
      <c r="D1430" s="23" t="s">
        <v>1135</v>
      </c>
      <c r="E1430" s="23" t="s">
        <v>818</v>
      </c>
      <c r="F1430" s="24" t="s">
        <v>822</v>
      </c>
      <c r="G1430" s="23" t="s">
        <v>773</v>
      </c>
      <c r="H1430" s="29" t="s">
        <v>982</v>
      </c>
    </row>
    <row r="1431" spans="1:8">
      <c r="A1431" s="23"/>
      <c r="B1431" s="24" t="s">
        <v>990</v>
      </c>
      <c r="C1431" s="24" t="s">
        <v>1063</v>
      </c>
      <c r="D1431" s="23" t="s">
        <v>1868</v>
      </c>
      <c r="E1431" s="23" t="s">
        <v>818</v>
      </c>
      <c r="F1431" s="24" t="s">
        <v>267</v>
      </c>
      <c r="G1431" s="23" t="s">
        <v>932</v>
      </c>
      <c r="H1431" s="29" t="s">
        <v>982</v>
      </c>
    </row>
    <row r="1432" spans="1:8">
      <c r="A1432" s="23"/>
      <c r="B1432" s="24"/>
      <c r="C1432" s="24" t="s">
        <v>993</v>
      </c>
      <c r="D1432" s="23" t="s">
        <v>1140</v>
      </c>
      <c r="E1432" s="23"/>
      <c r="F1432" s="24" t="s">
        <v>1141</v>
      </c>
      <c r="G1432" s="23"/>
      <c r="H1432" s="29" t="s">
        <v>982</v>
      </c>
    </row>
    <row r="1433" spans="1:8">
      <c r="A1433" s="23" t="s">
        <v>969</v>
      </c>
      <c r="B1433" s="24" t="s">
        <v>631</v>
      </c>
      <c r="C1433" s="24"/>
      <c r="D1433" s="24"/>
      <c r="E1433" s="24"/>
      <c r="F1433" s="24"/>
      <c r="G1433" s="24"/>
      <c r="H1433" s="24"/>
    </row>
    <row r="1434" ht="27" customHeight="1" spans="1:8">
      <c r="A1434" s="25" t="s">
        <v>970</v>
      </c>
      <c r="B1434" s="26" t="s">
        <v>4</v>
      </c>
      <c r="C1434" s="26"/>
      <c r="D1434" s="26"/>
      <c r="E1434" s="26" t="s">
        <v>971</v>
      </c>
      <c r="F1434" s="25" t="s">
        <v>1850</v>
      </c>
      <c r="G1434" s="26"/>
      <c r="H1434" s="26"/>
    </row>
    <row r="1435" spans="1:8">
      <c r="A1435" s="23" t="s">
        <v>973</v>
      </c>
      <c r="B1435" s="27">
        <v>3</v>
      </c>
      <c r="C1435" s="27"/>
      <c r="D1435" s="27"/>
      <c r="E1435" s="27"/>
      <c r="F1435" s="27"/>
      <c r="G1435" s="27"/>
      <c r="H1435" s="27"/>
    </row>
    <row r="1436" ht="29" customHeight="1" spans="1:8">
      <c r="A1436" s="23" t="s">
        <v>974</v>
      </c>
      <c r="B1436" s="28" t="s">
        <v>1874</v>
      </c>
      <c r="C1436" s="28"/>
      <c r="D1436" s="28"/>
      <c r="E1436" s="28"/>
      <c r="F1436" s="28"/>
      <c r="G1436" s="28"/>
      <c r="H1436" s="28"/>
    </row>
    <row r="1437" ht="24" spans="1:8">
      <c r="A1437" s="23" t="s">
        <v>976</v>
      </c>
      <c r="B1437" s="24" t="s">
        <v>761</v>
      </c>
      <c r="C1437" s="24" t="s">
        <v>762</v>
      </c>
      <c r="D1437" s="24" t="s">
        <v>763</v>
      </c>
      <c r="E1437" s="23" t="s">
        <v>977</v>
      </c>
      <c r="F1437" s="24" t="s">
        <v>765</v>
      </c>
      <c r="G1437" s="23" t="s">
        <v>978</v>
      </c>
      <c r="H1437" s="24" t="s">
        <v>767</v>
      </c>
    </row>
    <row r="1438" spans="1:8">
      <c r="A1438" s="23"/>
      <c r="B1438" s="24" t="s">
        <v>979</v>
      </c>
      <c r="C1438" s="24" t="s">
        <v>980</v>
      </c>
      <c r="D1438" s="23" t="s">
        <v>1270</v>
      </c>
      <c r="E1438" s="23" t="s">
        <v>818</v>
      </c>
      <c r="F1438" s="24" t="s">
        <v>819</v>
      </c>
      <c r="G1438" s="23" t="s">
        <v>1269</v>
      </c>
      <c r="H1438" s="29" t="s">
        <v>982</v>
      </c>
    </row>
    <row r="1439" spans="1:8">
      <c r="A1439" s="23"/>
      <c r="B1439" s="24"/>
      <c r="C1439" s="24"/>
      <c r="D1439" s="23" t="s">
        <v>1875</v>
      </c>
      <c r="E1439" s="23" t="s">
        <v>818</v>
      </c>
      <c r="F1439" s="24" t="s">
        <v>908</v>
      </c>
      <c r="G1439" s="23" t="s">
        <v>807</v>
      </c>
      <c r="H1439" s="29" t="s">
        <v>982</v>
      </c>
    </row>
    <row r="1440" spans="1:8">
      <c r="A1440" s="23"/>
      <c r="B1440" s="24"/>
      <c r="C1440" s="24" t="s">
        <v>985</v>
      </c>
      <c r="D1440" s="23" t="s">
        <v>1876</v>
      </c>
      <c r="E1440" s="23" t="s">
        <v>818</v>
      </c>
      <c r="F1440" s="24" t="s">
        <v>788</v>
      </c>
      <c r="G1440" s="23" t="s">
        <v>932</v>
      </c>
      <c r="H1440" s="29" t="s">
        <v>982</v>
      </c>
    </row>
    <row r="1441" ht="24" spans="1:8">
      <c r="A1441" s="23"/>
      <c r="B1441" s="24"/>
      <c r="C1441" s="24"/>
      <c r="D1441" s="23" t="s">
        <v>1877</v>
      </c>
      <c r="E1441" s="23" t="s">
        <v>818</v>
      </c>
      <c r="F1441" s="24" t="s">
        <v>772</v>
      </c>
      <c r="G1441" s="23" t="s">
        <v>773</v>
      </c>
      <c r="H1441" s="29" t="s">
        <v>982</v>
      </c>
    </row>
    <row r="1442" spans="1:8">
      <c r="A1442" s="23"/>
      <c r="B1442" s="24"/>
      <c r="C1442" s="24" t="s">
        <v>988</v>
      </c>
      <c r="D1442" s="23" t="s">
        <v>1878</v>
      </c>
      <c r="E1442" s="23"/>
      <c r="F1442" s="24" t="s">
        <v>1406</v>
      </c>
      <c r="G1442" s="23"/>
      <c r="H1442" s="29" t="s">
        <v>982</v>
      </c>
    </row>
    <row r="1443" spans="1:8">
      <c r="A1443" s="23"/>
      <c r="B1443" s="24" t="s">
        <v>990</v>
      </c>
      <c r="C1443" s="24" t="s">
        <v>991</v>
      </c>
      <c r="D1443" s="23" t="s">
        <v>1879</v>
      </c>
      <c r="E1443" s="23"/>
      <c r="F1443" s="24" t="s">
        <v>1880</v>
      </c>
      <c r="G1443" s="23"/>
      <c r="H1443" s="29" t="s">
        <v>982</v>
      </c>
    </row>
    <row r="1444" spans="1:8">
      <c r="A1444" s="23"/>
      <c r="B1444" s="24"/>
      <c r="C1444" s="24" t="s">
        <v>993</v>
      </c>
      <c r="D1444" s="23" t="s">
        <v>1768</v>
      </c>
      <c r="E1444" s="23"/>
      <c r="F1444" s="24" t="s">
        <v>1881</v>
      </c>
      <c r="G1444" s="23"/>
      <c r="H1444" s="29" t="s">
        <v>982</v>
      </c>
    </row>
    <row r="1445" spans="1:8">
      <c r="A1445" s="23" t="s">
        <v>969</v>
      </c>
      <c r="B1445" s="24" t="s">
        <v>620</v>
      </c>
      <c r="C1445" s="24"/>
      <c r="D1445" s="24"/>
      <c r="E1445" s="24"/>
      <c r="F1445" s="24"/>
      <c r="G1445" s="24"/>
      <c r="H1445" s="24"/>
    </row>
    <row r="1446" ht="27" customHeight="1" spans="1:8">
      <c r="A1446" s="25" t="s">
        <v>970</v>
      </c>
      <c r="B1446" s="26" t="s">
        <v>4</v>
      </c>
      <c r="C1446" s="26"/>
      <c r="D1446" s="26"/>
      <c r="E1446" s="26" t="s">
        <v>971</v>
      </c>
      <c r="F1446" s="25" t="s">
        <v>1850</v>
      </c>
      <c r="G1446" s="26"/>
      <c r="H1446" s="26"/>
    </row>
    <row r="1447" spans="1:8">
      <c r="A1447" s="23" t="s">
        <v>973</v>
      </c>
      <c r="B1447" s="27">
        <v>10.56</v>
      </c>
      <c r="C1447" s="27"/>
      <c r="D1447" s="27"/>
      <c r="E1447" s="27"/>
      <c r="F1447" s="27"/>
      <c r="G1447" s="27"/>
      <c r="H1447" s="27"/>
    </row>
    <row r="1448" spans="1:8">
      <c r="A1448" s="23" t="s">
        <v>974</v>
      </c>
      <c r="B1448" s="28" t="s">
        <v>1882</v>
      </c>
      <c r="C1448" s="28"/>
      <c r="D1448" s="28"/>
      <c r="E1448" s="28"/>
      <c r="F1448" s="28"/>
      <c r="G1448" s="28"/>
      <c r="H1448" s="28"/>
    </row>
    <row r="1449" ht="24" spans="1:8">
      <c r="A1449" s="23" t="s">
        <v>976</v>
      </c>
      <c r="B1449" s="24" t="s">
        <v>761</v>
      </c>
      <c r="C1449" s="24" t="s">
        <v>762</v>
      </c>
      <c r="D1449" s="24" t="s">
        <v>763</v>
      </c>
      <c r="E1449" s="23" t="s">
        <v>977</v>
      </c>
      <c r="F1449" s="24" t="s">
        <v>765</v>
      </c>
      <c r="G1449" s="23" t="s">
        <v>978</v>
      </c>
      <c r="H1449" s="24" t="s">
        <v>767</v>
      </c>
    </row>
    <row r="1450" spans="1:8">
      <c r="A1450" s="23"/>
      <c r="B1450" s="24" t="s">
        <v>979</v>
      </c>
      <c r="C1450" s="24" t="s">
        <v>980</v>
      </c>
      <c r="D1450" s="23" t="s">
        <v>1883</v>
      </c>
      <c r="E1450" s="23" t="s">
        <v>818</v>
      </c>
      <c r="F1450" s="24" t="s">
        <v>1884</v>
      </c>
      <c r="G1450" s="23" t="s">
        <v>1007</v>
      </c>
      <c r="H1450" s="29" t="s">
        <v>982</v>
      </c>
    </row>
    <row r="1451" spans="1:8">
      <c r="A1451" s="23"/>
      <c r="B1451" s="24"/>
      <c r="C1451" s="24"/>
      <c r="D1451" s="23" t="s">
        <v>1752</v>
      </c>
      <c r="E1451" s="23" t="s">
        <v>818</v>
      </c>
      <c r="F1451" s="24" t="s">
        <v>1885</v>
      </c>
      <c r="G1451" s="23" t="s">
        <v>932</v>
      </c>
      <c r="H1451" s="29" t="s">
        <v>982</v>
      </c>
    </row>
    <row r="1452" spans="1:8">
      <c r="A1452" s="23"/>
      <c r="B1452" s="24"/>
      <c r="C1452" s="24" t="s">
        <v>985</v>
      </c>
      <c r="D1452" s="23" t="s">
        <v>1886</v>
      </c>
      <c r="E1452" s="23" t="s">
        <v>818</v>
      </c>
      <c r="F1452" s="24" t="s">
        <v>1885</v>
      </c>
      <c r="G1452" s="23" t="s">
        <v>932</v>
      </c>
      <c r="H1452" s="29" t="s">
        <v>982</v>
      </c>
    </row>
    <row r="1453" spans="1:8">
      <c r="A1453" s="23"/>
      <c r="B1453" s="24"/>
      <c r="C1453" s="24"/>
      <c r="D1453" s="23" t="s">
        <v>1887</v>
      </c>
      <c r="E1453" s="23" t="s">
        <v>818</v>
      </c>
      <c r="F1453" s="24" t="s">
        <v>772</v>
      </c>
      <c r="G1453" s="23" t="s">
        <v>773</v>
      </c>
      <c r="H1453" s="29" t="s">
        <v>982</v>
      </c>
    </row>
    <row r="1454" spans="1:8">
      <c r="A1454" s="23"/>
      <c r="B1454" s="24"/>
      <c r="C1454" s="24" t="s">
        <v>988</v>
      </c>
      <c r="D1454" s="23" t="s">
        <v>1888</v>
      </c>
      <c r="E1454" s="23" t="s">
        <v>818</v>
      </c>
      <c r="F1454" s="24" t="s">
        <v>772</v>
      </c>
      <c r="G1454" s="23" t="s">
        <v>773</v>
      </c>
      <c r="H1454" s="29" t="s">
        <v>982</v>
      </c>
    </row>
    <row r="1455" spans="1:8">
      <c r="A1455" s="23"/>
      <c r="B1455" s="24" t="s">
        <v>990</v>
      </c>
      <c r="C1455" s="24" t="s">
        <v>991</v>
      </c>
      <c r="D1455" s="23" t="s">
        <v>1004</v>
      </c>
      <c r="E1455" s="23" t="s">
        <v>818</v>
      </c>
      <c r="F1455" s="24" t="s">
        <v>1271</v>
      </c>
      <c r="G1455" s="23" t="s">
        <v>773</v>
      </c>
      <c r="H1455" s="29" t="s">
        <v>982</v>
      </c>
    </row>
    <row r="1456" spans="1:8">
      <c r="A1456" s="23"/>
      <c r="B1456" s="24"/>
      <c r="C1456" s="24" t="s">
        <v>993</v>
      </c>
      <c r="D1456" s="23" t="s">
        <v>1128</v>
      </c>
      <c r="E1456" s="23"/>
      <c r="F1456" s="24" t="s">
        <v>1658</v>
      </c>
      <c r="G1456" s="23"/>
      <c r="H1456" s="29" t="s">
        <v>982</v>
      </c>
    </row>
    <row r="1457" spans="1:8">
      <c r="A1457" s="23" t="s">
        <v>969</v>
      </c>
      <c r="B1457" s="24" t="s">
        <v>629</v>
      </c>
      <c r="C1457" s="24"/>
      <c r="D1457" s="24"/>
      <c r="E1457" s="24"/>
      <c r="F1457" s="24"/>
      <c r="G1457" s="24"/>
      <c r="H1457" s="24"/>
    </row>
    <row r="1458" ht="28" customHeight="1" spans="1:8">
      <c r="A1458" s="25" t="s">
        <v>970</v>
      </c>
      <c r="B1458" s="26" t="s">
        <v>4</v>
      </c>
      <c r="C1458" s="26"/>
      <c r="D1458" s="26"/>
      <c r="E1458" s="26" t="s">
        <v>971</v>
      </c>
      <c r="F1458" s="25" t="s">
        <v>1850</v>
      </c>
      <c r="G1458" s="26"/>
      <c r="H1458" s="26"/>
    </row>
    <row r="1459" spans="1:8">
      <c r="A1459" s="23" t="s">
        <v>973</v>
      </c>
      <c r="B1459" s="27">
        <v>42</v>
      </c>
      <c r="C1459" s="27"/>
      <c r="D1459" s="27"/>
      <c r="E1459" s="27"/>
      <c r="F1459" s="27"/>
      <c r="G1459" s="27"/>
      <c r="H1459" s="27"/>
    </row>
    <row r="1460" spans="1:8">
      <c r="A1460" s="23" t="s">
        <v>974</v>
      </c>
      <c r="B1460" s="28" t="s">
        <v>1889</v>
      </c>
      <c r="C1460" s="28"/>
      <c r="D1460" s="28"/>
      <c r="E1460" s="28"/>
      <c r="F1460" s="28"/>
      <c r="G1460" s="28"/>
      <c r="H1460" s="28"/>
    </row>
    <row r="1461" ht="24" spans="1:8">
      <c r="A1461" s="23" t="s">
        <v>976</v>
      </c>
      <c r="B1461" s="24" t="s">
        <v>761</v>
      </c>
      <c r="C1461" s="24" t="s">
        <v>762</v>
      </c>
      <c r="D1461" s="24" t="s">
        <v>763</v>
      </c>
      <c r="E1461" s="23" t="s">
        <v>977</v>
      </c>
      <c r="F1461" s="24" t="s">
        <v>765</v>
      </c>
      <c r="G1461" s="23" t="s">
        <v>978</v>
      </c>
      <c r="H1461" s="24" t="s">
        <v>767</v>
      </c>
    </row>
    <row r="1462" spans="1:8">
      <c r="A1462" s="23"/>
      <c r="B1462" s="24" t="s">
        <v>979</v>
      </c>
      <c r="C1462" s="24" t="s">
        <v>980</v>
      </c>
      <c r="D1462" s="23" t="s">
        <v>1890</v>
      </c>
      <c r="E1462" s="23" t="s">
        <v>818</v>
      </c>
      <c r="F1462" s="24" t="s">
        <v>1572</v>
      </c>
      <c r="G1462" s="23" t="s">
        <v>1007</v>
      </c>
      <c r="H1462" s="29" t="s">
        <v>982</v>
      </c>
    </row>
    <row r="1463" spans="1:8">
      <c r="A1463" s="23"/>
      <c r="B1463" s="24"/>
      <c r="C1463" s="24"/>
      <c r="D1463" s="23" t="s">
        <v>1130</v>
      </c>
      <c r="E1463" s="23" t="s">
        <v>818</v>
      </c>
      <c r="F1463" s="24" t="s">
        <v>1207</v>
      </c>
      <c r="G1463" s="23" t="s">
        <v>807</v>
      </c>
      <c r="H1463" s="29" t="s">
        <v>982</v>
      </c>
    </row>
    <row r="1464" spans="1:8">
      <c r="A1464" s="23"/>
      <c r="B1464" s="24"/>
      <c r="C1464" s="24" t="s">
        <v>985</v>
      </c>
      <c r="D1464" s="23" t="s">
        <v>1000</v>
      </c>
      <c r="E1464" s="23" t="s">
        <v>771</v>
      </c>
      <c r="F1464" s="24" t="s">
        <v>772</v>
      </c>
      <c r="G1464" s="23" t="s">
        <v>773</v>
      </c>
      <c r="H1464" s="29" t="s">
        <v>982</v>
      </c>
    </row>
    <row r="1465" spans="1:8">
      <c r="A1465" s="23"/>
      <c r="B1465" s="24"/>
      <c r="C1465" s="24"/>
      <c r="D1465" s="23" t="s">
        <v>1134</v>
      </c>
      <c r="E1465" s="23" t="s">
        <v>818</v>
      </c>
      <c r="F1465" s="24" t="s">
        <v>839</v>
      </c>
      <c r="G1465" s="23" t="s">
        <v>773</v>
      </c>
      <c r="H1465" s="29" t="s">
        <v>982</v>
      </c>
    </row>
    <row r="1466" spans="1:8">
      <c r="A1466" s="23"/>
      <c r="B1466" s="24"/>
      <c r="C1466" s="24" t="s">
        <v>988</v>
      </c>
      <c r="D1466" s="23" t="s">
        <v>1135</v>
      </c>
      <c r="E1466" s="23" t="s">
        <v>818</v>
      </c>
      <c r="F1466" s="24" t="s">
        <v>839</v>
      </c>
      <c r="G1466" s="23" t="s">
        <v>773</v>
      </c>
      <c r="H1466" s="29" t="s">
        <v>982</v>
      </c>
    </row>
    <row r="1467" spans="1:8">
      <c r="A1467" s="23"/>
      <c r="B1467" s="24" t="s">
        <v>990</v>
      </c>
      <c r="C1467" s="24" t="s">
        <v>991</v>
      </c>
      <c r="D1467" s="23" t="s">
        <v>1879</v>
      </c>
      <c r="E1467" s="23"/>
      <c r="F1467" s="24" t="s">
        <v>1891</v>
      </c>
      <c r="G1467" s="23"/>
      <c r="H1467" s="29" t="s">
        <v>982</v>
      </c>
    </row>
    <row r="1468" spans="1:8">
      <c r="A1468" s="23"/>
      <c r="B1468" s="24"/>
      <c r="C1468" s="24" t="s">
        <v>993</v>
      </c>
      <c r="D1468" s="23" t="s">
        <v>1138</v>
      </c>
      <c r="E1468" s="23"/>
      <c r="F1468" s="24" t="s">
        <v>1892</v>
      </c>
      <c r="G1468" s="23"/>
      <c r="H1468" s="29" t="s">
        <v>982</v>
      </c>
    </row>
    <row r="1469" spans="1:8">
      <c r="A1469" s="23" t="s">
        <v>969</v>
      </c>
      <c r="B1469" s="24" t="s">
        <v>635</v>
      </c>
      <c r="C1469" s="24"/>
      <c r="D1469" s="24"/>
      <c r="E1469" s="24"/>
      <c r="F1469" s="24"/>
      <c r="G1469" s="24"/>
      <c r="H1469" s="24"/>
    </row>
    <row r="1470" ht="27" customHeight="1" spans="1:8">
      <c r="A1470" s="25" t="s">
        <v>970</v>
      </c>
      <c r="B1470" s="26" t="s">
        <v>4</v>
      </c>
      <c r="C1470" s="26"/>
      <c r="D1470" s="26"/>
      <c r="E1470" s="26" t="s">
        <v>971</v>
      </c>
      <c r="F1470" s="25" t="s">
        <v>1850</v>
      </c>
      <c r="G1470" s="26"/>
      <c r="H1470" s="26"/>
    </row>
    <row r="1471" spans="1:8">
      <c r="A1471" s="23" t="s">
        <v>973</v>
      </c>
      <c r="B1471" s="27">
        <v>200</v>
      </c>
      <c r="C1471" s="27"/>
      <c r="D1471" s="27"/>
      <c r="E1471" s="27"/>
      <c r="F1471" s="27"/>
      <c r="G1471" s="27"/>
      <c r="H1471" s="27"/>
    </row>
    <row r="1472" spans="1:8">
      <c r="A1472" s="23" t="s">
        <v>974</v>
      </c>
      <c r="B1472" s="28" t="s">
        <v>1893</v>
      </c>
      <c r="C1472" s="28"/>
      <c r="D1472" s="28"/>
      <c r="E1472" s="28"/>
      <c r="F1472" s="28"/>
      <c r="G1472" s="28"/>
      <c r="H1472" s="28"/>
    </row>
    <row r="1473" ht="24" spans="1:8">
      <c r="A1473" s="23" t="s">
        <v>976</v>
      </c>
      <c r="B1473" s="24" t="s">
        <v>761</v>
      </c>
      <c r="C1473" s="24" t="s">
        <v>762</v>
      </c>
      <c r="D1473" s="24" t="s">
        <v>763</v>
      </c>
      <c r="E1473" s="23" t="s">
        <v>977</v>
      </c>
      <c r="F1473" s="24" t="s">
        <v>765</v>
      </c>
      <c r="G1473" s="23" t="s">
        <v>978</v>
      </c>
      <c r="H1473" s="24" t="s">
        <v>767</v>
      </c>
    </row>
    <row r="1474" spans="1:8">
      <c r="A1474" s="23"/>
      <c r="B1474" s="24" t="s">
        <v>979</v>
      </c>
      <c r="C1474" s="24" t="s">
        <v>980</v>
      </c>
      <c r="D1474" s="23" t="s">
        <v>1894</v>
      </c>
      <c r="E1474" s="23" t="s">
        <v>818</v>
      </c>
      <c r="F1474" s="24" t="s">
        <v>788</v>
      </c>
      <c r="G1474" s="23" t="s">
        <v>999</v>
      </c>
      <c r="H1474" s="29" t="s">
        <v>982</v>
      </c>
    </row>
    <row r="1475" spans="1:8">
      <c r="A1475" s="23"/>
      <c r="B1475" s="24"/>
      <c r="C1475" s="24"/>
      <c r="D1475" s="23" t="s">
        <v>1895</v>
      </c>
      <c r="E1475" s="23" t="s">
        <v>771</v>
      </c>
      <c r="F1475" s="24" t="s">
        <v>788</v>
      </c>
      <c r="G1475" s="23" t="s">
        <v>932</v>
      </c>
      <c r="H1475" s="29" t="s">
        <v>982</v>
      </c>
    </row>
    <row r="1476" spans="1:8">
      <c r="A1476" s="23"/>
      <c r="B1476" s="24"/>
      <c r="C1476" s="24" t="s">
        <v>985</v>
      </c>
      <c r="D1476" s="23" t="s">
        <v>1896</v>
      </c>
      <c r="E1476" s="23" t="s">
        <v>818</v>
      </c>
      <c r="F1476" s="24" t="s">
        <v>1271</v>
      </c>
      <c r="G1476" s="23" t="s">
        <v>773</v>
      </c>
      <c r="H1476" s="29" t="s">
        <v>982</v>
      </c>
    </row>
    <row r="1477" spans="1:8">
      <c r="A1477" s="23"/>
      <c r="B1477" s="24"/>
      <c r="C1477" s="24"/>
      <c r="D1477" s="23" t="s">
        <v>1897</v>
      </c>
      <c r="E1477" s="23" t="s">
        <v>818</v>
      </c>
      <c r="F1477" s="24" t="s">
        <v>822</v>
      </c>
      <c r="G1477" s="23" t="s">
        <v>773</v>
      </c>
      <c r="H1477" s="29" t="s">
        <v>982</v>
      </c>
    </row>
    <row r="1478" spans="1:8">
      <c r="A1478" s="23"/>
      <c r="B1478" s="24" t="s">
        <v>990</v>
      </c>
      <c r="C1478" s="24" t="s">
        <v>1063</v>
      </c>
      <c r="D1478" s="23" t="s">
        <v>1597</v>
      </c>
      <c r="E1478" s="23"/>
      <c r="F1478" s="24" t="s">
        <v>1898</v>
      </c>
      <c r="G1478" s="23"/>
      <c r="H1478" s="29" t="s">
        <v>982</v>
      </c>
    </row>
    <row r="1479" spans="1:8">
      <c r="A1479" s="23"/>
      <c r="B1479" s="24"/>
      <c r="C1479" s="24" t="s">
        <v>993</v>
      </c>
      <c r="D1479" s="23" t="s">
        <v>1899</v>
      </c>
      <c r="E1479" s="23"/>
      <c r="F1479" s="24" t="s">
        <v>1900</v>
      </c>
      <c r="G1479" s="23"/>
      <c r="H1479" s="29" t="s">
        <v>982</v>
      </c>
    </row>
    <row r="1480" spans="1:8">
      <c r="A1480" s="23" t="s">
        <v>969</v>
      </c>
      <c r="B1480" s="24" t="s">
        <v>625</v>
      </c>
      <c r="C1480" s="24"/>
      <c r="D1480" s="24"/>
      <c r="E1480" s="24"/>
      <c r="F1480" s="24"/>
      <c r="G1480" s="24"/>
      <c r="H1480" s="24"/>
    </row>
    <row r="1481" ht="27" customHeight="1" spans="1:8">
      <c r="A1481" s="25" t="s">
        <v>970</v>
      </c>
      <c r="B1481" s="26" t="s">
        <v>4</v>
      </c>
      <c r="C1481" s="26"/>
      <c r="D1481" s="26"/>
      <c r="E1481" s="26" t="s">
        <v>971</v>
      </c>
      <c r="F1481" s="25" t="s">
        <v>1850</v>
      </c>
      <c r="G1481" s="26"/>
      <c r="H1481" s="26"/>
    </row>
    <row r="1482" spans="1:8">
      <c r="A1482" s="23" t="s">
        <v>973</v>
      </c>
      <c r="B1482" s="27">
        <v>30</v>
      </c>
      <c r="C1482" s="27"/>
      <c r="D1482" s="27"/>
      <c r="E1482" s="27"/>
      <c r="F1482" s="27"/>
      <c r="G1482" s="27"/>
      <c r="H1482" s="27"/>
    </row>
    <row r="1483" ht="29" customHeight="1" spans="1:8">
      <c r="A1483" s="23" t="s">
        <v>974</v>
      </c>
      <c r="B1483" s="28" t="s">
        <v>1901</v>
      </c>
      <c r="C1483" s="28"/>
      <c r="D1483" s="28"/>
      <c r="E1483" s="28"/>
      <c r="F1483" s="28"/>
      <c r="G1483" s="28"/>
      <c r="H1483" s="28"/>
    </row>
    <row r="1484" ht="24" spans="1:8">
      <c r="A1484" s="23" t="s">
        <v>976</v>
      </c>
      <c r="B1484" s="24" t="s">
        <v>761</v>
      </c>
      <c r="C1484" s="24" t="s">
        <v>762</v>
      </c>
      <c r="D1484" s="24" t="s">
        <v>763</v>
      </c>
      <c r="E1484" s="23" t="s">
        <v>977</v>
      </c>
      <c r="F1484" s="24" t="s">
        <v>765</v>
      </c>
      <c r="G1484" s="23" t="s">
        <v>978</v>
      </c>
      <c r="H1484" s="24" t="s">
        <v>767</v>
      </c>
    </row>
    <row r="1485" spans="1:8">
      <c r="A1485" s="23"/>
      <c r="B1485" s="24" t="s">
        <v>979</v>
      </c>
      <c r="C1485" s="24" t="s">
        <v>980</v>
      </c>
      <c r="D1485" s="23" t="s">
        <v>1902</v>
      </c>
      <c r="E1485" s="23" t="s">
        <v>818</v>
      </c>
      <c r="F1485" s="24" t="s">
        <v>819</v>
      </c>
      <c r="G1485" s="23" t="s">
        <v>882</v>
      </c>
      <c r="H1485" s="29" t="s">
        <v>982</v>
      </c>
    </row>
    <row r="1486" spans="1:8">
      <c r="A1486" s="23"/>
      <c r="B1486" s="24"/>
      <c r="C1486" s="24"/>
      <c r="D1486" s="23" t="s">
        <v>1903</v>
      </c>
      <c r="E1486" s="23" t="s">
        <v>771</v>
      </c>
      <c r="F1486" s="24" t="s">
        <v>908</v>
      </c>
      <c r="G1486" s="23" t="s">
        <v>932</v>
      </c>
      <c r="H1486" s="29" t="s">
        <v>982</v>
      </c>
    </row>
    <row r="1487" spans="1:8">
      <c r="A1487" s="23"/>
      <c r="B1487" s="24"/>
      <c r="C1487" s="24" t="s">
        <v>985</v>
      </c>
      <c r="D1487" s="23" t="s">
        <v>1904</v>
      </c>
      <c r="E1487" s="23" t="s">
        <v>818</v>
      </c>
      <c r="F1487" s="24" t="s">
        <v>772</v>
      </c>
      <c r="G1487" s="23" t="s">
        <v>773</v>
      </c>
      <c r="H1487" s="29" t="s">
        <v>982</v>
      </c>
    </row>
    <row r="1488" spans="1:8">
      <c r="A1488" s="23"/>
      <c r="B1488" s="24"/>
      <c r="C1488" s="24"/>
      <c r="D1488" s="23" t="s">
        <v>1854</v>
      </c>
      <c r="E1488" s="23" t="s">
        <v>818</v>
      </c>
      <c r="F1488" s="24" t="s">
        <v>772</v>
      </c>
      <c r="G1488" s="23" t="s">
        <v>773</v>
      </c>
      <c r="H1488" s="29" t="s">
        <v>982</v>
      </c>
    </row>
    <row r="1489" spans="1:8">
      <c r="A1489" s="23"/>
      <c r="B1489" s="24"/>
      <c r="C1489" s="24" t="s">
        <v>988</v>
      </c>
      <c r="D1489" s="23" t="s">
        <v>1905</v>
      </c>
      <c r="E1489" s="23" t="s">
        <v>818</v>
      </c>
      <c r="F1489" s="24" t="s">
        <v>772</v>
      </c>
      <c r="G1489" s="23" t="s">
        <v>773</v>
      </c>
      <c r="H1489" s="29" t="s">
        <v>982</v>
      </c>
    </row>
    <row r="1490" spans="1:8">
      <c r="A1490" s="23"/>
      <c r="B1490" s="24" t="s">
        <v>990</v>
      </c>
      <c r="C1490" s="24" t="s">
        <v>991</v>
      </c>
      <c r="D1490" s="23" t="s">
        <v>1906</v>
      </c>
      <c r="E1490" s="23"/>
      <c r="F1490" s="24" t="s">
        <v>946</v>
      </c>
      <c r="G1490" s="23"/>
      <c r="H1490" s="29" t="s">
        <v>982</v>
      </c>
    </row>
    <row r="1491" spans="1:8">
      <c r="A1491" s="23"/>
      <c r="B1491" s="24"/>
      <c r="C1491" s="24" t="s">
        <v>993</v>
      </c>
      <c r="D1491" s="23" t="s">
        <v>1907</v>
      </c>
      <c r="E1491" s="23" t="s">
        <v>818</v>
      </c>
      <c r="F1491" s="24" t="s">
        <v>1271</v>
      </c>
      <c r="G1491" s="23" t="s">
        <v>773</v>
      </c>
      <c r="H1491" s="29" t="s">
        <v>982</v>
      </c>
    </row>
    <row r="1492" spans="1:8">
      <c r="A1492" s="23" t="s">
        <v>969</v>
      </c>
      <c r="B1492" s="24" t="s">
        <v>633</v>
      </c>
      <c r="C1492" s="24"/>
      <c r="D1492" s="24"/>
      <c r="E1492" s="24"/>
      <c r="F1492" s="24"/>
      <c r="G1492" s="24"/>
      <c r="H1492" s="24"/>
    </row>
    <row r="1493" ht="27" customHeight="1" spans="1:8">
      <c r="A1493" s="25" t="s">
        <v>970</v>
      </c>
      <c r="B1493" s="26" t="s">
        <v>4</v>
      </c>
      <c r="C1493" s="26"/>
      <c r="D1493" s="26"/>
      <c r="E1493" s="26" t="s">
        <v>971</v>
      </c>
      <c r="F1493" s="25" t="s">
        <v>1850</v>
      </c>
      <c r="G1493" s="26"/>
      <c r="H1493" s="26"/>
    </row>
    <row r="1494" spans="1:8">
      <c r="A1494" s="23" t="s">
        <v>973</v>
      </c>
      <c r="B1494" s="27">
        <v>54.4</v>
      </c>
      <c r="C1494" s="27"/>
      <c r="D1494" s="27"/>
      <c r="E1494" s="27"/>
      <c r="F1494" s="27"/>
      <c r="G1494" s="27"/>
      <c r="H1494" s="27"/>
    </row>
    <row r="1495" ht="30" customHeight="1" spans="1:8">
      <c r="A1495" s="23" t="s">
        <v>974</v>
      </c>
      <c r="B1495" s="28" t="s">
        <v>1908</v>
      </c>
      <c r="C1495" s="28"/>
      <c r="D1495" s="28"/>
      <c r="E1495" s="28"/>
      <c r="F1495" s="28"/>
      <c r="G1495" s="28"/>
      <c r="H1495" s="28"/>
    </row>
    <row r="1496" ht="24" spans="1:8">
      <c r="A1496" s="23" t="s">
        <v>976</v>
      </c>
      <c r="B1496" s="24" t="s">
        <v>761</v>
      </c>
      <c r="C1496" s="24" t="s">
        <v>762</v>
      </c>
      <c r="D1496" s="24" t="s">
        <v>763</v>
      </c>
      <c r="E1496" s="23" t="s">
        <v>977</v>
      </c>
      <c r="F1496" s="24" t="s">
        <v>765</v>
      </c>
      <c r="G1496" s="23" t="s">
        <v>978</v>
      </c>
      <c r="H1496" s="24" t="s">
        <v>767</v>
      </c>
    </row>
    <row r="1497" spans="1:8">
      <c r="A1497" s="23"/>
      <c r="B1497" s="24" t="s">
        <v>979</v>
      </c>
      <c r="C1497" s="24" t="s">
        <v>980</v>
      </c>
      <c r="D1497" s="23" t="s">
        <v>1224</v>
      </c>
      <c r="E1497" s="23" t="s">
        <v>818</v>
      </c>
      <c r="F1497" s="24" t="s">
        <v>1157</v>
      </c>
      <c r="G1497" s="23" t="s">
        <v>882</v>
      </c>
      <c r="H1497" s="29" t="s">
        <v>982</v>
      </c>
    </row>
    <row r="1498" spans="1:8">
      <c r="A1498" s="23"/>
      <c r="B1498" s="24"/>
      <c r="C1498" s="24"/>
      <c r="D1498" s="23" t="s">
        <v>1902</v>
      </c>
      <c r="E1498" s="23" t="s">
        <v>818</v>
      </c>
      <c r="F1498" s="24" t="s">
        <v>267</v>
      </c>
      <c r="G1498" s="23" t="s">
        <v>882</v>
      </c>
      <c r="H1498" s="29" t="s">
        <v>982</v>
      </c>
    </row>
    <row r="1499" spans="1:8">
      <c r="A1499" s="23"/>
      <c r="B1499" s="24"/>
      <c r="C1499" s="24"/>
      <c r="D1499" s="23" t="s">
        <v>1909</v>
      </c>
      <c r="E1499" s="23" t="s">
        <v>818</v>
      </c>
      <c r="F1499" s="24" t="s">
        <v>908</v>
      </c>
      <c r="G1499" s="23" t="s">
        <v>932</v>
      </c>
      <c r="H1499" s="29" t="s">
        <v>982</v>
      </c>
    </row>
    <row r="1500" spans="1:8">
      <c r="A1500" s="23"/>
      <c r="B1500" s="24"/>
      <c r="C1500" s="24"/>
      <c r="D1500" s="23" t="s">
        <v>1910</v>
      </c>
      <c r="E1500" s="23" t="s">
        <v>771</v>
      </c>
      <c r="F1500" s="24" t="s">
        <v>772</v>
      </c>
      <c r="G1500" s="23" t="s">
        <v>999</v>
      </c>
      <c r="H1500" s="29" t="s">
        <v>982</v>
      </c>
    </row>
    <row r="1501" spans="1:8">
      <c r="A1501" s="23"/>
      <c r="B1501" s="24"/>
      <c r="C1501" s="24" t="s">
        <v>985</v>
      </c>
      <c r="D1501" s="23" t="s">
        <v>1870</v>
      </c>
      <c r="E1501" s="23" t="s">
        <v>818</v>
      </c>
      <c r="F1501" s="24" t="s">
        <v>822</v>
      </c>
      <c r="G1501" s="23" t="s">
        <v>773</v>
      </c>
      <c r="H1501" s="29" t="s">
        <v>982</v>
      </c>
    </row>
    <row r="1502" ht="24" spans="1:8">
      <c r="A1502" s="23"/>
      <c r="B1502" s="24"/>
      <c r="C1502" s="24"/>
      <c r="D1502" s="23" t="s">
        <v>1877</v>
      </c>
      <c r="E1502" s="23" t="s">
        <v>818</v>
      </c>
      <c r="F1502" s="24" t="s">
        <v>839</v>
      </c>
      <c r="G1502" s="23" t="s">
        <v>773</v>
      </c>
      <c r="H1502" s="29" t="s">
        <v>982</v>
      </c>
    </row>
    <row r="1503" spans="1:8">
      <c r="A1503" s="23"/>
      <c r="B1503" s="24"/>
      <c r="C1503" s="24" t="s">
        <v>988</v>
      </c>
      <c r="D1503" s="23" t="s">
        <v>1135</v>
      </c>
      <c r="E1503" s="23" t="s">
        <v>818</v>
      </c>
      <c r="F1503" s="24" t="s">
        <v>772</v>
      </c>
      <c r="G1503" s="23" t="s">
        <v>773</v>
      </c>
      <c r="H1503" s="29" t="s">
        <v>982</v>
      </c>
    </row>
    <row r="1504" spans="1:8">
      <c r="A1504" s="23"/>
      <c r="B1504" s="24" t="s">
        <v>990</v>
      </c>
      <c r="C1504" s="24" t="s">
        <v>991</v>
      </c>
      <c r="D1504" s="23" t="s">
        <v>1498</v>
      </c>
      <c r="E1504" s="23" t="s">
        <v>818</v>
      </c>
      <c r="F1504" s="24" t="s">
        <v>772</v>
      </c>
      <c r="G1504" s="23" t="s">
        <v>773</v>
      </c>
      <c r="H1504" s="29" t="s">
        <v>982</v>
      </c>
    </row>
    <row r="1505" spans="1:8">
      <c r="A1505" s="23"/>
      <c r="B1505" s="24"/>
      <c r="C1505" s="24" t="s">
        <v>993</v>
      </c>
      <c r="D1505" s="23" t="s">
        <v>1138</v>
      </c>
      <c r="E1505" s="23"/>
      <c r="F1505" s="24" t="s">
        <v>1911</v>
      </c>
      <c r="G1505" s="23"/>
      <c r="H1505" s="29" t="s">
        <v>982</v>
      </c>
    </row>
    <row r="1506" spans="1:8">
      <c r="A1506" s="23" t="s">
        <v>969</v>
      </c>
      <c r="B1506" s="24" t="s">
        <v>516</v>
      </c>
      <c r="C1506" s="24"/>
      <c r="D1506" s="24"/>
      <c r="E1506" s="24"/>
      <c r="F1506" s="24"/>
      <c r="G1506" s="24"/>
      <c r="H1506" s="24"/>
    </row>
    <row r="1507" ht="27" customHeight="1" spans="1:8">
      <c r="A1507" s="25" t="s">
        <v>970</v>
      </c>
      <c r="B1507" s="26" t="s">
        <v>4</v>
      </c>
      <c r="C1507" s="26"/>
      <c r="D1507" s="26"/>
      <c r="E1507" s="26" t="s">
        <v>971</v>
      </c>
      <c r="F1507" s="25" t="s">
        <v>1850</v>
      </c>
      <c r="G1507" s="26"/>
      <c r="H1507" s="26"/>
    </row>
    <row r="1508" spans="1:8">
      <c r="A1508" s="23" t="s">
        <v>973</v>
      </c>
      <c r="B1508" s="27">
        <v>8</v>
      </c>
      <c r="C1508" s="27"/>
      <c r="D1508" s="27"/>
      <c r="E1508" s="27"/>
      <c r="F1508" s="27"/>
      <c r="G1508" s="27"/>
      <c r="H1508" s="27"/>
    </row>
    <row r="1509" ht="31" customHeight="1" spans="1:8">
      <c r="A1509" s="23" t="s">
        <v>974</v>
      </c>
      <c r="B1509" s="28" t="s">
        <v>1912</v>
      </c>
      <c r="C1509" s="28"/>
      <c r="D1509" s="28"/>
      <c r="E1509" s="28"/>
      <c r="F1509" s="28"/>
      <c r="G1509" s="28"/>
      <c r="H1509" s="28"/>
    </row>
    <row r="1510" ht="24" spans="1:8">
      <c r="A1510" s="23" t="s">
        <v>976</v>
      </c>
      <c r="B1510" s="24" t="s">
        <v>761</v>
      </c>
      <c r="C1510" s="24" t="s">
        <v>762</v>
      </c>
      <c r="D1510" s="24" t="s">
        <v>763</v>
      </c>
      <c r="E1510" s="23" t="s">
        <v>977</v>
      </c>
      <c r="F1510" s="24" t="s">
        <v>765</v>
      </c>
      <c r="G1510" s="23" t="s">
        <v>978</v>
      </c>
      <c r="H1510" s="24" t="s">
        <v>767</v>
      </c>
    </row>
    <row r="1511" spans="1:8">
      <c r="A1511" s="23"/>
      <c r="B1511" s="24" t="s">
        <v>979</v>
      </c>
      <c r="C1511" s="24" t="s">
        <v>980</v>
      </c>
      <c r="D1511" s="23" t="s">
        <v>1175</v>
      </c>
      <c r="E1511" s="23" t="s">
        <v>818</v>
      </c>
      <c r="F1511" s="24" t="s">
        <v>819</v>
      </c>
      <c r="G1511" s="23" t="s">
        <v>807</v>
      </c>
      <c r="H1511" s="29" t="s">
        <v>982</v>
      </c>
    </row>
    <row r="1512" spans="1:8">
      <c r="A1512" s="23"/>
      <c r="B1512" s="24"/>
      <c r="C1512" s="24"/>
      <c r="D1512" s="23" t="s">
        <v>1600</v>
      </c>
      <c r="E1512" s="23" t="s">
        <v>818</v>
      </c>
      <c r="F1512" s="24" t="s">
        <v>1913</v>
      </c>
      <c r="G1512" s="23" t="s">
        <v>1601</v>
      </c>
      <c r="H1512" s="29" t="s">
        <v>982</v>
      </c>
    </row>
    <row r="1513" spans="1:8">
      <c r="A1513" s="23"/>
      <c r="B1513" s="24"/>
      <c r="C1513" s="24" t="s">
        <v>985</v>
      </c>
      <c r="D1513" s="23" t="s">
        <v>1194</v>
      </c>
      <c r="E1513" s="23" t="s">
        <v>818</v>
      </c>
      <c r="F1513" s="24" t="s">
        <v>839</v>
      </c>
      <c r="G1513" s="23" t="s">
        <v>773</v>
      </c>
      <c r="H1513" s="29" t="s">
        <v>982</v>
      </c>
    </row>
    <row r="1514" spans="1:8">
      <c r="A1514" s="23"/>
      <c r="B1514" s="24"/>
      <c r="C1514" s="24"/>
      <c r="D1514" s="23" t="s">
        <v>1914</v>
      </c>
      <c r="E1514" s="23" t="s">
        <v>771</v>
      </c>
      <c r="F1514" s="24" t="s">
        <v>772</v>
      </c>
      <c r="G1514" s="23" t="s">
        <v>773</v>
      </c>
      <c r="H1514" s="29" t="s">
        <v>982</v>
      </c>
    </row>
    <row r="1515" spans="1:8">
      <c r="A1515" s="23"/>
      <c r="B1515" s="24" t="s">
        <v>990</v>
      </c>
      <c r="C1515" s="24" t="s">
        <v>991</v>
      </c>
      <c r="D1515" s="23" t="s">
        <v>1690</v>
      </c>
      <c r="E1515" s="23" t="s">
        <v>818</v>
      </c>
      <c r="F1515" s="24" t="s">
        <v>788</v>
      </c>
      <c r="G1515" s="23" t="s">
        <v>807</v>
      </c>
      <c r="H1515" s="29" t="s">
        <v>982</v>
      </c>
    </row>
    <row r="1516" spans="1:8">
      <c r="A1516" s="23"/>
      <c r="B1516" s="24"/>
      <c r="C1516" s="24" t="s">
        <v>993</v>
      </c>
      <c r="D1516" s="23" t="s">
        <v>1262</v>
      </c>
      <c r="E1516" s="23"/>
      <c r="F1516" s="24" t="s">
        <v>1556</v>
      </c>
      <c r="G1516" s="23"/>
      <c r="H1516" s="29" t="s">
        <v>982</v>
      </c>
    </row>
    <row r="1517" spans="1:8">
      <c r="A1517" s="23" t="s">
        <v>969</v>
      </c>
      <c r="B1517" s="24" t="s">
        <v>645</v>
      </c>
      <c r="C1517" s="24"/>
      <c r="D1517" s="24"/>
      <c r="E1517" s="24"/>
      <c r="F1517" s="24"/>
      <c r="G1517" s="24"/>
      <c r="H1517" s="24"/>
    </row>
    <row r="1518" spans="1:8">
      <c r="A1518" s="25" t="s">
        <v>970</v>
      </c>
      <c r="B1518" s="26" t="s">
        <v>640</v>
      </c>
      <c r="C1518" s="26"/>
      <c r="D1518" s="26"/>
      <c r="E1518" s="26" t="s">
        <v>971</v>
      </c>
      <c r="F1518" s="26" t="s">
        <v>110</v>
      </c>
      <c r="G1518" s="26"/>
      <c r="H1518" s="26"/>
    </row>
    <row r="1519" spans="1:8">
      <c r="A1519" s="23" t="s">
        <v>973</v>
      </c>
      <c r="B1519" s="27">
        <v>10</v>
      </c>
      <c r="C1519" s="27"/>
      <c r="D1519" s="27"/>
      <c r="E1519" s="27"/>
      <c r="F1519" s="27"/>
      <c r="G1519" s="27"/>
      <c r="H1519" s="27"/>
    </row>
    <row r="1520" spans="1:8">
      <c r="A1520" s="23" t="s">
        <v>974</v>
      </c>
      <c r="B1520" s="28" t="s">
        <v>1915</v>
      </c>
      <c r="C1520" s="28"/>
      <c r="D1520" s="28"/>
      <c r="E1520" s="28"/>
      <c r="F1520" s="28"/>
      <c r="G1520" s="28"/>
      <c r="H1520" s="28"/>
    </row>
    <row r="1521" ht="24" spans="1:8">
      <c r="A1521" s="23" t="s">
        <v>976</v>
      </c>
      <c r="B1521" s="24" t="s">
        <v>761</v>
      </c>
      <c r="C1521" s="24" t="s">
        <v>762</v>
      </c>
      <c r="D1521" s="24" t="s">
        <v>763</v>
      </c>
      <c r="E1521" s="23" t="s">
        <v>977</v>
      </c>
      <c r="F1521" s="24" t="s">
        <v>765</v>
      </c>
      <c r="G1521" s="23" t="s">
        <v>978</v>
      </c>
      <c r="H1521" s="24" t="s">
        <v>767</v>
      </c>
    </row>
    <row r="1522" spans="1:8">
      <c r="A1522" s="23"/>
      <c r="B1522" s="24" t="s">
        <v>979</v>
      </c>
      <c r="C1522" s="24" t="s">
        <v>980</v>
      </c>
      <c r="D1522" s="23" t="s">
        <v>1916</v>
      </c>
      <c r="E1522" s="23" t="s">
        <v>771</v>
      </c>
      <c r="F1522" s="24" t="s">
        <v>908</v>
      </c>
      <c r="G1522" s="23" t="s">
        <v>932</v>
      </c>
      <c r="H1522" s="29" t="s">
        <v>982</v>
      </c>
    </row>
    <row r="1523" spans="1:8">
      <c r="A1523" s="23"/>
      <c r="B1523" s="24"/>
      <c r="C1523" s="24"/>
      <c r="D1523" s="23" t="s">
        <v>998</v>
      </c>
      <c r="E1523" s="23" t="s">
        <v>771</v>
      </c>
      <c r="F1523" s="24" t="s">
        <v>908</v>
      </c>
      <c r="G1523" s="23" t="s">
        <v>999</v>
      </c>
      <c r="H1523" s="29" t="s">
        <v>982</v>
      </c>
    </row>
    <row r="1524" spans="1:8">
      <c r="A1524" s="23"/>
      <c r="B1524" s="24"/>
      <c r="C1524" s="24" t="s">
        <v>985</v>
      </c>
      <c r="D1524" s="23" t="s">
        <v>1082</v>
      </c>
      <c r="E1524" s="23" t="s">
        <v>771</v>
      </c>
      <c r="F1524" s="24" t="s">
        <v>772</v>
      </c>
      <c r="G1524" s="23" t="s">
        <v>773</v>
      </c>
      <c r="H1524" s="29" t="s">
        <v>982</v>
      </c>
    </row>
    <row r="1525" spans="1:8">
      <c r="A1525" s="23"/>
      <c r="B1525" s="24"/>
      <c r="C1525" s="24"/>
      <c r="D1525" s="23" t="s">
        <v>1590</v>
      </c>
      <c r="E1525" s="23" t="s">
        <v>818</v>
      </c>
      <c r="F1525" s="24" t="s">
        <v>772</v>
      </c>
      <c r="G1525" s="23" t="s">
        <v>773</v>
      </c>
      <c r="H1525" s="29" t="s">
        <v>982</v>
      </c>
    </row>
    <row r="1526" spans="1:8">
      <c r="A1526" s="23"/>
      <c r="B1526" s="24" t="s">
        <v>990</v>
      </c>
      <c r="C1526" s="24" t="s">
        <v>1100</v>
      </c>
      <c r="D1526" s="23" t="s">
        <v>1917</v>
      </c>
      <c r="E1526" s="23"/>
      <c r="F1526" s="24" t="s">
        <v>1918</v>
      </c>
      <c r="G1526" s="23"/>
      <c r="H1526" s="29" t="s">
        <v>982</v>
      </c>
    </row>
    <row r="1527" spans="1:8">
      <c r="A1527" s="23"/>
      <c r="B1527" s="24"/>
      <c r="C1527" s="24" t="s">
        <v>993</v>
      </c>
      <c r="D1527" s="23" t="s">
        <v>1664</v>
      </c>
      <c r="E1527" s="23"/>
      <c r="F1527" s="24" t="s">
        <v>1057</v>
      </c>
      <c r="G1527" s="23"/>
      <c r="H1527" s="29" t="s">
        <v>982</v>
      </c>
    </row>
    <row r="1528" spans="1:8">
      <c r="A1528" s="23" t="s">
        <v>969</v>
      </c>
      <c r="B1528" s="24" t="s">
        <v>653</v>
      </c>
      <c r="C1528" s="24"/>
      <c r="D1528" s="24"/>
      <c r="E1528" s="24"/>
      <c r="F1528" s="24"/>
      <c r="G1528" s="24"/>
      <c r="H1528" s="24"/>
    </row>
    <row r="1529" spans="1:8">
      <c r="A1529" s="25" t="s">
        <v>970</v>
      </c>
      <c r="B1529" s="26" t="s">
        <v>640</v>
      </c>
      <c r="C1529" s="26"/>
      <c r="D1529" s="26"/>
      <c r="E1529" s="26" t="s">
        <v>971</v>
      </c>
      <c r="F1529" s="26" t="s">
        <v>110</v>
      </c>
      <c r="G1529" s="26"/>
      <c r="H1529" s="26"/>
    </row>
    <row r="1530" spans="1:8">
      <c r="A1530" s="23" t="s">
        <v>973</v>
      </c>
      <c r="B1530" s="27">
        <v>50</v>
      </c>
      <c r="C1530" s="27"/>
      <c r="D1530" s="27"/>
      <c r="E1530" s="27"/>
      <c r="F1530" s="27"/>
      <c r="G1530" s="27"/>
      <c r="H1530" s="27"/>
    </row>
    <row r="1531" ht="19" customHeight="1" spans="1:8">
      <c r="A1531" s="23" t="s">
        <v>974</v>
      </c>
      <c r="B1531" s="28" t="s">
        <v>1919</v>
      </c>
      <c r="C1531" s="28"/>
      <c r="D1531" s="28"/>
      <c r="E1531" s="28"/>
      <c r="F1531" s="28"/>
      <c r="G1531" s="28"/>
      <c r="H1531" s="28"/>
    </row>
    <row r="1532" ht="24" spans="1:8">
      <c r="A1532" s="23" t="s">
        <v>976</v>
      </c>
      <c r="B1532" s="24" t="s">
        <v>761</v>
      </c>
      <c r="C1532" s="24" t="s">
        <v>762</v>
      </c>
      <c r="D1532" s="24" t="s">
        <v>763</v>
      </c>
      <c r="E1532" s="23" t="s">
        <v>977</v>
      </c>
      <c r="F1532" s="24" t="s">
        <v>765</v>
      </c>
      <c r="G1532" s="23" t="s">
        <v>978</v>
      </c>
      <c r="H1532" s="24" t="s">
        <v>767</v>
      </c>
    </row>
    <row r="1533" spans="1:8">
      <c r="A1533" s="23"/>
      <c r="B1533" s="24" t="s">
        <v>979</v>
      </c>
      <c r="C1533" s="24" t="s">
        <v>980</v>
      </c>
      <c r="D1533" s="23" t="s">
        <v>1920</v>
      </c>
      <c r="E1533" s="23" t="s">
        <v>818</v>
      </c>
      <c r="F1533" s="24" t="s">
        <v>908</v>
      </c>
      <c r="G1533" s="23" t="s">
        <v>932</v>
      </c>
      <c r="H1533" s="29" t="s">
        <v>982</v>
      </c>
    </row>
    <row r="1534" spans="1:8">
      <c r="A1534" s="23"/>
      <c r="B1534" s="24"/>
      <c r="C1534" s="24"/>
      <c r="D1534" s="23" t="s">
        <v>998</v>
      </c>
      <c r="E1534" s="23" t="s">
        <v>771</v>
      </c>
      <c r="F1534" s="24" t="s">
        <v>908</v>
      </c>
      <c r="G1534" s="23" t="s">
        <v>999</v>
      </c>
      <c r="H1534" s="29" t="s">
        <v>982</v>
      </c>
    </row>
    <row r="1535" spans="1:8">
      <c r="A1535" s="23"/>
      <c r="B1535" s="24"/>
      <c r="C1535" s="24" t="s">
        <v>985</v>
      </c>
      <c r="D1535" s="23" t="s">
        <v>1082</v>
      </c>
      <c r="E1535" s="23" t="s">
        <v>771</v>
      </c>
      <c r="F1535" s="24" t="s">
        <v>772</v>
      </c>
      <c r="G1535" s="23" t="s">
        <v>773</v>
      </c>
      <c r="H1535" s="29" t="s">
        <v>982</v>
      </c>
    </row>
    <row r="1536" spans="1:8">
      <c r="A1536" s="23"/>
      <c r="B1536" s="24"/>
      <c r="C1536" s="24"/>
      <c r="D1536" s="23" t="s">
        <v>1590</v>
      </c>
      <c r="E1536" s="23" t="s">
        <v>818</v>
      </c>
      <c r="F1536" s="24" t="s">
        <v>772</v>
      </c>
      <c r="G1536" s="23" t="s">
        <v>773</v>
      </c>
      <c r="H1536" s="29" t="s">
        <v>982</v>
      </c>
    </row>
    <row r="1537" spans="1:8">
      <c r="A1537" s="23"/>
      <c r="B1537" s="24" t="s">
        <v>990</v>
      </c>
      <c r="C1537" s="24" t="s">
        <v>1100</v>
      </c>
      <c r="D1537" s="23" t="s">
        <v>1917</v>
      </c>
      <c r="E1537" s="23"/>
      <c r="F1537" s="24" t="s">
        <v>1918</v>
      </c>
      <c r="G1537" s="23"/>
      <c r="H1537" s="29" t="s">
        <v>982</v>
      </c>
    </row>
    <row r="1538" spans="1:8">
      <c r="A1538" s="23"/>
      <c r="B1538" s="24"/>
      <c r="C1538" s="24" t="s">
        <v>993</v>
      </c>
      <c r="D1538" s="23" t="s">
        <v>1664</v>
      </c>
      <c r="E1538" s="23"/>
      <c r="F1538" s="24" t="s">
        <v>1057</v>
      </c>
      <c r="G1538" s="23"/>
      <c r="H1538" s="29" t="s">
        <v>982</v>
      </c>
    </row>
    <row r="1539" spans="1:8">
      <c r="A1539" s="23" t="s">
        <v>969</v>
      </c>
      <c r="B1539" s="24" t="s">
        <v>667</v>
      </c>
      <c r="C1539" s="24"/>
      <c r="D1539" s="24"/>
      <c r="E1539" s="24"/>
      <c r="F1539" s="24"/>
      <c r="G1539" s="24"/>
      <c r="H1539" s="24"/>
    </row>
    <row r="1540" spans="1:8">
      <c r="A1540" s="25" t="s">
        <v>970</v>
      </c>
      <c r="B1540" s="26" t="s">
        <v>640</v>
      </c>
      <c r="C1540" s="26"/>
      <c r="D1540" s="26"/>
      <c r="E1540" s="26" t="s">
        <v>971</v>
      </c>
      <c r="F1540" s="26" t="s">
        <v>110</v>
      </c>
      <c r="G1540" s="26"/>
      <c r="H1540" s="26"/>
    </row>
    <row r="1541" spans="1:8">
      <c r="A1541" s="23" t="s">
        <v>973</v>
      </c>
      <c r="B1541" s="27">
        <v>40</v>
      </c>
      <c r="C1541" s="27"/>
      <c r="D1541" s="27"/>
      <c r="E1541" s="27"/>
      <c r="F1541" s="27"/>
      <c r="G1541" s="27"/>
      <c r="H1541" s="27"/>
    </row>
    <row r="1542" ht="41" customHeight="1" spans="1:8">
      <c r="A1542" s="23" t="s">
        <v>974</v>
      </c>
      <c r="B1542" s="28" t="s">
        <v>1921</v>
      </c>
      <c r="C1542" s="28"/>
      <c r="D1542" s="28"/>
      <c r="E1542" s="28"/>
      <c r="F1542" s="28"/>
      <c r="G1542" s="28"/>
      <c r="H1542" s="28"/>
    </row>
    <row r="1543" ht="24" spans="1:8">
      <c r="A1543" s="23" t="s">
        <v>976</v>
      </c>
      <c r="B1543" s="24" t="s">
        <v>761</v>
      </c>
      <c r="C1543" s="24" t="s">
        <v>762</v>
      </c>
      <c r="D1543" s="24" t="s">
        <v>763</v>
      </c>
      <c r="E1543" s="23" t="s">
        <v>977</v>
      </c>
      <c r="F1543" s="24" t="s">
        <v>765</v>
      </c>
      <c r="G1543" s="23" t="s">
        <v>978</v>
      </c>
      <c r="H1543" s="24" t="s">
        <v>767</v>
      </c>
    </row>
    <row r="1544" spans="1:8">
      <c r="A1544" s="23"/>
      <c r="B1544" s="24" t="s">
        <v>979</v>
      </c>
      <c r="C1544" s="24" t="s">
        <v>980</v>
      </c>
      <c r="D1544" s="23" t="s">
        <v>1920</v>
      </c>
      <c r="E1544" s="23" t="s">
        <v>818</v>
      </c>
      <c r="F1544" s="24" t="s">
        <v>908</v>
      </c>
      <c r="G1544" s="23" t="s">
        <v>932</v>
      </c>
      <c r="H1544" s="29" t="s">
        <v>982</v>
      </c>
    </row>
    <row r="1545" spans="1:8">
      <c r="A1545" s="23"/>
      <c r="B1545" s="24"/>
      <c r="C1545" s="24"/>
      <c r="D1545" s="23" t="s">
        <v>1922</v>
      </c>
      <c r="E1545" s="23" t="s">
        <v>818</v>
      </c>
      <c r="F1545" s="24" t="s">
        <v>819</v>
      </c>
      <c r="G1545" s="23" t="s">
        <v>932</v>
      </c>
      <c r="H1545" s="29" t="s">
        <v>982</v>
      </c>
    </row>
    <row r="1546" spans="1:8">
      <c r="A1546" s="23"/>
      <c r="B1546" s="24"/>
      <c r="C1546" s="24" t="s">
        <v>985</v>
      </c>
      <c r="D1546" s="23" t="s">
        <v>1325</v>
      </c>
      <c r="E1546" s="23" t="s">
        <v>818</v>
      </c>
      <c r="F1546" s="24" t="s">
        <v>772</v>
      </c>
      <c r="G1546" s="23" t="s">
        <v>773</v>
      </c>
      <c r="H1546" s="29" t="s">
        <v>982</v>
      </c>
    </row>
    <row r="1547" spans="1:8">
      <c r="A1547" s="23"/>
      <c r="B1547" s="24"/>
      <c r="C1547" s="24"/>
      <c r="D1547" s="23" t="s">
        <v>1590</v>
      </c>
      <c r="E1547" s="23" t="s">
        <v>818</v>
      </c>
      <c r="F1547" s="24" t="s">
        <v>772</v>
      </c>
      <c r="G1547" s="23" t="s">
        <v>773</v>
      </c>
      <c r="H1547" s="29" t="s">
        <v>982</v>
      </c>
    </row>
    <row r="1548" spans="1:8">
      <c r="A1548" s="23"/>
      <c r="B1548" s="24" t="s">
        <v>990</v>
      </c>
      <c r="C1548" s="24" t="s">
        <v>1100</v>
      </c>
      <c r="D1548" s="23" t="s">
        <v>1917</v>
      </c>
      <c r="E1548" s="23"/>
      <c r="F1548" s="24" t="s">
        <v>1918</v>
      </c>
      <c r="G1548" s="23"/>
      <c r="H1548" s="29" t="s">
        <v>982</v>
      </c>
    </row>
    <row r="1549" spans="1:8">
      <c r="A1549" s="23"/>
      <c r="B1549" s="24"/>
      <c r="C1549" s="24" t="s">
        <v>993</v>
      </c>
      <c r="D1549" s="23" t="s">
        <v>1664</v>
      </c>
      <c r="E1549" s="23"/>
      <c r="F1549" s="24" t="s">
        <v>1057</v>
      </c>
      <c r="G1549" s="23"/>
      <c r="H1549" s="29" t="s">
        <v>982</v>
      </c>
    </row>
    <row r="1550" spans="1:8">
      <c r="A1550" s="23" t="s">
        <v>969</v>
      </c>
      <c r="B1550" s="24" t="s">
        <v>661</v>
      </c>
      <c r="C1550" s="24"/>
      <c r="D1550" s="24"/>
      <c r="E1550" s="24"/>
      <c r="F1550" s="24"/>
      <c r="G1550" s="24"/>
      <c r="H1550" s="24"/>
    </row>
    <row r="1551" spans="1:8">
      <c r="A1551" s="25" t="s">
        <v>970</v>
      </c>
      <c r="B1551" s="26" t="s">
        <v>640</v>
      </c>
      <c r="C1551" s="26"/>
      <c r="D1551" s="26"/>
      <c r="E1551" s="26" t="s">
        <v>971</v>
      </c>
      <c r="F1551" s="26" t="s">
        <v>110</v>
      </c>
      <c r="G1551" s="26"/>
      <c r="H1551" s="26"/>
    </row>
    <row r="1552" spans="1:8">
      <c r="A1552" s="23" t="s">
        <v>973</v>
      </c>
      <c r="B1552" s="27">
        <v>16</v>
      </c>
      <c r="C1552" s="27"/>
      <c r="D1552" s="27"/>
      <c r="E1552" s="27"/>
      <c r="F1552" s="27"/>
      <c r="G1552" s="27"/>
      <c r="H1552" s="27"/>
    </row>
    <row r="1553" ht="30" customHeight="1" spans="1:8">
      <c r="A1553" s="23" t="s">
        <v>974</v>
      </c>
      <c r="B1553" s="28" t="s">
        <v>1923</v>
      </c>
      <c r="C1553" s="28"/>
      <c r="D1553" s="28"/>
      <c r="E1553" s="28"/>
      <c r="F1553" s="28"/>
      <c r="G1553" s="28"/>
      <c r="H1553" s="28"/>
    </row>
    <row r="1554" ht="24" spans="1:8">
      <c r="A1554" s="23" t="s">
        <v>976</v>
      </c>
      <c r="B1554" s="24" t="s">
        <v>761</v>
      </c>
      <c r="C1554" s="24" t="s">
        <v>762</v>
      </c>
      <c r="D1554" s="24" t="s">
        <v>763</v>
      </c>
      <c r="E1554" s="23" t="s">
        <v>977</v>
      </c>
      <c r="F1554" s="24" t="s">
        <v>765</v>
      </c>
      <c r="G1554" s="23" t="s">
        <v>978</v>
      </c>
      <c r="H1554" s="24" t="s">
        <v>767</v>
      </c>
    </row>
    <row r="1555" spans="1:8">
      <c r="A1555" s="23"/>
      <c r="B1555" s="24" t="s">
        <v>979</v>
      </c>
      <c r="C1555" s="24" t="s">
        <v>980</v>
      </c>
      <c r="D1555" s="23" t="s">
        <v>1619</v>
      </c>
      <c r="E1555" s="23" t="s">
        <v>818</v>
      </c>
      <c r="F1555" s="24" t="s">
        <v>908</v>
      </c>
      <c r="G1555" s="23" t="s">
        <v>807</v>
      </c>
      <c r="H1555" s="29" t="s">
        <v>982</v>
      </c>
    </row>
    <row r="1556" spans="1:8">
      <c r="A1556" s="23"/>
      <c r="B1556" s="24"/>
      <c r="C1556" s="24"/>
      <c r="D1556" s="23" t="s">
        <v>1924</v>
      </c>
      <c r="E1556" s="23" t="s">
        <v>818</v>
      </c>
      <c r="F1556" s="24" t="s">
        <v>908</v>
      </c>
      <c r="G1556" s="23" t="s">
        <v>932</v>
      </c>
      <c r="H1556" s="29" t="s">
        <v>982</v>
      </c>
    </row>
    <row r="1557" spans="1:8">
      <c r="A1557" s="23"/>
      <c r="B1557" s="24"/>
      <c r="C1557" s="24" t="s">
        <v>985</v>
      </c>
      <c r="D1557" s="23" t="s">
        <v>1082</v>
      </c>
      <c r="E1557" s="23" t="s">
        <v>771</v>
      </c>
      <c r="F1557" s="24" t="s">
        <v>772</v>
      </c>
      <c r="G1557" s="23" t="s">
        <v>773</v>
      </c>
      <c r="H1557" s="29" t="s">
        <v>982</v>
      </c>
    </row>
    <row r="1558" spans="1:8">
      <c r="A1558" s="23"/>
      <c r="B1558" s="24"/>
      <c r="C1558" s="24"/>
      <c r="D1558" s="23" t="s">
        <v>1590</v>
      </c>
      <c r="E1558" s="23" t="s">
        <v>818</v>
      </c>
      <c r="F1558" s="24" t="s">
        <v>772</v>
      </c>
      <c r="G1558" s="23" t="s">
        <v>773</v>
      </c>
      <c r="H1558" s="29" t="s">
        <v>982</v>
      </c>
    </row>
    <row r="1559" spans="1:8">
      <c r="A1559" s="23"/>
      <c r="B1559" s="24" t="s">
        <v>990</v>
      </c>
      <c r="C1559" s="24" t="s">
        <v>1100</v>
      </c>
      <c r="D1559" s="23" t="s">
        <v>1917</v>
      </c>
      <c r="E1559" s="23"/>
      <c r="F1559" s="24" t="s">
        <v>1918</v>
      </c>
      <c r="G1559" s="23"/>
      <c r="H1559" s="29" t="s">
        <v>982</v>
      </c>
    </row>
    <row r="1560" spans="1:8">
      <c r="A1560" s="23"/>
      <c r="B1560" s="24"/>
      <c r="C1560" s="24" t="s">
        <v>993</v>
      </c>
      <c r="D1560" s="23" t="s">
        <v>1664</v>
      </c>
      <c r="E1560" s="23"/>
      <c r="F1560" s="24" t="s">
        <v>1057</v>
      </c>
      <c r="G1560" s="23"/>
      <c r="H1560" s="29" t="s">
        <v>982</v>
      </c>
    </row>
    <row r="1561" spans="1:8">
      <c r="A1561" s="23" t="s">
        <v>969</v>
      </c>
      <c r="B1561" s="24" t="s">
        <v>658</v>
      </c>
      <c r="C1561" s="24"/>
      <c r="D1561" s="24"/>
      <c r="E1561" s="24"/>
      <c r="F1561" s="24"/>
      <c r="G1561" s="24"/>
      <c r="H1561" s="24"/>
    </row>
    <row r="1562" spans="1:8">
      <c r="A1562" s="25" t="s">
        <v>970</v>
      </c>
      <c r="B1562" s="26" t="s">
        <v>640</v>
      </c>
      <c r="C1562" s="26"/>
      <c r="D1562" s="26"/>
      <c r="E1562" s="26" t="s">
        <v>971</v>
      </c>
      <c r="F1562" s="26" t="s">
        <v>110</v>
      </c>
      <c r="G1562" s="26"/>
      <c r="H1562" s="26"/>
    </row>
    <row r="1563" spans="1:8">
      <c r="A1563" s="23" t="s">
        <v>973</v>
      </c>
      <c r="B1563" s="27">
        <v>2</v>
      </c>
      <c r="C1563" s="27"/>
      <c r="D1563" s="27"/>
      <c r="E1563" s="27"/>
      <c r="F1563" s="27"/>
      <c r="G1563" s="27"/>
      <c r="H1563" s="27"/>
    </row>
    <row r="1564" spans="1:8">
      <c r="A1564" s="23" t="s">
        <v>974</v>
      </c>
      <c r="B1564" s="28" t="s">
        <v>1925</v>
      </c>
      <c r="C1564" s="28"/>
      <c r="D1564" s="28"/>
      <c r="E1564" s="28"/>
      <c r="F1564" s="28"/>
      <c r="G1564" s="28"/>
      <c r="H1564" s="28"/>
    </row>
    <row r="1565" ht="24" spans="1:8">
      <c r="A1565" s="23" t="s">
        <v>976</v>
      </c>
      <c r="B1565" s="24" t="s">
        <v>761</v>
      </c>
      <c r="C1565" s="24" t="s">
        <v>762</v>
      </c>
      <c r="D1565" s="24" t="s">
        <v>763</v>
      </c>
      <c r="E1565" s="23" t="s">
        <v>977</v>
      </c>
      <c r="F1565" s="24" t="s">
        <v>765</v>
      </c>
      <c r="G1565" s="23" t="s">
        <v>978</v>
      </c>
      <c r="H1565" s="24" t="s">
        <v>767</v>
      </c>
    </row>
    <row r="1566" spans="1:8">
      <c r="A1566" s="23"/>
      <c r="B1566" s="24" t="s">
        <v>979</v>
      </c>
      <c r="C1566" s="24" t="s">
        <v>980</v>
      </c>
      <c r="D1566" s="23" t="s">
        <v>1926</v>
      </c>
      <c r="E1566" s="23" t="s">
        <v>818</v>
      </c>
      <c r="F1566" s="24" t="s">
        <v>772</v>
      </c>
      <c r="G1566" s="23" t="s">
        <v>1269</v>
      </c>
      <c r="H1566" s="29" t="s">
        <v>982</v>
      </c>
    </row>
    <row r="1567" spans="1:8">
      <c r="A1567" s="23"/>
      <c r="B1567" s="24"/>
      <c r="C1567" s="24"/>
      <c r="D1567" s="23" t="s">
        <v>1927</v>
      </c>
      <c r="E1567" s="23" t="s">
        <v>771</v>
      </c>
      <c r="F1567" s="24" t="s">
        <v>908</v>
      </c>
      <c r="G1567" s="23" t="s">
        <v>807</v>
      </c>
      <c r="H1567" s="29" t="s">
        <v>982</v>
      </c>
    </row>
    <row r="1568" spans="1:8">
      <c r="A1568" s="23"/>
      <c r="B1568" s="24"/>
      <c r="C1568" s="24" t="s">
        <v>985</v>
      </c>
      <c r="D1568" s="23" t="s">
        <v>1475</v>
      </c>
      <c r="E1568" s="23" t="s">
        <v>818</v>
      </c>
      <c r="F1568" s="24" t="s">
        <v>772</v>
      </c>
      <c r="G1568" s="23" t="s">
        <v>773</v>
      </c>
      <c r="H1568" s="29" t="s">
        <v>982</v>
      </c>
    </row>
    <row r="1569" spans="1:8">
      <c r="A1569" s="23"/>
      <c r="B1569" s="24"/>
      <c r="C1569" s="24"/>
      <c r="D1569" s="23" t="s">
        <v>1194</v>
      </c>
      <c r="E1569" s="23" t="s">
        <v>818</v>
      </c>
      <c r="F1569" s="24" t="s">
        <v>772</v>
      </c>
      <c r="G1569" s="23" t="s">
        <v>773</v>
      </c>
      <c r="H1569" s="29" t="s">
        <v>982</v>
      </c>
    </row>
    <row r="1570" spans="1:8">
      <c r="A1570" s="23"/>
      <c r="B1570" s="24" t="s">
        <v>990</v>
      </c>
      <c r="C1570" s="24" t="s">
        <v>1100</v>
      </c>
      <c r="D1570" s="23" t="s">
        <v>1917</v>
      </c>
      <c r="E1570" s="23"/>
      <c r="F1570" s="24" t="s">
        <v>1918</v>
      </c>
      <c r="G1570" s="23"/>
      <c r="H1570" s="29" t="s">
        <v>982</v>
      </c>
    </row>
    <row r="1571" spans="1:8">
      <c r="A1571" s="23"/>
      <c r="B1571" s="24"/>
      <c r="C1571" s="24" t="s">
        <v>993</v>
      </c>
      <c r="D1571" s="23" t="s">
        <v>1664</v>
      </c>
      <c r="E1571" s="23"/>
      <c r="F1571" s="24" t="s">
        <v>1057</v>
      </c>
      <c r="G1571" s="23"/>
      <c r="H1571" s="29" t="s">
        <v>982</v>
      </c>
    </row>
    <row r="1572" spans="1:8">
      <c r="A1572" s="23" t="s">
        <v>969</v>
      </c>
      <c r="B1572" s="24" t="s">
        <v>665</v>
      </c>
      <c r="C1572" s="24"/>
      <c r="D1572" s="24"/>
      <c r="E1572" s="24"/>
      <c r="F1572" s="24"/>
      <c r="G1572" s="24"/>
      <c r="H1572" s="24"/>
    </row>
    <row r="1573" spans="1:8">
      <c r="A1573" s="25" t="s">
        <v>970</v>
      </c>
      <c r="B1573" s="26" t="s">
        <v>640</v>
      </c>
      <c r="C1573" s="26"/>
      <c r="D1573" s="26"/>
      <c r="E1573" s="26" t="s">
        <v>971</v>
      </c>
      <c r="F1573" s="26" t="s">
        <v>110</v>
      </c>
      <c r="G1573" s="26"/>
      <c r="H1573" s="26"/>
    </row>
    <row r="1574" spans="1:8">
      <c r="A1574" s="23" t="s">
        <v>973</v>
      </c>
      <c r="B1574" s="27">
        <v>10</v>
      </c>
      <c r="C1574" s="27"/>
      <c r="D1574" s="27"/>
      <c r="E1574" s="27"/>
      <c r="F1574" s="27"/>
      <c r="G1574" s="27"/>
      <c r="H1574" s="27"/>
    </row>
    <row r="1575" spans="1:8">
      <c r="A1575" s="23" t="s">
        <v>974</v>
      </c>
      <c r="B1575" s="28" t="s">
        <v>1928</v>
      </c>
      <c r="C1575" s="28"/>
      <c r="D1575" s="28"/>
      <c r="E1575" s="28"/>
      <c r="F1575" s="28"/>
      <c r="G1575" s="28"/>
      <c r="H1575" s="28"/>
    </row>
    <row r="1576" ht="24" spans="1:8">
      <c r="A1576" s="23" t="s">
        <v>976</v>
      </c>
      <c r="B1576" s="24" t="s">
        <v>761</v>
      </c>
      <c r="C1576" s="24" t="s">
        <v>762</v>
      </c>
      <c r="D1576" s="24" t="s">
        <v>763</v>
      </c>
      <c r="E1576" s="23" t="s">
        <v>977</v>
      </c>
      <c r="F1576" s="24" t="s">
        <v>765</v>
      </c>
      <c r="G1576" s="23" t="s">
        <v>978</v>
      </c>
      <c r="H1576" s="24" t="s">
        <v>767</v>
      </c>
    </row>
    <row r="1577" spans="1:8">
      <c r="A1577" s="23"/>
      <c r="B1577" s="24" t="s">
        <v>979</v>
      </c>
      <c r="C1577" s="24" t="s">
        <v>980</v>
      </c>
      <c r="D1577" s="23" t="s">
        <v>1920</v>
      </c>
      <c r="E1577" s="23" t="s">
        <v>818</v>
      </c>
      <c r="F1577" s="24" t="s">
        <v>908</v>
      </c>
      <c r="G1577" s="23" t="s">
        <v>932</v>
      </c>
      <c r="H1577" s="29" t="s">
        <v>982</v>
      </c>
    </row>
    <row r="1578" spans="1:8">
      <c r="A1578" s="23"/>
      <c r="B1578" s="24"/>
      <c r="C1578" s="24"/>
      <c r="D1578" s="23" t="s">
        <v>1929</v>
      </c>
      <c r="E1578" s="23" t="s">
        <v>771</v>
      </c>
      <c r="F1578" s="24" t="s">
        <v>908</v>
      </c>
      <c r="G1578" s="23" t="s">
        <v>807</v>
      </c>
      <c r="H1578" s="29" t="s">
        <v>982</v>
      </c>
    </row>
    <row r="1579" spans="1:8">
      <c r="A1579" s="23"/>
      <c r="B1579" s="24"/>
      <c r="C1579" s="24" t="s">
        <v>985</v>
      </c>
      <c r="D1579" s="23" t="s">
        <v>1082</v>
      </c>
      <c r="E1579" s="23" t="s">
        <v>771</v>
      </c>
      <c r="F1579" s="24" t="s">
        <v>772</v>
      </c>
      <c r="G1579" s="23" t="s">
        <v>773</v>
      </c>
      <c r="H1579" s="29" t="s">
        <v>982</v>
      </c>
    </row>
    <row r="1580" spans="1:8">
      <c r="A1580" s="23"/>
      <c r="B1580" s="24"/>
      <c r="C1580" s="24"/>
      <c r="D1580" s="23" t="s">
        <v>1590</v>
      </c>
      <c r="E1580" s="23" t="s">
        <v>818</v>
      </c>
      <c r="F1580" s="24" t="s">
        <v>772</v>
      </c>
      <c r="G1580" s="23" t="s">
        <v>773</v>
      </c>
      <c r="H1580" s="29" t="s">
        <v>982</v>
      </c>
    </row>
    <row r="1581" spans="1:8">
      <c r="A1581" s="23"/>
      <c r="B1581" s="24" t="s">
        <v>990</v>
      </c>
      <c r="C1581" s="24" t="s">
        <v>1100</v>
      </c>
      <c r="D1581" s="23" t="s">
        <v>1917</v>
      </c>
      <c r="E1581" s="23"/>
      <c r="F1581" s="24" t="s">
        <v>1918</v>
      </c>
      <c r="G1581" s="23"/>
      <c r="H1581" s="29" t="s">
        <v>982</v>
      </c>
    </row>
    <row r="1582" spans="1:8">
      <c r="A1582" s="23"/>
      <c r="B1582" s="24"/>
      <c r="C1582" s="24" t="s">
        <v>993</v>
      </c>
      <c r="D1582" s="23" t="s">
        <v>1664</v>
      </c>
      <c r="E1582" s="23"/>
      <c r="F1582" s="24" t="s">
        <v>1057</v>
      </c>
      <c r="G1582" s="23"/>
      <c r="H1582" s="29" t="s">
        <v>982</v>
      </c>
    </row>
    <row r="1583" spans="1:8">
      <c r="A1583" s="23" t="s">
        <v>969</v>
      </c>
      <c r="B1583" s="24" t="s">
        <v>641</v>
      </c>
      <c r="C1583" s="24"/>
      <c r="D1583" s="24"/>
      <c r="E1583" s="24"/>
      <c r="F1583" s="24"/>
      <c r="G1583" s="24"/>
      <c r="H1583" s="24"/>
    </row>
    <row r="1584" spans="1:8">
      <c r="A1584" s="25" t="s">
        <v>970</v>
      </c>
      <c r="B1584" s="26" t="s">
        <v>640</v>
      </c>
      <c r="C1584" s="26"/>
      <c r="D1584" s="26"/>
      <c r="E1584" s="26" t="s">
        <v>971</v>
      </c>
      <c r="F1584" s="26" t="s">
        <v>110</v>
      </c>
      <c r="G1584" s="26"/>
      <c r="H1584" s="26"/>
    </row>
    <row r="1585" spans="1:8">
      <c r="A1585" s="23" t="s">
        <v>973</v>
      </c>
      <c r="B1585" s="27">
        <v>90</v>
      </c>
      <c r="C1585" s="27"/>
      <c r="D1585" s="27"/>
      <c r="E1585" s="27"/>
      <c r="F1585" s="27"/>
      <c r="G1585" s="27"/>
      <c r="H1585" s="27"/>
    </row>
    <row r="1586" spans="1:8">
      <c r="A1586" s="23" t="s">
        <v>974</v>
      </c>
      <c r="B1586" s="28" t="s">
        <v>1930</v>
      </c>
      <c r="C1586" s="28"/>
      <c r="D1586" s="28"/>
      <c r="E1586" s="28"/>
      <c r="F1586" s="28"/>
      <c r="G1586" s="28"/>
      <c r="H1586" s="28"/>
    </row>
    <row r="1587" ht="24" spans="1:8">
      <c r="A1587" s="23" t="s">
        <v>976</v>
      </c>
      <c r="B1587" s="24" t="s">
        <v>761</v>
      </c>
      <c r="C1587" s="24" t="s">
        <v>762</v>
      </c>
      <c r="D1587" s="24" t="s">
        <v>763</v>
      </c>
      <c r="E1587" s="23" t="s">
        <v>977</v>
      </c>
      <c r="F1587" s="24" t="s">
        <v>765</v>
      </c>
      <c r="G1587" s="23" t="s">
        <v>978</v>
      </c>
      <c r="H1587" s="24" t="s">
        <v>767</v>
      </c>
    </row>
    <row r="1588" spans="1:8">
      <c r="A1588" s="23"/>
      <c r="B1588" s="24" t="s">
        <v>979</v>
      </c>
      <c r="C1588" s="24" t="s">
        <v>980</v>
      </c>
      <c r="D1588" s="23" t="s">
        <v>1916</v>
      </c>
      <c r="E1588" s="23" t="s">
        <v>771</v>
      </c>
      <c r="F1588" s="24" t="s">
        <v>908</v>
      </c>
      <c r="G1588" s="23" t="s">
        <v>932</v>
      </c>
      <c r="H1588" s="29" t="s">
        <v>982</v>
      </c>
    </row>
    <row r="1589" spans="1:8">
      <c r="A1589" s="23"/>
      <c r="B1589" s="24"/>
      <c r="C1589" s="24"/>
      <c r="D1589" s="23" t="s">
        <v>998</v>
      </c>
      <c r="E1589" s="23" t="s">
        <v>771</v>
      </c>
      <c r="F1589" s="24" t="s">
        <v>908</v>
      </c>
      <c r="G1589" s="23" t="s">
        <v>999</v>
      </c>
      <c r="H1589" s="29" t="s">
        <v>982</v>
      </c>
    </row>
    <row r="1590" spans="1:8">
      <c r="A1590" s="23"/>
      <c r="B1590" s="24"/>
      <c r="C1590" s="24" t="s">
        <v>985</v>
      </c>
      <c r="D1590" s="23" t="s">
        <v>1931</v>
      </c>
      <c r="E1590" s="23" t="s">
        <v>818</v>
      </c>
      <c r="F1590" s="24" t="s">
        <v>772</v>
      </c>
      <c r="G1590" s="23" t="s">
        <v>773</v>
      </c>
      <c r="H1590" s="29" t="s">
        <v>982</v>
      </c>
    </row>
    <row r="1591" spans="1:8">
      <c r="A1591" s="23"/>
      <c r="B1591" s="24"/>
      <c r="C1591" s="24"/>
      <c r="D1591" s="23" t="s">
        <v>1590</v>
      </c>
      <c r="E1591" s="23" t="s">
        <v>818</v>
      </c>
      <c r="F1591" s="24" t="s">
        <v>772</v>
      </c>
      <c r="G1591" s="23" t="s">
        <v>773</v>
      </c>
      <c r="H1591" s="29" t="s">
        <v>982</v>
      </c>
    </row>
    <row r="1592" spans="1:8">
      <c r="A1592" s="23"/>
      <c r="B1592" s="24"/>
      <c r="C1592" s="24" t="s">
        <v>988</v>
      </c>
      <c r="D1592" s="23" t="s">
        <v>1932</v>
      </c>
      <c r="E1592" s="23" t="s">
        <v>818</v>
      </c>
      <c r="F1592" s="24" t="s">
        <v>772</v>
      </c>
      <c r="G1592" s="23" t="s">
        <v>773</v>
      </c>
      <c r="H1592" s="29" t="s">
        <v>982</v>
      </c>
    </row>
    <row r="1593" spans="1:8">
      <c r="A1593" s="23"/>
      <c r="B1593" s="24" t="s">
        <v>990</v>
      </c>
      <c r="C1593" s="24" t="s">
        <v>991</v>
      </c>
      <c r="D1593" s="23" t="s">
        <v>1933</v>
      </c>
      <c r="E1593" s="23" t="s">
        <v>818</v>
      </c>
      <c r="F1593" s="24" t="s">
        <v>772</v>
      </c>
      <c r="G1593" s="23" t="s">
        <v>773</v>
      </c>
      <c r="H1593" s="29" t="s">
        <v>982</v>
      </c>
    </row>
    <row r="1594" spans="1:8">
      <c r="A1594" s="23"/>
      <c r="B1594" s="24"/>
      <c r="C1594" s="24" t="s">
        <v>993</v>
      </c>
      <c r="D1594" s="23" t="s">
        <v>1934</v>
      </c>
      <c r="E1594" s="23" t="s">
        <v>771</v>
      </c>
      <c r="F1594" s="24" t="s">
        <v>822</v>
      </c>
      <c r="G1594" s="23" t="s">
        <v>1250</v>
      </c>
      <c r="H1594" s="29" t="s">
        <v>982</v>
      </c>
    </row>
    <row r="1595" spans="1:8">
      <c r="A1595" s="23" t="s">
        <v>969</v>
      </c>
      <c r="B1595" s="24" t="s">
        <v>649</v>
      </c>
      <c r="C1595" s="24"/>
      <c r="D1595" s="24"/>
      <c r="E1595" s="24"/>
      <c r="F1595" s="24"/>
      <c r="G1595" s="24"/>
      <c r="H1595" s="24"/>
    </row>
    <row r="1596" spans="1:8">
      <c r="A1596" s="25" t="s">
        <v>970</v>
      </c>
      <c r="B1596" s="26" t="s">
        <v>640</v>
      </c>
      <c r="C1596" s="26"/>
      <c r="D1596" s="26"/>
      <c r="E1596" s="26" t="s">
        <v>971</v>
      </c>
      <c r="F1596" s="26" t="s">
        <v>110</v>
      </c>
      <c r="G1596" s="26"/>
      <c r="H1596" s="26"/>
    </row>
    <row r="1597" spans="1:8">
      <c r="A1597" s="23" t="s">
        <v>973</v>
      </c>
      <c r="B1597" s="27">
        <v>40</v>
      </c>
      <c r="C1597" s="27"/>
      <c r="D1597" s="27"/>
      <c r="E1597" s="27"/>
      <c r="F1597" s="27"/>
      <c r="G1597" s="27"/>
      <c r="H1597" s="27"/>
    </row>
    <row r="1598" ht="30" customHeight="1" spans="1:8">
      <c r="A1598" s="23" t="s">
        <v>974</v>
      </c>
      <c r="B1598" s="28" t="s">
        <v>1935</v>
      </c>
      <c r="C1598" s="28"/>
      <c r="D1598" s="28"/>
      <c r="E1598" s="28"/>
      <c r="F1598" s="28"/>
      <c r="G1598" s="28"/>
      <c r="H1598" s="28"/>
    </row>
    <row r="1599" ht="24" spans="1:8">
      <c r="A1599" s="23" t="s">
        <v>976</v>
      </c>
      <c r="B1599" s="24" t="s">
        <v>761</v>
      </c>
      <c r="C1599" s="24" t="s">
        <v>762</v>
      </c>
      <c r="D1599" s="24" t="s">
        <v>763</v>
      </c>
      <c r="E1599" s="23" t="s">
        <v>977</v>
      </c>
      <c r="F1599" s="24" t="s">
        <v>765</v>
      </c>
      <c r="G1599" s="23" t="s">
        <v>978</v>
      </c>
      <c r="H1599" s="24" t="s">
        <v>767</v>
      </c>
    </row>
    <row r="1600" spans="1:8">
      <c r="A1600" s="23"/>
      <c r="B1600" s="24" t="s">
        <v>979</v>
      </c>
      <c r="C1600" s="24" t="s">
        <v>980</v>
      </c>
      <c r="D1600" s="23" t="s">
        <v>1143</v>
      </c>
      <c r="E1600" s="23" t="s">
        <v>818</v>
      </c>
      <c r="F1600" s="24" t="s">
        <v>908</v>
      </c>
      <c r="G1600" s="23" t="s">
        <v>1105</v>
      </c>
      <c r="H1600" s="29" t="s">
        <v>982</v>
      </c>
    </row>
    <row r="1601" spans="1:8">
      <c r="A1601" s="23"/>
      <c r="B1601" s="24"/>
      <c r="C1601" s="24"/>
      <c r="D1601" s="23" t="s">
        <v>1834</v>
      </c>
      <c r="E1601" s="23" t="s">
        <v>818</v>
      </c>
      <c r="F1601" s="24" t="s">
        <v>908</v>
      </c>
      <c r="G1601" s="23" t="s">
        <v>131</v>
      </c>
      <c r="H1601" s="29" t="s">
        <v>982</v>
      </c>
    </row>
    <row r="1602" spans="1:8">
      <c r="A1602" s="23"/>
      <c r="B1602" s="24"/>
      <c r="C1602" s="24" t="s">
        <v>985</v>
      </c>
      <c r="D1602" s="23" t="s">
        <v>1936</v>
      </c>
      <c r="E1602" s="23" t="s">
        <v>818</v>
      </c>
      <c r="F1602" s="24" t="s">
        <v>772</v>
      </c>
      <c r="G1602" s="23" t="s">
        <v>773</v>
      </c>
      <c r="H1602" s="29" t="s">
        <v>982</v>
      </c>
    </row>
    <row r="1603" spans="1:8">
      <c r="A1603" s="23"/>
      <c r="B1603" s="24"/>
      <c r="C1603" s="24"/>
      <c r="D1603" s="23" t="s">
        <v>1145</v>
      </c>
      <c r="E1603" s="23" t="s">
        <v>818</v>
      </c>
      <c r="F1603" s="24" t="s">
        <v>772</v>
      </c>
      <c r="G1603" s="23" t="s">
        <v>773</v>
      </c>
      <c r="H1603" s="29" t="s">
        <v>982</v>
      </c>
    </row>
    <row r="1604" spans="1:8">
      <c r="A1604" s="23"/>
      <c r="B1604" s="24"/>
      <c r="C1604" s="24" t="s">
        <v>988</v>
      </c>
      <c r="D1604" s="23" t="s">
        <v>1937</v>
      </c>
      <c r="E1604" s="23" t="s">
        <v>818</v>
      </c>
      <c r="F1604" s="24" t="s">
        <v>772</v>
      </c>
      <c r="G1604" s="23" t="s">
        <v>773</v>
      </c>
      <c r="H1604" s="29" t="s">
        <v>982</v>
      </c>
    </row>
    <row r="1605" spans="1:8">
      <c r="A1605" s="23"/>
      <c r="B1605" s="24" t="s">
        <v>990</v>
      </c>
      <c r="C1605" s="24" t="s">
        <v>1100</v>
      </c>
      <c r="D1605" s="23" t="s">
        <v>1938</v>
      </c>
      <c r="E1605" s="23"/>
      <c r="F1605" s="24" t="s">
        <v>1939</v>
      </c>
      <c r="G1605" s="23"/>
      <c r="H1605" s="29" t="s">
        <v>982</v>
      </c>
    </row>
    <row r="1606" spans="1:8">
      <c r="A1606" s="23"/>
      <c r="B1606" s="24"/>
      <c r="C1606" s="24" t="s">
        <v>993</v>
      </c>
      <c r="D1606" s="23" t="s">
        <v>1940</v>
      </c>
      <c r="E1606" s="23"/>
      <c r="F1606" s="24" t="s">
        <v>1941</v>
      </c>
      <c r="G1606" s="23"/>
      <c r="H1606" s="29" t="s">
        <v>982</v>
      </c>
    </row>
    <row r="1607" spans="1:8">
      <c r="A1607" s="23" t="s">
        <v>969</v>
      </c>
      <c r="B1607" s="24" t="s">
        <v>663</v>
      </c>
      <c r="C1607" s="24"/>
      <c r="D1607" s="24"/>
      <c r="E1607" s="24"/>
      <c r="F1607" s="24"/>
      <c r="G1607" s="24"/>
      <c r="H1607" s="24"/>
    </row>
    <row r="1608" spans="1:8">
      <c r="A1608" s="25" t="s">
        <v>970</v>
      </c>
      <c r="B1608" s="26" t="s">
        <v>640</v>
      </c>
      <c r="C1608" s="26"/>
      <c r="D1608" s="26"/>
      <c r="E1608" s="26" t="s">
        <v>971</v>
      </c>
      <c r="F1608" s="26" t="s">
        <v>110</v>
      </c>
      <c r="G1608" s="26"/>
      <c r="H1608" s="26"/>
    </row>
    <row r="1609" spans="1:8">
      <c r="A1609" s="23" t="s">
        <v>973</v>
      </c>
      <c r="B1609" s="27">
        <v>3</v>
      </c>
      <c r="C1609" s="27"/>
      <c r="D1609" s="27"/>
      <c r="E1609" s="27"/>
      <c r="F1609" s="27"/>
      <c r="G1609" s="27"/>
      <c r="H1609" s="27"/>
    </row>
    <row r="1610" spans="1:8">
      <c r="A1610" s="23" t="s">
        <v>974</v>
      </c>
      <c r="B1610" s="28" t="s">
        <v>1942</v>
      </c>
      <c r="C1610" s="28"/>
      <c r="D1610" s="28"/>
      <c r="E1610" s="28"/>
      <c r="F1610" s="28"/>
      <c r="G1610" s="28"/>
      <c r="H1610" s="28"/>
    </row>
    <row r="1611" ht="24" spans="1:8">
      <c r="A1611" s="23" t="s">
        <v>976</v>
      </c>
      <c r="B1611" s="24" t="s">
        <v>761</v>
      </c>
      <c r="C1611" s="24" t="s">
        <v>762</v>
      </c>
      <c r="D1611" s="24" t="s">
        <v>763</v>
      </c>
      <c r="E1611" s="23" t="s">
        <v>977</v>
      </c>
      <c r="F1611" s="24" t="s">
        <v>765</v>
      </c>
      <c r="G1611" s="23" t="s">
        <v>978</v>
      </c>
      <c r="H1611" s="24" t="s">
        <v>767</v>
      </c>
    </row>
    <row r="1612" spans="1:8">
      <c r="A1612" s="23"/>
      <c r="B1612" s="24" t="s">
        <v>979</v>
      </c>
      <c r="C1612" s="24" t="s">
        <v>980</v>
      </c>
      <c r="D1612" s="23" t="s">
        <v>1902</v>
      </c>
      <c r="E1612" s="23" t="s">
        <v>818</v>
      </c>
      <c r="F1612" s="24" t="s">
        <v>911</v>
      </c>
      <c r="G1612" s="23" t="s">
        <v>882</v>
      </c>
      <c r="H1612" s="29" t="s">
        <v>982</v>
      </c>
    </row>
    <row r="1613" spans="1:8">
      <c r="A1613" s="23"/>
      <c r="B1613" s="24"/>
      <c r="C1613" s="24"/>
      <c r="D1613" s="23" t="s">
        <v>1924</v>
      </c>
      <c r="E1613" s="23" t="s">
        <v>818</v>
      </c>
      <c r="F1613" s="24" t="s">
        <v>908</v>
      </c>
      <c r="G1613" s="23" t="s">
        <v>932</v>
      </c>
      <c r="H1613" s="29" t="s">
        <v>982</v>
      </c>
    </row>
    <row r="1614" spans="1:8">
      <c r="A1614" s="23"/>
      <c r="B1614" s="24"/>
      <c r="C1614" s="24" t="s">
        <v>985</v>
      </c>
      <c r="D1614" s="23" t="s">
        <v>1325</v>
      </c>
      <c r="E1614" s="23" t="s">
        <v>818</v>
      </c>
      <c r="F1614" s="24" t="s">
        <v>772</v>
      </c>
      <c r="G1614" s="23" t="s">
        <v>773</v>
      </c>
      <c r="H1614" s="29" t="s">
        <v>982</v>
      </c>
    </row>
    <row r="1615" spans="1:8">
      <c r="A1615" s="23"/>
      <c r="B1615" s="24"/>
      <c r="C1615" s="24"/>
      <c r="D1615" s="23" t="s">
        <v>1590</v>
      </c>
      <c r="E1615" s="23" t="s">
        <v>818</v>
      </c>
      <c r="F1615" s="24" t="s">
        <v>772</v>
      </c>
      <c r="G1615" s="23" t="s">
        <v>773</v>
      </c>
      <c r="H1615" s="29" t="s">
        <v>982</v>
      </c>
    </row>
    <row r="1616" spans="1:8">
      <c r="A1616" s="23"/>
      <c r="B1616" s="24" t="s">
        <v>990</v>
      </c>
      <c r="C1616" s="24" t="s">
        <v>1100</v>
      </c>
      <c r="D1616" s="23" t="s">
        <v>1917</v>
      </c>
      <c r="E1616" s="23"/>
      <c r="F1616" s="24" t="s">
        <v>1918</v>
      </c>
      <c r="G1616" s="23"/>
      <c r="H1616" s="29" t="s">
        <v>982</v>
      </c>
    </row>
    <row r="1617" spans="1:8">
      <c r="A1617" s="23"/>
      <c r="B1617" s="24"/>
      <c r="C1617" s="24" t="s">
        <v>993</v>
      </c>
      <c r="D1617" s="23" t="s">
        <v>1664</v>
      </c>
      <c r="E1617" s="23"/>
      <c r="F1617" s="24" t="s">
        <v>1057</v>
      </c>
      <c r="G1617" s="23"/>
      <c r="H1617" s="29" t="s">
        <v>982</v>
      </c>
    </row>
    <row r="1618" spans="1:8">
      <c r="A1618" s="23" t="s">
        <v>969</v>
      </c>
      <c r="B1618" s="24" t="s">
        <v>651</v>
      </c>
      <c r="C1618" s="24"/>
      <c r="D1618" s="24"/>
      <c r="E1618" s="24"/>
      <c r="F1618" s="24"/>
      <c r="G1618" s="24"/>
      <c r="H1618" s="24"/>
    </row>
    <row r="1619" spans="1:8">
      <c r="A1619" s="25" t="s">
        <v>970</v>
      </c>
      <c r="B1619" s="26" t="s">
        <v>640</v>
      </c>
      <c r="C1619" s="26"/>
      <c r="D1619" s="26"/>
      <c r="E1619" s="26" t="s">
        <v>971</v>
      </c>
      <c r="F1619" s="26" t="s">
        <v>110</v>
      </c>
      <c r="G1619" s="26"/>
      <c r="H1619" s="26"/>
    </row>
    <row r="1620" spans="1:8">
      <c r="A1620" s="23" t="s">
        <v>973</v>
      </c>
      <c r="B1620" s="27">
        <v>100</v>
      </c>
      <c r="C1620" s="27"/>
      <c r="D1620" s="27"/>
      <c r="E1620" s="27"/>
      <c r="F1620" s="27"/>
      <c r="G1620" s="27"/>
      <c r="H1620" s="27"/>
    </row>
    <row r="1621" spans="1:8">
      <c r="A1621" s="23" t="s">
        <v>974</v>
      </c>
      <c r="B1621" s="28" t="s">
        <v>1943</v>
      </c>
      <c r="C1621" s="28"/>
      <c r="D1621" s="28"/>
      <c r="E1621" s="28"/>
      <c r="F1621" s="28"/>
      <c r="G1621" s="28"/>
      <c r="H1621" s="28"/>
    </row>
    <row r="1622" ht="24" spans="1:8">
      <c r="A1622" s="23" t="s">
        <v>976</v>
      </c>
      <c r="B1622" s="24" t="s">
        <v>761</v>
      </c>
      <c r="C1622" s="24" t="s">
        <v>762</v>
      </c>
      <c r="D1622" s="24" t="s">
        <v>763</v>
      </c>
      <c r="E1622" s="23" t="s">
        <v>977</v>
      </c>
      <c r="F1622" s="24" t="s">
        <v>765</v>
      </c>
      <c r="G1622" s="23" t="s">
        <v>978</v>
      </c>
      <c r="H1622" s="24" t="s">
        <v>767</v>
      </c>
    </row>
    <row r="1623" spans="1:8">
      <c r="A1623" s="23"/>
      <c r="B1623" s="24" t="s">
        <v>979</v>
      </c>
      <c r="C1623" s="24" t="s">
        <v>980</v>
      </c>
      <c r="D1623" s="23" t="s">
        <v>1924</v>
      </c>
      <c r="E1623" s="23" t="s">
        <v>818</v>
      </c>
      <c r="F1623" s="24" t="s">
        <v>908</v>
      </c>
      <c r="G1623" s="23" t="s">
        <v>932</v>
      </c>
      <c r="H1623" s="29" t="s">
        <v>982</v>
      </c>
    </row>
    <row r="1624" spans="1:8">
      <c r="A1624" s="23"/>
      <c r="B1624" s="24"/>
      <c r="C1624" s="24"/>
      <c r="D1624" s="23" t="s">
        <v>998</v>
      </c>
      <c r="E1624" s="23" t="s">
        <v>771</v>
      </c>
      <c r="F1624" s="24" t="s">
        <v>908</v>
      </c>
      <c r="G1624" s="23" t="s">
        <v>999</v>
      </c>
      <c r="H1624" s="29" t="s">
        <v>982</v>
      </c>
    </row>
    <row r="1625" spans="1:8">
      <c r="A1625" s="23"/>
      <c r="B1625" s="24"/>
      <c r="C1625" s="24" t="s">
        <v>985</v>
      </c>
      <c r="D1625" s="23" t="s">
        <v>1944</v>
      </c>
      <c r="E1625" s="23" t="s">
        <v>818</v>
      </c>
      <c r="F1625" s="24" t="s">
        <v>772</v>
      </c>
      <c r="G1625" s="23" t="s">
        <v>773</v>
      </c>
      <c r="H1625" s="29" t="s">
        <v>982</v>
      </c>
    </row>
    <row r="1626" spans="1:8">
      <c r="A1626" s="23"/>
      <c r="B1626" s="24"/>
      <c r="C1626" s="24"/>
      <c r="D1626" s="23" t="s">
        <v>1325</v>
      </c>
      <c r="E1626" s="23" t="s">
        <v>818</v>
      </c>
      <c r="F1626" s="24" t="s">
        <v>772</v>
      </c>
      <c r="G1626" s="23" t="s">
        <v>773</v>
      </c>
      <c r="H1626" s="29" t="s">
        <v>982</v>
      </c>
    </row>
    <row r="1627" spans="1:8">
      <c r="A1627" s="23"/>
      <c r="B1627" s="24"/>
      <c r="C1627" s="24" t="s">
        <v>988</v>
      </c>
      <c r="D1627" s="23" t="s">
        <v>1905</v>
      </c>
      <c r="E1627" s="23" t="s">
        <v>818</v>
      </c>
      <c r="F1627" s="24" t="s">
        <v>772</v>
      </c>
      <c r="G1627" s="23" t="s">
        <v>773</v>
      </c>
      <c r="H1627" s="29" t="s">
        <v>982</v>
      </c>
    </row>
    <row r="1628" spans="1:8">
      <c r="A1628" s="23"/>
      <c r="B1628" s="24" t="s">
        <v>990</v>
      </c>
      <c r="C1628" s="24" t="s">
        <v>1100</v>
      </c>
      <c r="D1628" s="23" t="s">
        <v>1945</v>
      </c>
      <c r="E1628" s="23" t="s">
        <v>771</v>
      </c>
      <c r="F1628" s="24" t="s">
        <v>908</v>
      </c>
      <c r="G1628" s="23" t="s">
        <v>932</v>
      </c>
      <c r="H1628" s="29" t="s">
        <v>982</v>
      </c>
    </row>
    <row r="1629" spans="1:8">
      <c r="A1629" s="23"/>
      <c r="B1629" s="24"/>
      <c r="C1629" s="24" t="s">
        <v>993</v>
      </c>
      <c r="D1629" s="23" t="s">
        <v>1664</v>
      </c>
      <c r="E1629" s="23"/>
      <c r="F1629" s="24" t="s">
        <v>1057</v>
      </c>
      <c r="G1629" s="23"/>
      <c r="H1629" s="29" t="s">
        <v>982</v>
      </c>
    </row>
    <row r="1630" spans="1:8">
      <c r="A1630" s="23" t="s">
        <v>969</v>
      </c>
      <c r="B1630" s="24" t="s">
        <v>656</v>
      </c>
      <c r="C1630" s="24"/>
      <c r="D1630" s="24"/>
      <c r="E1630" s="24"/>
      <c r="F1630" s="24"/>
      <c r="G1630" s="24"/>
      <c r="H1630" s="24"/>
    </row>
    <row r="1631" spans="1:8">
      <c r="A1631" s="25" t="s">
        <v>970</v>
      </c>
      <c r="B1631" s="26" t="s">
        <v>640</v>
      </c>
      <c r="C1631" s="26"/>
      <c r="D1631" s="26"/>
      <c r="E1631" s="26" t="s">
        <v>971</v>
      </c>
      <c r="F1631" s="26" t="s">
        <v>110</v>
      </c>
      <c r="G1631" s="26"/>
      <c r="H1631" s="26"/>
    </row>
    <row r="1632" spans="1:8">
      <c r="A1632" s="23" t="s">
        <v>973</v>
      </c>
      <c r="B1632" s="27">
        <v>60</v>
      </c>
      <c r="C1632" s="27"/>
      <c r="D1632" s="27"/>
      <c r="E1632" s="27"/>
      <c r="F1632" s="27"/>
      <c r="G1632" s="27"/>
      <c r="H1632" s="27"/>
    </row>
    <row r="1633" spans="1:8">
      <c r="A1633" s="23" t="s">
        <v>974</v>
      </c>
      <c r="B1633" s="28" t="s">
        <v>1946</v>
      </c>
      <c r="C1633" s="28"/>
      <c r="D1633" s="28"/>
      <c r="E1633" s="28"/>
      <c r="F1633" s="28"/>
      <c r="G1633" s="28"/>
      <c r="H1633" s="28"/>
    </row>
    <row r="1634" ht="24" spans="1:8">
      <c r="A1634" s="23" t="s">
        <v>976</v>
      </c>
      <c r="B1634" s="24" t="s">
        <v>761</v>
      </c>
      <c r="C1634" s="24" t="s">
        <v>762</v>
      </c>
      <c r="D1634" s="24" t="s">
        <v>763</v>
      </c>
      <c r="E1634" s="23" t="s">
        <v>977</v>
      </c>
      <c r="F1634" s="24" t="s">
        <v>765</v>
      </c>
      <c r="G1634" s="23" t="s">
        <v>978</v>
      </c>
      <c r="H1634" s="24" t="s">
        <v>767</v>
      </c>
    </row>
    <row r="1635" spans="1:8">
      <c r="A1635" s="23"/>
      <c r="B1635" s="24" t="s">
        <v>979</v>
      </c>
      <c r="C1635" s="24" t="s">
        <v>980</v>
      </c>
      <c r="D1635" s="23" t="s">
        <v>1916</v>
      </c>
      <c r="E1635" s="23" t="s">
        <v>771</v>
      </c>
      <c r="F1635" s="24" t="s">
        <v>908</v>
      </c>
      <c r="G1635" s="23" t="s">
        <v>932</v>
      </c>
      <c r="H1635" s="29" t="s">
        <v>982</v>
      </c>
    </row>
    <row r="1636" spans="1:8">
      <c r="A1636" s="23"/>
      <c r="B1636" s="24"/>
      <c r="C1636" s="24"/>
      <c r="D1636" s="23" t="s">
        <v>998</v>
      </c>
      <c r="E1636" s="23" t="s">
        <v>771</v>
      </c>
      <c r="F1636" s="24" t="s">
        <v>908</v>
      </c>
      <c r="G1636" s="23" t="s">
        <v>999</v>
      </c>
      <c r="H1636" s="29" t="s">
        <v>982</v>
      </c>
    </row>
    <row r="1637" spans="1:8">
      <c r="A1637" s="23"/>
      <c r="B1637" s="24"/>
      <c r="C1637" s="24" t="s">
        <v>985</v>
      </c>
      <c r="D1637" s="23" t="s">
        <v>1325</v>
      </c>
      <c r="E1637" s="23" t="s">
        <v>818</v>
      </c>
      <c r="F1637" s="24" t="s">
        <v>772</v>
      </c>
      <c r="G1637" s="23" t="s">
        <v>773</v>
      </c>
      <c r="H1637" s="29" t="s">
        <v>982</v>
      </c>
    </row>
    <row r="1638" spans="1:8">
      <c r="A1638" s="23"/>
      <c r="B1638" s="24"/>
      <c r="C1638" s="24"/>
      <c r="D1638" s="23" t="s">
        <v>1590</v>
      </c>
      <c r="E1638" s="23" t="s">
        <v>818</v>
      </c>
      <c r="F1638" s="24" t="s">
        <v>772</v>
      </c>
      <c r="G1638" s="23" t="s">
        <v>773</v>
      </c>
      <c r="H1638" s="29" t="s">
        <v>982</v>
      </c>
    </row>
    <row r="1639" spans="1:8">
      <c r="A1639" s="23"/>
      <c r="B1639" s="24" t="s">
        <v>990</v>
      </c>
      <c r="C1639" s="24" t="s">
        <v>1100</v>
      </c>
      <c r="D1639" s="23" t="s">
        <v>1917</v>
      </c>
      <c r="E1639" s="23"/>
      <c r="F1639" s="24" t="s">
        <v>1918</v>
      </c>
      <c r="G1639" s="23"/>
      <c r="H1639" s="29" t="s">
        <v>982</v>
      </c>
    </row>
    <row r="1640" spans="1:8">
      <c r="A1640" s="23"/>
      <c r="B1640" s="24"/>
      <c r="C1640" s="24" t="s">
        <v>993</v>
      </c>
      <c r="D1640" s="23" t="s">
        <v>1664</v>
      </c>
      <c r="E1640" s="23"/>
      <c r="F1640" s="24" t="s">
        <v>1057</v>
      </c>
      <c r="G1640" s="23"/>
      <c r="H1640" s="29" t="s">
        <v>982</v>
      </c>
    </row>
    <row r="1641" spans="1:8">
      <c r="A1641" s="23" t="s">
        <v>969</v>
      </c>
      <c r="B1641" s="24" t="s">
        <v>647</v>
      </c>
      <c r="C1641" s="24"/>
      <c r="D1641" s="24"/>
      <c r="E1641" s="24"/>
      <c r="F1641" s="24"/>
      <c r="G1641" s="24"/>
      <c r="H1641" s="24"/>
    </row>
    <row r="1642" spans="1:8">
      <c r="A1642" s="25" t="s">
        <v>970</v>
      </c>
      <c r="B1642" s="26" t="s">
        <v>640</v>
      </c>
      <c r="C1642" s="26"/>
      <c r="D1642" s="26"/>
      <c r="E1642" s="26" t="s">
        <v>971</v>
      </c>
      <c r="F1642" s="26" t="s">
        <v>110</v>
      </c>
      <c r="G1642" s="26"/>
      <c r="H1642" s="26"/>
    </row>
    <row r="1643" spans="1:8">
      <c r="A1643" s="23" t="s">
        <v>973</v>
      </c>
      <c r="B1643" s="27">
        <v>20</v>
      </c>
      <c r="C1643" s="27"/>
      <c r="D1643" s="27"/>
      <c r="E1643" s="27"/>
      <c r="F1643" s="27"/>
      <c r="G1643" s="27"/>
      <c r="H1643" s="27"/>
    </row>
    <row r="1644" spans="1:8">
      <c r="A1644" s="23" t="s">
        <v>974</v>
      </c>
      <c r="B1644" s="28" t="s">
        <v>1947</v>
      </c>
      <c r="C1644" s="28"/>
      <c r="D1644" s="28"/>
      <c r="E1644" s="28"/>
      <c r="F1644" s="28"/>
      <c r="G1644" s="28"/>
      <c r="H1644" s="28"/>
    </row>
    <row r="1645" ht="24" spans="1:8">
      <c r="A1645" s="23" t="s">
        <v>976</v>
      </c>
      <c r="B1645" s="24" t="s">
        <v>761</v>
      </c>
      <c r="C1645" s="24" t="s">
        <v>762</v>
      </c>
      <c r="D1645" s="24" t="s">
        <v>763</v>
      </c>
      <c r="E1645" s="23" t="s">
        <v>977</v>
      </c>
      <c r="F1645" s="24" t="s">
        <v>765</v>
      </c>
      <c r="G1645" s="23" t="s">
        <v>978</v>
      </c>
      <c r="H1645" s="24" t="s">
        <v>767</v>
      </c>
    </row>
    <row r="1646" spans="1:8">
      <c r="A1646" s="23"/>
      <c r="B1646" s="24" t="s">
        <v>979</v>
      </c>
      <c r="C1646" s="24" t="s">
        <v>980</v>
      </c>
      <c r="D1646" s="23" t="s">
        <v>1924</v>
      </c>
      <c r="E1646" s="23" t="s">
        <v>818</v>
      </c>
      <c r="F1646" s="24" t="s">
        <v>908</v>
      </c>
      <c r="G1646" s="23" t="s">
        <v>932</v>
      </c>
      <c r="H1646" s="29" t="s">
        <v>982</v>
      </c>
    </row>
    <row r="1647" spans="1:8">
      <c r="A1647" s="23"/>
      <c r="B1647" s="24"/>
      <c r="C1647" s="24"/>
      <c r="D1647" s="23" t="s">
        <v>998</v>
      </c>
      <c r="E1647" s="23" t="s">
        <v>771</v>
      </c>
      <c r="F1647" s="24" t="s">
        <v>908</v>
      </c>
      <c r="G1647" s="23" t="s">
        <v>999</v>
      </c>
      <c r="H1647" s="29" t="s">
        <v>982</v>
      </c>
    </row>
    <row r="1648" spans="1:8">
      <c r="A1648" s="23"/>
      <c r="B1648" s="24"/>
      <c r="C1648" s="24" t="s">
        <v>985</v>
      </c>
      <c r="D1648" s="23" t="s">
        <v>1931</v>
      </c>
      <c r="E1648" s="23" t="s">
        <v>818</v>
      </c>
      <c r="F1648" s="24" t="s">
        <v>772</v>
      </c>
      <c r="G1648" s="23" t="s">
        <v>773</v>
      </c>
      <c r="H1648" s="29" t="s">
        <v>982</v>
      </c>
    </row>
    <row r="1649" spans="1:8">
      <c r="A1649" s="23"/>
      <c r="B1649" s="24"/>
      <c r="C1649" s="24"/>
      <c r="D1649" s="23" t="s">
        <v>1590</v>
      </c>
      <c r="E1649" s="23" t="s">
        <v>818</v>
      </c>
      <c r="F1649" s="24" t="s">
        <v>772</v>
      </c>
      <c r="G1649" s="23" t="s">
        <v>773</v>
      </c>
      <c r="H1649" s="29" t="s">
        <v>982</v>
      </c>
    </row>
    <row r="1650" spans="1:8">
      <c r="A1650" s="23"/>
      <c r="B1650" s="24" t="s">
        <v>990</v>
      </c>
      <c r="C1650" s="24" t="s">
        <v>1100</v>
      </c>
      <c r="D1650" s="23" t="s">
        <v>1917</v>
      </c>
      <c r="E1650" s="23"/>
      <c r="F1650" s="24" t="s">
        <v>1918</v>
      </c>
      <c r="G1650" s="23"/>
      <c r="H1650" s="29" t="s">
        <v>982</v>
      </c>
    </row>
    <row r="1651" spans="1:8">
      <c r="A1651" s="23"/>
      <c r="B1651" s="24"/>
      <c r="C1651" s="24" t="s">
        <v>993</v>
      </c>
      <c r="D1651" s="23" t="s">
        <v>1664</v>
      </c>
      <c r="E1651" s="23"/>
      <c r="F1651" s="24" t="s">
        <v>1057</v>
      </c>
      <c r="G1651" s="23"/>
      <c r="H1651" s="29" t="s">
        <v>982</v>
      </c>
    </row>
    <row r="1652" spans="1:8">
      <c r="A1652" s="23" t="s">
        <v>969</v>
      </c>
      <c r="B1652" s="24" t="s">
        <v>643</v>
      </c>
      <c r="C1652" s="24"/>
      <c r="D1652" s="24"/>
      <c r="E1652" s="24"/>
      <c r="F1652" s="24"/>
      <c r="G1652" s="24"/>
      <c r="H1652" s="24"/>
    </row>
    <row r="1653" spans="1:8">
      <c r="A1653" s="25" t="s">
        <v>970</v>
      </c>
      <c r="B1653" s="26" t="s">
        <v>640</v>
      </c>
      <c r="C1653" s="26"/>
      <c r="D1653" s="26"/>
      <c r="E1653" s="26" t="s">
        <v>971</v>
      </c>
      <c r="F1653" s="26" t="s">
        <v>110</v>
      </c>
      <c r="G1653" s="26"/>
      <c r="H1653" s="26"/>
    </row>
    <row r="1654" spans="1:8">
      <c r="A1654" s="23" t="s">
        <v>973</v>
      </c>
      <c r="B1654" s="27">
        <v>40</v>
      </c>
      <c r="C1654" s="27"/>
      <c r="D1654" s="27"/>
      <c r="E1654" s="27"/>
      <c r="F1654" s="27"/>
      <c r="G1654" s="27"/>
      <c r="H1654" s="27"/>
    </row>
    <row r="1655" ht="41" customHeight="1" spans="1:8">
      <c r="A1655" s="23" t="s">
        <v>974</v>
      </c>
      <c r="B1655" s="28" t="s">
        <v>1948</v>
      </c>
      <c r="C1655" s="28"/>
      <c r="D1655" s="28"/>
      <c r="E1655" s="28"/>
      <c r="F1655" s="28"/>
      <c r="G1655" s="28"/>
      <c r="H1655" s="28"/>
    </row>
    <row r="1656" ht="24" spans="1:8">
      <c r="A1656" s="23" t="s">
        <v>976</v>
      </c>
      <c r="B1656" s="24" t="s">
        <v>761</v>
      </c>
      <c r="C1656" s="24" t="s">
        <v>762</v>
      </c>
      <c r="D1656" s="24" t="s">
        <v>763</v>
      </c>
      <c r="E1656" s="23" t="s">
        <v>977</v>
      </c>
      <c r="F1656" s="24" t="s">
        <v>765</v>
      </c>
      <c r="G1656" s="23" t="s">
        <v>978</v>
      </c>
      <c r="H1656" s="24" t="s">
        <v>767</v>
      </c>
    </row>
    <row r="1657" spans="1:8">
      <c r="A1657" s="23"/>
      <c r="B1657" s="24" t="s">
        <v>979</v>
      </c>
      <c r="C1657" s="24" t="s">
        <v>980</v>
      </c>
      <c r="D1657" s="23" t="s">
        <v>1920</v>
      </c>
      <c r="E1657" s="23" t="s">
        <v>818</v>
      </c>
      <c r="F1657" s="24" t="s">
        <v>908</v>
      </c>
      <c r="G1657" s="23" t="s">
        <v>1949</v>
      </c>
      <c r="H1657" s="29" t="s">
        <v>982</v>
      </c>
    </row>
    <row r="1658" spans="1:8">
      <c r="A1658" s="23"/>
      <c r="B1658" s="24"/>
      <c r="C1658" s="24"/>
      <c r="D1658" s="23" t="s">
        <v>998</v>
      </c>
      <c r="E1658" s="23" t="s">
        <v>771</v>
      </c>
      <c r="F1658" s="24" t="s">
        <v>908</v>
      </c>
      <c r="G1658" s="23" t="s">
        <v>999</v>
      </c>
      <c r="H1658" s="29" t="s">
        <v>982</v>
      </c>
    </row>
    <row r="1659" spans="1:8">
      <c r="A1659" s="23"/>
      <c r="B1659" s="24"/>
      <c r="C1659" s="24" t="s">
        <v>985</v>
      </c>
      <c r="D1659" s="23" t="s">
        <v>1082</v>
      </c>
      <c r="E1659" s="23" t="s">
        <v>771</v>
      </c>
      <c r="F1659" s="24" t="s">
        <v>772</v>
      </c>
      <c r="G1659" s="23" t="s">
        <v>773</v>
      </c>
      <c r="H1659" s="29" t="s">
        <v>982</v>
      </c>
    </row>
    <row r="1660" spans="1:8">
      <c r="A1660" s="23"/>
      <c r="B1660" s="24"/>
      <c r="C1660" s="24"/>
      <c r="D1660" s="23" t="s">
        <v>1590</v>
      </c>
      <c r="E1660" s="23" t="s">
        <v>818</v>
      </c>
      <c r="F1660" s="24" t="s">
        <v>772</v>
      </c>
      <c r="G1660" s="23" t="s">
        <v>773</v>
      </c>
      <c r="H1660" s="29" t="s">
        <v>982</v>
      </c>
    </row>
    <row r="1661" spans="1:8">
      <c r="A1661" s="23"/>
      <c r="B1661" s="24" t="s">
        <v>990</v>
      </c>
      <c r="C1661" s="24" t="s">
        <v>991</v>
      </c>
      <c r="D1661" s="23" t="s">
        <v>1950</v>
      </c>
      <c r="E1661" s="23" t="s">
        <v>818</v>
      </c>
      <c r="F1661" s="24" t="s">
        <v>908</v>
      </c>
      <c r="G1661" s="23" t="s">
        <v>131</v>
      </c>
      <c r="H1661" s="29" t="s">
        <v>982</v>
      </c>
    </row>
    <row r="1662" spans="1:8">
      <c r="A1662" s="23"/>
      <c r="B1662" s="24"/>
      <c r="C1662" s="24" t="s">
        <v>1100</v>
      </c>
      <c r="D1662" s="23" t="s">
        <v>1917</v>
      </c>
      <c r="E1662" s="23"/>
      <c r="F1662" s="24" t="s">
        <v>1918</v>
      </c>
      <c r="G1662" s="23"/>
      <c r="H1662" s="29" t="s">
        <v>982</v>
      </c>
    </row>
    <row r="1663" spans="1:8">
      <c r="A1663" s="23" t="s">
        <v>969</v>
      </c>
      <c r="B1663" s="24" t="s">
        <v>685</v>
      </c>
      <c r="C1663" s="24"/>
      <c r="D1663" s="24"/>
      <c r="E1663" s="24"/>
      <c r="F1663" s="24"/>
      <c r="G1663" s="24"/>
      <c r="H1663" s="24"/>
    </row>
    <row r="1664" spans="1:8">
      <c r="A1664" s="25" t="s">
        <v>970</v>
      </c>
      <c r="B1664" s="26" t="s">
        <v>640</v>
      </c>
      <c r="C1664" s="26"/>
      <c r="D1664" s="26"/>
      <c r="E1664" s="26" t="s">
        <v>971</v>
      </c>
      <c r="F1664" s="26" t="s">
        <v>111</v>
      </c>
      <c r="G1664" s="26"/>
      <c r="H1664" s="26"/>
    </row>
    <row r="1665" spans="1:8">
      <c r="A1665" s="23" t="s">
        <v>973</v>
      </c>
      <c r="B1665" s="27">
        <v>10</v>
      </c>
      <c r="C1665" s="27"/>
      <c r="D1665" s="27"/>
      <c r="E1665" s="27"/>
      <c r="F1665" s="27"/>
      <c r="G1665" s="27"/>
      <c r="H1665" s="27"/>
    </row>
    <row r="1666" spans="1:8">
      <c r="A1666" s="23" t="s">
        <v>974</v>
      </c>
      <c r="B1666" s="28" t="s">
        <v>1951</v>
      </c>
      <c r="C1666" s="28"/>
      <c r="D1666" s="28"/>
      <c r="E1666" s="28"/>
      <c r="F1666" s="28"/>
      <c r="G1666" s="28"/>
      <c r="H1666" s="28"/>
    </row>
    <row r="1667" ht="24" spans="1:8">
      <c r="A1667" s="23" t="s">
        <v>976</v>
      </c>
      <c r="B1667" s="24" t="s">
        <v>761</v>
      </c>
      <c r="C1667" s="24" t="s">
        <v>762</v>
      </c>
      <c r="D1667" s="24" t="s">
        <v>763</v>
      </c>
      <c r="E1667" s="23" t="s">
        <v>977</v>
      </c>
      <c r="F1667" s="24" t="s">
        <v>765</v>
      </c>
      <c r="G1667" s="23" t="s">
        <v>978</v>
      </c>
      <c r="H1667" s="24" t="s">
        <v>767</v>
      </c>
    </row>
    <row r="1668" spans="1:8">
      <c r="A1668" s="23"/>
      <c r="B1668" s="24" t="s">
        <v>979</v>
      </c>
      <c r="C1668" s="24" t="s">
        <v>980</v>
      </c>
      <c r="D1668" s="23" t="s">
        <v>1924</v>
      </c>
      <c r="E1668" s="23" t="s">
        <v>818</v>
      </c>
      <c r="F1668" s="24" t="s">
        <v>267</v>
      </c>
      <c r="G1668" s="23" t="s">
        <v>1952</v>
      </c>
      <c r="H1668" s="29" t="s">
        <v>982</v>
      </c>
    </row>
    <row r="1669" spans="1:8">
      <c r="A1669" s="23"/>
      <c r="B1669" s="24"/>
      <c r="C1669" s="24"/>
      <c r="D1669" s="23" t="s">
        <v>1752</v>
      </c>
      <c r="E1669" s="23" t="s">
        <v>818</v>
      </c>
      <c r="F1669" s="24" t="s">
        <v>1207</v>
      </c>
      <c r="G1669" s="23" t="s">
        <v>932</v>
      </c>
      <c r="H1669" s="29" t="s">
        <v>982</v>
      </c>
    </row>
    <row r="1670" spans="1:8">
      <c r="A1670" s="23"/>
      <c r="B1670" s="24"/>
      <c r="C1670" s="24" t="s">
        <v>985</v>
      </c>
      <c r="D1670" s="23" t="s">
        <v>1953</v>
      </c>
      <c r="E1670" s="23" t="s">
        <v>818</v>
      </c>
      <c r="F1670" s="24" t="s">
        <v>772</v>
      </c>
      <c r="G1670" s="23" t="s">
        <v>773</v>
      </c>
      <c r="H1670" s="29" t="s">
        <v>982</v>
      </c>
    </row>
    <row r="1671" spans="1:8">
      <c r="A1671" s="23"/>
      <c r="B1671" s="24"/>
      <c r="C1671" s="24"/>
      <c r="D1671" s="23" t="s">
        <v>1754</v>
      </c>
      <c r="E1671" s="23" t="s">
        <v>818</v>
      </c>
      <c r="F1671" s="24" t="s">
        <v>772</v>
      </c>
      <c r="G1671" s="23" t="s">
        <v>773</v>
      </c>
      <c r="H1671" s="29" t="s">
        <v>982</v>
      </c>
    </row>
    <row r="1672" spans="1:8">
      <c r="A1672" s="23"/>
      <c r="B1672" s="24"/>
      <c r="C1672" s="24" t="s">
        <v>988</v>
      </c>
      <c r="D1672" s="23" t="s">
        <v>1954</v>
      </c>
      <c r="E1672" s="23" t="s">
        <v>787</v>
      </c>
      <c r="F1672" s="24" t="s">
        <v>833</v>
      </c>
      <c r="G1672" s="23" t="s">
        <v>1398</v>
      </c>
      <c r="H1672" s="29" t="s">
        <v>982</v>
      </c>
    </row>
    <row r="1673" spans="1:8">
      <c r="A1673" s="23"/>
      <c r="B1673" s="24" t="s">
        <v>990</v>
      </c>
      <c r="C1673" s="24" t="s">
        <v>1063</v>
      </c>
      <c r="D1673" s="23" t="s">
        <v>1955</v>
      </c>
      <c r="E1673" s="23" t="s">
        <v>818</v>
      </c>
      <c r="F1673" s="24" t="s">
        <v>772</v>
      </c>
      <c r="G1673" s="23" t="s">
        <v>773</v>
      </c>
      <c r="H1673" s="29" t="s">
        <v>982</v>
      </c>
    </row>
    <row r="1674" spans="1:8">
      <c r="A1674" s="23"/>
      <c r="B1674" s="24"/>
      <c r="C1674" s="24" t="s">
        <v>991</v>
      </c>
      <c r="D1674" s="23" t="s">
        <v>1956</v>
      </c>
      <c r="E1674" s="23" t="s">
        <v>771</v>
      </c>
      <c r="F1674" s="24" t="s">
        <v>772</v>
      </c>
      <c r="G1674" s="23" t="s">
        <v>773</v>
      </c>
      <c r="H1674" s="29" t="s">
        <v>982</v>
      </c>
    </row>
    <row r="1675" spans="1:8">
      <c r="A1675" s="23" t="s">
        <v>969</v>
      </c>
      <c r="B1675" s="24" t="s">
        <v>679</v>
      </c>
      <c r="C1675" s="24"/>
      <c r="D1675" s="24"/>
      <c r="E1675" s="24"/>
      <c r="F1675" s="24"/>
      <c r="G1675" s="24"/>
      <c r="H1675" s="24"/>
    </row>
    <row r="1676" spans="1:8">
      <c r="A1676" s="25" t="s">
        <v>970</v>
      </c>
      <c r="B1676" s="26" t="s">
        <v>640</v>
      </c>
      <c r="C1676" s="26"/>
      <c r="D1676" s="26"/>
      <c r="E1676" s="26" t="s">
        <v>971</v>
      </c>
      <c r="F1676" s="26" t="s">
        <v>111</v>
      </c>
      <c r="G1676" s="26"/>
      <c r="H1676" s="26"/>
    </row>
    <row r="1677" spans="1:8">
      <c r="A1677" s="23" t="s">
        <v>973</v>
      </c>
      <c r="B1677" s="27">
        <v>7</v>
      </c>
      <c r="C1677" s="27"/>
      <c r="D1677" s="27"/>
      <c r="E1677" s="27"/>
      <c r="F1677" s="27"/>
      <c r="G1677" s="27"/>
      <c r="H1677" s="27"/>
    </row>
    <row r="1678" ht="27" customHeight="1" spans="1:8">
      <c r="A1678" s="23" t="s">
        <v>974</v>
      </c>
      <c r="B1678" s="28" t="s">
        <v>1957</v>
      </c>
      <c r="C1678" s="28"/>
      <c r="D1678" s="28"/>
      <c r="E1678" s="28"/>
      <c r="F1678" s="28"/>
      <c r="G1678" s="28"/>
      <c r="H1678" s="28"/>
    </row>
    <row r="1679" ht="24" spans="1:8">
      <c r="A1679" s="23" t="s">
        <v>976</v>
      </c>
      <c r="B1679" s="24" t="s">
        <v>761</v>
      </c>
      <c r="C1679" s="24" t="s">
        <v>762</v>
      </c>
      <c r="D1679" s="24" t="s">
        <v>763</v>
      </c>
      <c r="E1679" s="23" t="s">
        <v>977</v>
      </c>
      <c r="F1679" s="24" t="s">
        <v>765</v>
      </c>
      <c r="G1679" s="23" t="s">
        <v>978</v>
      </c>
      <c r="H1679" s="24" t="s">
        <v>767</v>
      </c>
    </row>
    <row r="1680" spans="1:8">
      <c r="A1680" s="23"/>
      <c r="B1680" s="24" t="s">
        <v>979</v>
      </c>
      <c r="C1680" s="24" t="s">
        <v>980</v>
      </c>
      <c r="D1680" s="23" t="s">
        <v>1958</v>
      </c>
      <c r="E1680" s="23" t="s">
        <v>818</v>
      </c>
      <c r="F1680" s="24" t="s">
        <v>908</v>
      </c>
      <c r="G1680" s="23" t="s">
        <v>932</v>
      </c>
      <c r="H1680" s="29" t="s">
        <v>982</v>
      </c>
    </row>
    <row r="1681" spans="1:8">
      <c r="A1681" s="23"/>
      <c r="B1681" s="24"/>
      <c r="C1681" s="24"/>
      <c r="D1681" s="23" t="s">
        <v>1920</v>
      </c>
      <c r="E1681" s="23" t="s">
        <v>818</v>
      </c>
      <c r="F1681" s="24" t="s">
        <v>267</v>
      </c>
      <c r="G1681" s="23" t="s">
        <v>932</v>
      </c>
      <c r="H1681" s="29" t="s">
        <v>982</v>
      </c>
    </row>
    <row r="1682" spans="1:8">
      <c r="A1682" s="23"/>
      <c r="B1682" s="24"/>
      <c r="C1682" s="24" t="s">
        <v>985</v>
      </c>
      <c r="D1682" s="23" t="s">
        <v>1959</v>
      </c>
      <c r="E1682" s="23" t="s">
        <v>818</v>
      </c>
      <c r="F1682" s="24" t="s">
        <v>772</v>
      </c>
      <c r="G1682" s="23" t="s">
        <v>773</v>
      </c>
      <c r="H1682" s="29" t="s">
        <v>982</v>
      </c>
    </row>
    <row r="1683" spans="1:8">
      <c r="A1683" s="23"/>
      <c r="B1683" s="24"/>
      <c r="C1683" s="24"/>
      <c r="D1683" s="23" t="s">
        <v>1960</v>
      </c>
      <c r="E1683" s="23" t="s">
        <v>818</v>
      </c>
      <c r="F1683" s="24" t="s">
        <v>772</v>
      </c>
      <c r="G1683" s="23" t="s">
        <v>773</v>
      </c>
      <c r="H1683" s="29" t="s">
        <v>982</v>
      </c>
    </row>
    <row r="1684" spans="1:8">
      <c r="A1684" s="23"/>
      <c r="B1684" s="24"/>
      <c r="C1684" s="24" t="s">
        <v>988</v>
      </c>
      <c r="D1684" s="23" t="s">
        <v>1961</v>
      </c>
      <c r="E1684" s="23" t="s">
        <v>818</v>
      </c>
      <c r="F1684" s="24" t="s">
        <v>772</v>
      </c>
      <c r="G1684" s="23" t="s">
        <v>773</v>
      </c>
      <c r="H1684" s="29" t="s">
        <v>982</v>
      </c>
    </row>
    <row r="1685" spans="1:8">
      <c r="A1685" s="23"/>
      <c r="B1685" s="24" t="s">
        <v>990</v>
      </c>
      <c r="C1685" s="24" t="s">
        <v>1063</v>
      </c>
      <c r="D1685" s="23" t="s">
        <v>1962</v>
      </c>
      <c r="E1685" s="23"/>
      <c r="F1685" s="24" t="s">
        <v>1963</v>
      </c>
      <c r="G1685" s="23"/>
      <c r="H1685" s="29" t="s">
        <v>982</v>
      </c>
    </row>
    <row r="1686" spans="1:8">
      <c r="A1686" s="23"/>
      <c r="B1686" s="24"/>
      <c r="C1686" s="24" t="s">
        <v>991</v>
      </c>
      <c r="D1686" s="23" t="s">
        <v>1964</v>
      </c>
      <c r="E1686" s="23" t="s">
        <v>771</v>
      </c>
      <c r="F1686" s="24" t="s">
        <v>772</v>
      </c>
      <c r="G1686" s="23" t="s">
        <v>773</v>
      </c>
      <c r="H1686" s="29" t="s">
        <v>982</v>
      </c>
    </row>
    <row r="1687" spans="1:8">
      <c r="A1687" s="23" t="s">
        <v>969</v>
      </c>
      <c r="B1687" s="24" t="s">
        <v>673</v>
      </c>
      <c r="C1687" s="24"/>
      <c r="D1687" s="24"/>
      <c r="E1687" s="24"/>
      <c r="F1687" s="24"/>
      <c r="G1687" s="24"/>
      <c r="H1687" s="24"/>
    </row>
    <row r="1688" spans="1:8">
      <c r="A1688" s="25" t="s">
        <v>970</v>
      </c>
      <c r="B1688" s="26" t="s">
        <v>640</v>
      </c>
      <c r="C1688" s="26"/>
      <c r="D1688" s="26"/>
      <c r="E1688" s="26" t="s">
        <v>971</v>
      </c>
      <c r="F1688" s="26" t="s">
        <v>111</v>
      </c>
      <c r="G1688" s="26"/>
      <c r="H1688" s="26"/>
    </row>
    <row r="1689" spans="1:8">
      <c r="A1689" s="23" t="s">
        <v>973</v>
      </c>
      <c r="B1689" s="27">
        <v>20</v>
      </c>
      <c r="C1689" s="27"/>
      <c r="D1689" s="27"/>
      <c r="E1689" s="27"/>
      <c r="F1689" s="27"/>
      <c r="G1689" s="27"/>
      <c r="H1689" s="27"/>
    </row>
    <row r="1690" ht="42" customHeight="1" spans="1:8">
      <c r="A1690" s="23" t="s">
        <v>974</v>
      </c>
      <c r="B1690" s="28" t="s">
        <v>1965</v>
      </c>
      <c r="C1690" s="28"/>
      <c r="D1690" s="28"/>
      <c r="E1690" s="28"/>
      <c r="F1690" s="28"/>
      <c r="G1690" s="28"/>
      <c r="H1690" s="28"/>
    </row>
    <row r="1691" ht="24" spans="1:8">
      <c r="A1691" s="23" t="s">
        <v>976</v>
      </c>
      <c r="B1691" s="24" t="s">
        <v>761</v>
      </c>
      <c r="C1691" s="24" t="s">
        <v>762</v>
      </c>
      <c r="D1691" s="24" t="s">
        <v>763</v>
      </c>
      <c r="E1691" s="23" t="s">
        <v>977</v>
      </c>
      <c r="F1691" s="24" t="s">
        <v>765</v>
      </c>
      <c r="G1691" s="23" t="s">
        <v>978</v>
      </c>
      <c r="H1691" s="24" t="s">
        <v>767</v>
      </c>
    </row>
    <row r="1692" spans="1:8">
      <c r="A1692" s="23"/>
      <c r="B1692" s="24" t="s">
        <v>979</v>
      </c>
      <c r="C1692" s="24" t="s">
        <v>980</v>
      </c>
      <c r="D1692" s="23" t="s">
        <v>1966</v>
      </c>
      <c r="E1692" s="23" t="s">
        <v>818</v>
      </c>
      <c r="F1692" s="24" t="s">
        <v>819</v>
      </c>
      <c r="G1692" s="23" t="s">
        <v>1967</v>
      </c>
      <c r="H1692" s="29" t="s">
        <v>982</v>
      </c>
    </row>
    <row r="1693" spans="1:8">
      <c r="A1693" s="23"/>
      <c r="B1693" s="24"/>
      <c r="C1693" s="24"/>
      <c r="D1693" s="23" t="s">
        <v>1968</v>
      </c>
      <c r="E1693" s="23" t="s">
        <v>771</v>
      </c>
      <c r="F1693" s="24" t="s">
        <v>819</v>
      </c>
      <c r="G1693" s="23" t="s">
        <v>909</v>
      </c>
      <c r="H1693" s="29" t="s">
        <v>982</v>
      </c>
    </row>
    <row r="1694" spans="1:8">
      <c r="A1694" s="23"/>
      <c r="B1694" s="24"/>
      <c r="C1694" s="24" t="s">
        <v>985</v>
      </c>
      <c r="D1694" s="23" t="s">
        <v>1969</v>
      </c>
      <c r="E1694" s="23" t="s">
        <v>818</v>
      </c>
      <c r="F1694" s="24" t="s">
        <v>772</v>
      </c>
      <c r="G1694" s="23" t="s">
        <v>773</v>
      </c>
      <c r="H1694" s="29" t="s">
        <v>982</v>
      </c>
    </row>
    <row r="1695" ht="24" spans="1:8">
      <c r="A1695" s="23"/>
      <c r="B1695" s="24"/>
      <c r="C1695" s="24"/>
      <c r="D1695" s="23" t="s">
        <v>1970</v>
      </c>
      <c r="E1695" s="23" t="s">
        <v>818</v>
      </c>
      <c r="F1695" s="24" t="s">
        <v>772</v>
      </c>
      <c r="G1695" s="23" t="s">
        <v>773</v>
      </c>
      <c r="H1695" s="29" t="s">
        <v>982</v>
      </c>
    </row>
    <row r="1696" spans="1:8">
      <c r="A1696" s="23"/>
      <c r="B1696" s="24"/>
      <c r="C1696" s="24" t="s">
        <v>988</v>
      </c>
      <c r="D1696" s="23" t="s">
        <v>1335</v>
      </c>
      <c r="E1696" s="23" t="s">
        <v>818</v>
      </c>
      <c r="F1696" s="24" t="s">
        <v>772</v>
      </c>
      <c r="G1696" s="23" t="s">
        <v>773</v>
      </c>
      <c r="H1696" s="29" t="s">
        <v>982</v>
      </c>
    </row>
    <row r="1697" spans="1:8">
      <c r="A1697" s="23"/>
      <c r="B1697" s="24" t="s">
        <v>990</v>
      </c>
      <c r="C1697" s="24" t="s">
        <v>1063</v>
      </c>
      <c r="D1697" s="23" t="s">
        <v>1955</v>
      </c>
      <c r="E1697" s="23" t="s">
        <v>818</v>
      </c>
      <c r="F1697" s="24" t="s">
        <v>772</v>
      </c>
      <c r="G1697" s="23" t="s">
        <v>773</v>
      </c>
      <c r="H1697" s="29" t="s">
        <v>982</v>
      </c>
    </row>
    <row r="1698" spans="1:8">
      <c r="A1698" s="23"/>
      <c r="B1698" s="24"/>
      <c r="C1698" s="24" t="s">
        <v>991</v>
      </c>
      <c r="D1698" s="23" t="s">
        <v>1956</v>
      </c>
      <c r="E1698" s="23" t="s">
        <v>771</v>
      </c>
      <c r="F1698" s="24" t="s">
        <v>772</v>
      </c>
      <c r="G1698" s="23" t="s">
        <v>773</v>
      </c>
      <c r="H1698" s="29" t="s">
        <v>982</v>
      </c>
    </row>
    <row r="1699" spans="1:8">
      <c r="A1699" s="23" t="s">
        <v>969</v>
      </c>
      <c r="B1699" s="24" t="s">
        <v>693</v>
      </c>
      <c r="C1699" s="24"/>
      <c r="D1699" s="24"/>
      <c r="E1699" s="24"/>
      <c r="F1699" s="24"/>
      <c r="G1699" s="24"/>
      <c r="H1699" s="24"/>
    </row>
    <row r="1700" spans="1:8">
      <c r="A1700" s="25" t="s">
        <v>970</v>
      </c>
      <c r="B1700" s="26" t="s">
        <v>640</v>
      </c>
      <c r="C1700" s="26"/>
      <c r="D1700" s="26"/>
      <c r="E1700" s="26" t="s">
        <v>971</v>
      </c>
      <c r="F1700" s="26" t="s">
        <v>111</v>
      </c>
      <c r="G1700" s="26"/>
      <c r="H1700" s="26"/>
    </row>
    <row r="1701" spans="1:8">
      <c r="A1701" s="23" t="s">
        <v>973</v>
      </c>
      <c r="B1701" s="27">
        <v>10</v>
      </c>
      <c r="C1701" s="27"/>
      <c r="D1701" s="27"/>
      <c r="E1701" s="27"/>
      <c r="F1701" s="27"/>
      <c r="G1701" s="27"/>
      <c r="H1701" s="27"/>
    </row>
    <row r="1702" ht="33" customHeight="1" spans="1:8">
      <c r="A1702" s="23" t="s">
        <v>974</v>
      </c>
      <c r="B1702" s="28" t="s">
        <v>1971</v>
      </c>
      <c r="C1702" s="28"/>
      <c r="D1702" s="28"/>
      <c r="E1702" s="28"/>
      <c r="F1702" s="28"/>
      <c r="G1702" s="28"/>
      <c r="H1702" s="28"/>
    </row>
    <row r="1703" ht="24" spans="1:8">
      <c r="A1703" s="23" t="s">
        <v>976</v>
      </c>
      <c r="B1703" s="24" t="s">
        <v>761</v>
      </c>
      <c r="C1703" s="24" t="s">
        <v>762</v>
      </c>
      <c r="D1703" s="24" t="s">
        <v>763</v>
      </c>
      <c r="E1703" s="23" t="s">
        <v>977</v>
      </c>
      <c r="F1703" s="24" t="s">
        <v>765</v>
      </c>
      <c r="G1703" s="23" t="s">
        <v>978</v>
      </c>
      <c r="H1703" s="24" t="s">
        <v>767</v>
      </c>
    </row>
    <row r="1704" spans="1:8">
      <c r="A1704" s="23"/>
      <c r="B1704" s="24" t="s">
        <v>979</v>
      </c>
      <c r="C1704" s="24" t="s">
        <v>980</v>
      </c>
      <c r="D1704" s="23" t="s">
        <v>1972</v>
      </c>
      <c r="E1704" s="23" t="s">
        <v>818</v>
      </c>
      <c r="F1704" s="24" t="s">
        <v>217</v>
      </c>
      <c r="G1704" s="23" t="s">
        <v>932</v>
      </c>
      <c r="H1704" s="29" t="s">
        <v>982</v>
      </c>
    </row>
    <row r="1705" spans="1:8">
      <c r="A1705" s="23"/>
      <c r="B1705" s="24"/>
      <c r="C1705" s="24"/>
      <c r="D1705" s="23" t="s">
        <v>1973</v>
      </c>
      <c r="E1705" s="23" t="s">
        <v>787</v>
      </c>
      <c r="F1705" s="24" t="s">
        <v>1332</v>
      </c>
      <c r="G1705" s="23" t="s">
        <v>932</v>
      </c>
      <c r="H1705" s="29" t="s">
        <v>982</v>
      </c>
    </row>
    <row r="1706" spans="1:8">
      <c r="A1706" s="23"/>
      <c r="B1706" s="24"/>
      <c r="C1706" s="24" t="s">
        <v>985</v>
      </c>
      <c r="D1706" s="23" t="s">
        <v>1974</v>
      </c>
      <c r="E1706" s="23" t="s">
        <v>818</v>
      </c>
      <c r="F1706" s="24" t="s">
        <v>772</v>
      </c>
      <c r="G1706" s="23" t="s">
        <v>773</v>
      </c>
      <c r="H1706" s="29" t="s">
        <v>982</v>
      </c>
    </row>
    <row r="1707" spans="1:8">
      <c r="A1707" s="23"/>
      <c r="B1707" s="24"/>
      <c r="C1707" s="24"/>
      <c r="D1707" s="23" t="s">
        <v>1975</v>
      </c>
      <c r="E1707" s="23" t="s">
        <v>771</v>
      </c>
      <c r="F1707" s="24" t="s">
        <v>881</v>
      </c>
      <c r="G1707" s="23" t="s">
        <v>1038</v>
      </c>
      <c r="H1707" s="29" t="s">
        <v>982</v>
      </c>
    </row>
    <row r="1708" spans="1:8">
      <c r="A1708" s="23"/>
      <c r="B1708" s="24"/>
      <c r="C1708" s="24" t="s">
        <v>988</v>
      </c>
      <c r="D1708" s="23" t="s">
        <v>1504</v>
      </c>
      <c r="E1708" s="23" t="s">
        <v>818</v>
      </c>
      <c r="F1708" s="24" t="s">
        <v>772</v>
      </c>
      <c r="G1708" s="23" t="s">
        <v>773</v>
      </c>
      <c r="H1708" s="29" t="s">
        <v>982</v>
      </c>
    </row>
    <row r="1709" spans="1:8">
      <c r="A1709" s="23"/>
      <c r="B1709" s="24" t="s">
        <v>990</v>
      </c>
      <c r="C1709" s="24" t="s">
        <v>1063</v>
      </c>
      <c r="D1709" s="23" t="s">
        <v>1955</v>
      </c>
      <c r="E1709" s="23" t="s">
        <v>818</v>
      </c>
      <c r="F1709" s="24" t="s">
        <v>772</v>
      </c>
      <c r="G1709" s="23" t="s">
        <v>773</v>
      </c>
      <c r="H1709" s="29" t="s">
        <v>982</v>
      </c>
    </row>
    <row r="1710" spans="1:8">
      <c r="A1710" s="23"/>
      <c r="B1710" s="24"/>
      <c r="C1710" s="24" t="s">
        <v>991</v>
      </c>
      <c r="D1710" s="23" t="s">
        <v>1976</v>
      </c>
      <c r="E1710" s="23"/>
      <c r="F1710" s="24" t="s">
        <v>1977</v>
      </c>
      <c r="G1710" s="23"/>
      <c r="H1710" s="29" t="s">
        <v>982</v>
      </c>
    </row>
    <row r="1711" spans="1:8">
      <c r="A1711" s="23" t="s">
        <v>969</v>
      </c>
      <c r="B1711" s="24" t="s">
        <v>681</v>
      </c>
      <c r="C1711" s="24"/>
      <c r="D1711" s="24"/>
      <c r="E1711" s="24"/>
      <c r="F1711" s="24"/>
      <c r="G1711" s="24"/>
      <c r="H1711" s="24"/>
    </row>
    <row r="1712" spans="1:8">
      <c r="A1712" s="25" t="s">
        <v>970</v>
      </c>
      <c r="B1712" s="26" t="s">
        <v>640</v>
      </c>
      <c r="C1712" s="26"/>
      <c r="D1712" s="26"/>
      <c r="E1712" s="26" t="s">
        <v>971</v>
      </c>
      <c r="F1712" s="26" t="s">
        <v>111</v>
      </c>
      <c r="G1712" s="26"/>
      <c r="H1712" s="26"/>
    </row>
    <row r="1713" spans="1:8">
      <c r="A1713" s="23" t="s">
        <v>973</v>
      </c>
      <c r="B1713" s="27">
        <v>9</v>
      </c>
      <c r="C1713" s="27"/>
      <c r="D1713" s="27"/>
      <c r="E1713" s="27"/>
      <c r="F1713" s="27"/>
      <c r="G1713" s="27"/>
      <c r="H1713" s="27"/>
    </row>
    <row r="1714" spans="1:8">
      <c r="A1714" s="23" t="s">
        <v>974</v>
      </c>
      <c r="B1714" s="28" t="s">
        <v>1978</v>
      </c>
      <c r="C1714" s="28"/>
      <c r="D1714" s="28"/>
      <c r="E1714" s="28"/>
      <c r="F1714" s="28"/>
      <c r="G1714" s="28"/>
      <c r="H1714" s="28"/>
    </row>
    <row r="1715" ht="24" spans="1:8">
      <c r="A1715" s="23" t="s">
        <v>976</v>
      </c>
      <c r="B1715" s="24" t="s">
        <v>761</v>
      </c>
      <c r="C1715" s="24" t="s">
        <v>762</v>
      </c>
      <c r="D1715" s="24" t="s">
        <v>763</v>
      </c>
      <c r="E1715" s="23" t="s">
        <v>977</v>
      </c>
      <c r="F1715" s="24" t="s">
        <v>765</v>
      </c>
      <c r="G1715" s="23" t="s">
        <v>978</v>
      </c>
      <c r="H1715" s="24" t="s">
        <v>767</v>
      </c>
    </row>
    <row r="1716" spans="1:8">
      <c r="A1716" s="23"/>
      <c r="B1716" s="24" t="s">
        <v>979</v>
      </c>
      <c r="C1716" s="24" t="s">
        <v>980</v>
      </c>
      <c r="D1716" s="23" t="s">
        <v>1979</v>
      </c>
      <c r="E1716" s="23" t="s">
        <v>818</v>
      </c>
      <c r="F1716" s="24" t="s">
        <v>1207</v>
      </c>
      <c r="G1716" s="23" t="s">
        <v>807</v>
      </c>
      <c r="H1716" s="29" t="s">
        <v>982</v>
      </c>
    </row>
    <row r="1717" spans="1:8">
      <c r="A1717" s="23"/>
      <c r="B1717" s="24"/>
      <c r="C1717" s="24"/>
      <c r="D1717" s="23" t="s">
        <v>1980</v>
      </c>
      <c r="E1717" s="23" t="s">
        <v>771</v>
      </c>
      <c r="F1717" s="24" t="s">
        <v>1549</v>
      </c>
      <c r="G1717" s="23" t="s">
        <v>932</v>
      </c>
      <c r="H1717" s="29" t="s">
        <v>982</v>
      </c>
    </row>
    <row r="1718" spans="1:8">
      <c r="A1718" s="23"/>
      <c r="B1718" s="24"/>
      <c r="C1718" s="24" t="s">
        <v>985</v>
      </c>
      <c r="D1718" s="23" t="s">
        <v>1904</v>
      </c>
      <c r="E1718" s="23" t="s">
        <v>818</v>
      </c>
      <c r="F1718" s="24" t="s">
        <v>772</v>
      </c>
      <c r="G1718" s="23" t="s">
        <v>773</v>
      </c>
      <c r="H1718" s="29" t="s">
        <v>982</v>
      </c>
    </row>
    <row r="1719" spans="1:8">
      <c r="A1719" s="23"/>
      <c r="B1719" s="24"/>
      <c r="C1719" s="24"/>
      <c r="D1719" s="23" t="s">
        <v>1960</v>
      </c>
      <c r="E1719" s="23" t="s">
        <v>818</v>
      </c>
      <c r="F1719" s="24" t="s">
        <v>772</v>
      </c>
      <c r="G1719" s="23" t="s">
        <v>773</v>
      </c>
      <c r="H1719" s="29" t="s">
        <v>982</v>
      </c>
    </row>
    <row r="1720" spans="1:8">
      <c r="A1720" s="23"/>
      <c r="B1720" s="24"/>
      <c r="C1720" s="24" t="s">
        <v>988</v>
      </c>
      <c r="D1720" s="23" t="s">
        <v>1981</v>
      </c>
      <c r="E1720" s="23" t="s">
        <v>818</v>
      </c>
      <c r="F1720" s="24" t="s">
        <v>772</v>
      </c>
      <c r="G1720" s="23" t="s">
        <v>773</v>
      </c>
      <c r="H1720" s="29" t="s">
        <v>982</v>
      </c>
    </row>
    <row r="1721" spans="1:8">
      <c r="A1721" s="23"/>
      <c r="B1721" s="24" t="s">
        <v>990</v>
      </c>
      <c r="C1721" s="24" t="s">
        <v>1063</v>
      </c>
      <c r="D1721" s="23" t="s">
        <v>1982</v>
      </c>
      <c r="E1721" s="23" t="s">
        <v>818</v>
      </c>
      <c r="F1721" s="24" t="s">
        <v>772</v>
      </c>
      <c r="G1721" s="23" t="s">
        <v>773</v>
      </c>
      <c r="H1721" s="29" t="s">
        <v>982</v>
      </c>
    </row>
    <row r="1722" spans="1:8">
      <c r="A1722" s="23"/>
      <c r="B1722" s="24"/>
      <c r="C1722" s="24" t="s">
        <v>991</v>
      </c>
      <c r="D1722" s="23" t="s">
        <v>1983</v>
      </c>
      <c r="E1722" s="23" t="s">
        <v>818</v>
      </c>
      <c r="F1722" s="24" t="s">
        <v>1984</v>
      </c>
      <c r="G1722" s="23" t="s">
        <v>1626</v>
      </c>
      <c r="H1722" s="29" t="s">
        <v>982</v>
      </c>
    </row>
    <row r="1723" spans="1:8">
      <c r="A1723" s="23" t="s">
        <v>969</v>
      </c>
      <c r="B1723" s="24" t="s">
        <v>691</v>
      </c>
      <c r="C1723" s="24"/>
      <c r="D1723" s="24"/>
      <c r="E1723" s="24"/>
      <c r="F1723" s="24"/>
      <c r="G1723" s="24"/>
      <c r="H1723" s="24"/>
    </row>
    <row r="1724" spans="1:8">
      <c r="A1724" s="25" t="s">
        <v>970</v>
      </c>
      <c r="B1724" s="26" t="s">
        <v>640</v>
      </c>
      <c r="C1724" s="26"/>
      <c r="D1724" s="26"/>
      <c r="E1724" s="26" t="s">
        <v>971</v>
      </c>
      <c r="F1724" s="26" t="s">
        <v>111</v>
      </c>
      <c r="G1724" s="26"/>
      <c r="H1724" s="26"/>
    </row>
    <row r="1725" spans="1:8">
      <c r="A1725" s="23" t="s">
        <v>973</v>
      </c>
      <c r="B1725" s="27">
        <v>600</v>
      </c>
      <c r="C1725" s="27"/>
      <c r="D1725" s="27"/>
      <c r="E1725" s="27"/>
      <c r="F1725" s="27"/>
      <c r="G1725" s="27"/>
      <c r="H1725" s="27"/>
    </row>
    <row r="1726" ht="41" customHeight="1" spans="1:8">
      <c r="A1726" s="23" t="s">
        <v>974</v>
      </c>
      <c r="B1726" s="28" t="s">
        <v>1985</v>
      </c>
      <c r="C1726" s="28"/>
      <c r="D1726" s="28"/>
      <c r="E1726" s="28"/>
      <c r="F1726" s="28"/>
      <c r="G1726" s="28"/>
      <c r="H1726" s="28"/>
    </row>
    <row r="1727" ht="24" spans="1:8">
      <c r="A1727" s="23" t="s">
        <v>976</v>
      </c>
      <c r="B1727" s="24" t="s">
        <v>761</v>
      </c>
      <c r="C1727" s="24" t="s">
        <v>762</v>
      </c>
      <c r="D1727" s="24" t="s">
        <v>763</v>
      </c>
      <c r="E1727" s="23" t="s">
        <v>977</v>
      </c>
      <c r="F1727" s="24" t="s">
        <v>765</v>
      </c>
      <c r="G1727" s="23" t="s">
        <v>978</v>
      </c>
      <c r="H1727" s="24" t="s">
        <v>767</v>
      </c>
    </row>
    <row r="1728" spans="1:8">
      <c r="A1728" s="23"/>
      <c r="B1728" s="24" t="s">
        <v>979</v>
      </c>
      <c r="C1728" s="24" t="s">
        <v>980</v>
      </c>
      <c r="D1728" s="23" t="s">
        <v>1986</v>
      </c>
      <c r="E1728" s="23" t="s">
        <v>818</v>
      </c>
      <c r="F1728" s="24" t="s">
        <v>267</v>
      </c>
      <c r="G1728" s="23" t="s">
        <v>1105</v>
      </c>
      <c r="H1728" s="29" t="s">
        <v>982</v>
      </c>
    </row>
    <row r="1729" spans="1:8">
      <c r="A1729" s="23"/>
      <c r="B1729" s="24"/>
      <c r="C1729" s="24"/>
      <c r="D1729" s="23" t="s">
        <v>1987</v>
      </c>
      <c r="E1729" s="23" t="s">
        <v>818</v>
      </c>
      <c r="F1729" s="24" t="s">
        <v>1187</v>
      </c>
      <c r="G1729" s="23" t="s">
        <v>1390</v>
      </c>
      <c r="H1729" s="29" t="s">
        <v>982</v>
      </c>
    </row>
    <row r="1730" spans="1:8">
      <c r="A1730" s="23"/>
      <c r="B1730" s="24"/>
      <c r="C1730" s="24"/>
      <c r="D1730" s="23" t="s">
        <v>1988</v>
      </c>
      <c r="E1730" s="23" t="s">
        <v>818</v>
      </c>
      <c r="F1730" s="24" t="s">
        <v>1989</v>
      </c>
      <c r="G1730" s="23" t="s">
        <v>1990</v>
      </c>
      <c r="H1730" s="29" t="s">
        <v>982</v>
      </c>
    </row>
    <row r="1731" spans="1:8">
      <c r="A1731" s="23"/>
      <c r="B1731" s="24"/>
      <c r="C1731" s="24" t="s">
        <v>985</v>
      </c>
      <c r="D1731" s="23" t="s">
        <v>1991</v>
      </c>
      <c r="E1731" s="23" t="s">
        <v>818</v>
      </c>
      <c r="F1731" s="24" t="s">
        <v>772</v>
      </c>
      <c r="G1731" s="23" t="s">
        <v>773</v>
      </c>
      <c r="H1731" s="29" t="s">
        <v>982</v>
      </c>
    </row>
    <row r="1732" spans="1:8">
      <c r="A1732" s="23"/>
      <c r="B1732" s="24"/>
      <c r="C1732" s="24"/>
      <c r="D1732" s="23" t="s">
        <v>1696</v>
      </c>
      <c r="E1732" s="23" t="s">
        <v>818</v>
      </c>
      <c r="F1732" s="24" t="s">
        <v>772</v>
      </c>
      <c r="G1732" s="23" t="s">
        <v>773</v>
      </c>
      <c r="H1732" s="29" t="s">
        <v>982</v>
      </c>
    </row>
    <row r="1733" spans="1:8">
      <c r="A1733" s="23"/>
      <c r="B1733" s="24"/>
      <c r="C1733" s="24" t="s">
        <v>988</v>
      </c>
      <c r="D1733" s="23" t="s">
        <v>1905</v>
      </c>
      <c r="E1733" s="23" t="s">
        <v>818</v>
      </c>
      <c r="F1733" s="24" t="s">
        <v>772</v>
      </c>
      <c r="G1733" s="23" t="s">
        <v>773</v>
      </c>
      <c r="H1733" s="29" t="s">
        <v>982</v>
      </c>
    </row>
    <row r="1734" spans="1:8">
      <c r="A1734" s="23"/>
      <c r="B1734" s="24" t="s">
        <v>990</v>
      </c>
      <c r="C1734" s="24" t="s">
        <v>1063</v>
      </c>
      <c r="D1734" s="23" t="s">
        <v>1992</v>
      </c>
      <c r="E1734" s="23" t="s">
        <v>818</v>
      </c>
      <c r="F1734" s="24" t="s">
        <v>772</v>
      </c>
      <c r="G1734" s="23" t="s">
        <v>773</v>
      </c>
      <c r="H1734" s="29" t="s">
        <v>982</v>
      </c>
    </row>
    <row r="1735" spans="1:8">
      <c r="A1735" s="23"/>
      <c r="B1735" s="24"/>
      <c r="C1735" s="24" t="s">
        <v>991</v>
      </c>
      <c r="D1735" s="23" t="s">
        <v>1993</v>
      </c>
      <c r="E1735" s="23"/>
      <c r="F1735" s="24" t="s">
        <v>1994</v>
      </c>
      <c r="G1735" s="23"/>
      <c r="H1735" s="29" t="s">
        <v>982</v>
      </c>
    </row>
    <row r="1736" spans="1:8">
      <c r="A1736" s="23" t="s">
        <v>969</v>
      </c>
      <c r="B1736" s="24" t="s">
        <v>671</v>
      </c>
      <c r="C1736" s="24"/>
      <c r="D1736" s="24"/>
      <c r="E1736" s="24"/>
      <c r="F1736" s="24"/>
      <c r="G1736" s="24"/>
      <c r="H1736" s="24"/>
    </row>
    <row r="1737" spans="1:8">
      <c r="A1737" s="25" t="s">
        <v>970</v>
      </c>
      <c r="B1737" s="26" t="s">
        <v>640</v>
      </c>
      <c r="C1737" s="26"/>
      <c r="D1737" s="26"/>
      <c r="E1737" s="26" t="s">
        <v>971</v>
      </c>
      <c r="F1737" s="26" t="s">
        <v>111</v>
      </c>
      <c r="G1737" s="26"/>
      <c r="H1737" s="26"/>
    </row>
    <row r="1738" spans="1:8">
      <c r="A1738" s="23" t="s">
        <v>973</v>
      </c>
      <c r="B1738" s="27">
        <v>60</v>
      </c>
      <c r="C1738" s="27"/>
      <c r="D1738" s="27"/>
      <c r="E1738" s="27"/>
      <c r="F1738" s="27"/>
      <c r="G1738" s="27"/>
      <c r="H1738" s="27"/>
    </row>
    <row r="1739" ht="38" customHeight="1" spans="1:8">
      <c r="A1739" s="23" t="s">
        <v>974</v>
      </c>
      <c r="B1739" s="28" t="s">
        <v>1995</v>
      </c>
      <c r="C1739" s="28"/>
      <c r="D1739" s="28"/>
      <c r="E1739" s="28"/>
      <c r="F1739" s="28"/>
      <c r="G1739" s="28"/>
      <c r="H1739" s="28"/>
    </row>
    <row r="1740" ht="24" spans="1:8">
      <c r="A1740" s="23" t="s">
        <v>976</v>
      </c>
      <c r="B1740" s="24" t="s">
        <v>761</v>
      </c>
      <c r="C1740" s="24" t="s">
        <v>762</v>
      </c>
      <c r="D1740" s="24" t="s">
        <v>763</v>
      </c>
      <c r="E1740" s="23" t="s">
        <v>977</v>
      </c>
      <c r="F1740" s="24" t="s">
        <v>765</v>
      </c>
      <c r="G1740" s="23" t="s">
        <v>978</v>
      </c>
      <c r="H1740" s="24" t="s">
        <v>767</v>
      </c>
    </row>
    <row r="1741" spans="1:8">
      <c r="A1741" s="23"/>
      <c r="B1741" s="24" t="s">
        <v>979</v>
      </c>
      <c r="C1741" s="24" t="s">
        <v>980</v>
      </c>
      <c r="D1741" s="23" t="s">
        <v>1996</v>
      </c>
      <c r="E1741" s="23" t="s">
        <v>771</v>
      </c>
      <c r="F1741" s="24" t="s">
        <v>819</v>
      </c>
      <c r="G1741" s="23" t="s">
        <v>909</v>
      </c>
      <c r="H1741" s="29" t="s">
        <v>982</v>
      </c>
    </row>
    <row r="1742" spans="1:8">
      <c r="A1742" s="23"/>
      <c r="B1742" s="24"/>
      <c r="C1742" s="24"/>
      <c r="D1742" s="23" t="s">
        <v>1997</v>
      </c>
      <c r="E1742" s="23" t="s">
        <v>771</v>
      </c>
      <c r="F1742" s="24" t="s">
        <v>788</v>
      </c>
      <c r="G1742" s="23" t="s">
        <v>807</v>
      </c>
      <c r="H1742" s="29" t="s">
        <v>982</v>
      </c>
    </row>
    <row r="1743" spans="1:8">
      <c r="A1743" s="23"/>
      <c r="B1743" s="24"/>
      <c r="C1743" s="24" t="s">
        <v>985</v>
      </c>
      <c r="D1743" s="23" t="s">
        <v>1998</v>
      </c>
      <c r="E1743" s="23" t="s">
        <v>771</v>
      </c>
      <c r="F1743" s="24" t="s">
        <v>772</v>
      </c>
      <c r="G1743" s="23" t="s">
        <v>773</v>
      </c>
      <c r="H1743" s="29" t="s">
        <v>982</v>
      </c>
    </row>
    <row r="1744" spans="1:8">
      <c r="A1744" s="23"/>
      <c r="B1744" s="24"/>
      <c r="C1744" s="24"/>
      <c r="D1744" s="23" t="s">
        <v>1765</v>
      </c>
      <c r="E1744" s="23" t="s">
        <v>818</v>
      </c>
      <c r="F1744" s="24" t="s">
        <v>772</v>
      </c>
      <c r="G1744" s="23" t="s">
        <v>773</v>
      </c>
      <c r="H1744" s="29" t="s">
        <v>982</v>
      </c>
    </row>
    <row r="1745" ht="24" spans="1:8">
      <c r="A1745" s="23"/>
      <c r="B1745" s="24"/>
      <c r="C1745" s="24" t="s">
        <v>988</v>
      </c>
      <c r="D1745" s="23" t="s">
        <v>1999</v>
      </c>
      <c r="E1745" s="23" t="s">
        <v>818</v>
      </c>
      <c r="F1745" s="24" t="s">
        <v>772</v>
      </c>
      <c r="G1745" s="23" t="s">
        <v>773</v>
      </c>
      <c r="H1745" s="29" t="s">
        <v>982</v>
      </c>
    </row>
    <row r="1746" spans="1:8">
      <c r="A1746" s="23"/>
      <c r="B1746" s="24" t="s">
        <v>990</v>
      </c>
      <c r="C1746" s="24" t="s">
        <v>991</v>
      </c>
      <c r="D1746" s="23" t="s">
        <v>2000</v>
      </c>
      <c r="E1746" s="23"/>
      <c r="F1746" s="24" t="s">
        <v>2001</v>
      </c>
      <c r="G1746" s="23"/>
      <c r="H1746" s="29" t="s">
        <v>982</v>
      </c>
    </row>
    <row r="1747" spans="1:8">
      <c r="A1747" s="23"/>
      <c r="B1747" s="24"/>
      <c r="C1747" s="24"/>
      <c r="D1747" s="23" t="s">
        <v>2002</v>
      </c>
      <c r="E1747" s="23" t="s">
        <v>2003</v>
      </c>
      <c r="F1747" s="24" t="s">
        <v>790</v>
      </c>
      <c r="G1747" s="23" t="s">
        <v>773</v>
      </c>
      <c r="H1747" s="29" t="s">
        <v>982</v>
      </c>
    </row>
    <row r="1748" spans="1:8">
      <c r="A1748" s="23" t="s">
        <v>969</v>
      </c>
      <c r="B1748" s="24" t="s">
        <v>677</v>
      </c>
      <c r="C1748" s="24"/>
      <c r="D1748" s="24"/>
      <c r="E1748" s="24"/>
      <c r="F1748" s="24"/>
      <c r="G1748" s="24"/>
      <c r="H1748" s="24"/>
    </row>
    <row r="1749" spans="1:8">
      <c r="A1749" s="25" t="s">
        <v>970</v>
      </c>
      <c r="B1749" s="26" t="s">
        <v>640</v>
      </c>
      <c r="C1749" s="26"/>
      <c r="D1749" s="26"/>
      <c r="E1749" s="26" t="s">
        <v>971</v>
      </c>
      <c r="F1749" s="26" t="s">
        <v>111</v>
      </c>
      <c r="G1749" s="26"/>
      <c r="H1749" s="26"/>
    </row>
    <row r="1750" spans="1:8">
      <c r="A1750" s="23" t="s">
        <v>973</v>
      </c>
      <c r="B1750" s="27">
        <v>40</v>
      </c>
      <c r="C1750" s="27"/>
      <c r="D1750" s="27"/>
      <c r="E1750" s="27"/>
      <c r="F1750" s="27"/>
      <c r="G1750" s="27"/>
      <c r="H1750" s="27"/>
    </row>
    <row r="1751" ht="30" customHeight="1" spans="1:8">
      <c r="A1751" s="23" t="s">
        <v>974</v>
      </c>
      <c r="B1751" s="28" t="s">
        <v>2004</v>
      </c>
      <c r="C1751" s="28"/>
      <c r="D1751" s="28"/>
      <c r="E1751" s="28"/>
      <c r="F1751" s="28"/>
      <c r="G1751" s="28"/>
      <c r="H1751" s="28"/>
    </row>
    <row r="1752" ht="24" spans="1:8">
      <c r="A1752" s="23" t="s">
        <v>976</v>
      </c>
      <c r="B1752" s="24" t="s">
        <v>761</v>
      </c>
      <c r="C1752" s="24" t="s">
        <v>762</v>
      </c>
      <c r="D1752" s="24" t="s">
        <v>763</v>
      </c>
      <c r="E1752" s="23" t="s">
        <v>977</v>
      </c>
      <c r="F1752" s="24" t="s">
        <v>765</v>
      </c>
      <c r="G1752" s="23" t="s">
        <v>978</v>
      </c>
      <c r="H1752" s="24" t="s">
        <v>767</v>
      </c>
    </row>
    <row r="1753" spans="1:8">
      <c r="A1753" s="23"/>
      <c r="B1753" s="24" t="s">
        <v>979</v>
      </c>
      <c r="C1753" s="24" t="s">
        <v>980</v>
      </c>
      <c r="D1753" s="23" t="s">
        <v>1924</v>
      </c>
      <c r="E1753" s="23" t="s">
        <v>818</v>
      </c>
      <c r="F1753" s="24" t="s">
        <v>788</v>
      </c>
      <c r="G1753" s="23" t="s">
        <v>932</v>
      </c>
      <c r="H1753" s="29" t="s">
        <v>982</v>
      </c>
    </row>
    <row r="1754" spans="1:8">
      <c r="A1754" s="23"/>
      <c r="B1754" s="24"/>
      <c r="C1754" s="24"/>
      <c r="D1754" s="23" t="s">
        <v>2005</v>
      </c>
      <c r="E1754" s="23" t="s">
        <v>818</v>
      </c>
      <c r="F1754" s="24" t="s">
        <v>1727</v>
      </c>
      <c r="G1754" s="23" t="s">
        <v>1990</v>
      </c>
      <c r="H1754" s="29" t="s">
        <v>982</v>
      </c>
    </row>
    <row r="1755" spans="1:8">
      <c r="A1755" s="23"/>
      <c r="B1755" s="24"/>
      <c r="C1755" s="24" t="s">
        <v>985</v>
      </c>
      <c r="D1755" s="23" t="s">
        <v>1969</v>
      </c>
      <c r="E1755" s="23" t="s">
        <v>818</v>
      </c>
      <c r="F1755" s="24" t="s">
        <v>772</v>
      </c>
      <c r="G1755" s="23" t="s">
        <v>773</v>
      </c>
      <c r="H1755" s="29" t="s">
        <v>982</v>
      </c>
    </row>
    <row r="1756" spans="1:8">
      <c r="A1756" s="23"/>
      <c r="B1756" s="24"/>
      <c r="C1756" s="24"/>
      <c r="D1756" s="23" t="s">
        <v>1281</v>
      </c>
      <c r="E1756" s="23" t="s">
        <v>771</v>
      </c>
      <c r="F1756" s="24" t="s">
        <v>772</v>
      </c>
      <c r="G1756" s="23" t="s">
        <v>773</v>
      </c>
      <c r="H1756" s="29" t="s">
        <v>982</v>
      </c>
    </row>
    <row r="1757" spans="1:8">
      <c r="A1757" s="23"/>
      <c r="B1757" s="24"/>
      <c r="C1757" s="24" t="s">
        <v>988</v>
      </c>
      <c r="D1757" s="23" t="s">
        <v>2006</v>
      </c>
      <c r="E1757" s="23" t="s">
        <v>787</v>
      </c>
      <c r="F1757" s="24" t="s">
        <v>833</v>
      </c>
      <c r="G1757" s="23" t="s">
        <v>1038</v>
      </c>
      <c r="H1757" s="29" t="s">
        <v>982</v>
      </c>
    </row>
    <row r="1758" spans="1:8">
      <c r="A1758" s="23"/>
      <c r="B1758" s="24" t="s">
        <v>990</v>
      </c>
      <c r="C1758" s="24" t="s">
        <v>1063</v>
      </c>
      <c r="D1758" s="23" t="s">
        <v>1962</v>
      </c>
      <c r="E1758" s="23"/>
      <c r="F1758" s="24" t="s">
        <v>2007</v>
      </c>
      <c r="G1758" s="23"/>
      <c r="H1758" s="29" t="s">
        <v>982</v>
      </c>
    </row>
    <row r="1759" spans="1:8">
      <c r="A1759" s="23"/>
      <c r="B1759" s="24"/>
      <c r="C1759" s="24" t="s">
        <v>991</v>
      </c>
      <c r="D1759" s="23" t="s">
        <v>2008</v>
      </c>
      <c r="E1759" s="23" t="s">
        <v>818</v>
      </c>
      <c r="F1759" s="24" t="s">
        <v>772</v>
      </c>
      <c r="G1759" s="23" t="s">
        <v>773</v>
      </c>
      <c r="H1759" s="29" t="s">
        <v>982</v>
      </c>
    </row>
    <row r="1760" spans="1:8">
      <c r="A1760" s="23" t="s">
        <v>969</v>
      </c>
      <c r="B1760" s="24" t="s">
        <v>669</v>
      </c>
      <c r="C1760" s="24"/>
      <c r="D1760" s="24"/>
      <c r="E1760" s="24"/>
      <c r="F1760" s="24"/>
      <c r="G1760" s="24"/>
      <c r="H1760" s="24"/>
    </row>
    <row r="1761" spans="1:8">
      <c r="A1761" s="25" t="s">
        <v>970</v>
      </c>
      <c r="B1761" s="26" t="s">
        <v>640</v>
      </c>
      <c r="C1761" s="26"/>
      <c r="D1761" s="26"/>
      <c r="E1761" s="26" t="s">
        <v>971</v>
      </c>
      <c r="F1761" s="26" t="s">
        <v>111</v>
      </c>
      <c r="G1761" s="26"/>
      <c r="H1761" s="26"/>
    </row>
    <row r="1762" spans="1:8">
      <c r="A1762" s="23" t="s">
        <v>973</v>
      </c>
      <c r="B1762" s="27">
        <v>15</v>
      </c>
      <c r="C1762" s="27"/>
      <c r="D1762" s="27"/>
      <c r="E1762" s="27"/>
      <c r="F1762" s="27"/>
      <c r="G1762" s="27"/>
      <c r="H1762" s="27"/>
    </row>
    <row r="1763" spans="1:8">
      <c r="A1763" s="23" t="s">
        <v>974</v>
      </c>
      <c r="B1763" s="28" t="s">
        <v>2009</v>
      </c>
      <c r="C1763" s="28"/>
      <c r="D1763" s="28"/>
      <c r="E1763" s="28"/>
      <c r="F1763" s="28"/>
      <c r="G1763" s="28"/>
      <c r="H1763" s="28"/>
    </row>
    <row r="1764" ht="24" spans="1:8">
      <c r="A1764" s="23" t="s">
        <v>976</v>
      </c>
      <c r="B1764" s="24" t="s">
        <v>761</v>
      </c>
      <c r="C1764" s="24" t="s">
        <v>762</v>
      </c>
      <c r="D1764" s="24" t="s">
        <v>763</v>
      </c>
      <c r="E1764" s="23" t="s">
        <v>977</v>
      </c>
      <c r="F1764" s="24" t="s">
        <v>765</v>
      </c>
      <c r="G1764" s="23" t="s">
        <v>978</v>
      </c>
      <c r="H1764" s="24" t="s">
        <v>767</v>
      </c>
    </row>
    <row r="1765" spans="1:8">
      <c r="A1765" s="23"/>
      <c r="B1765" s="24" t="s">
        <v>979</v>
      </c>
      <c r="C1765" s="24" t="s">
        <v>980</v>
      </c>
      <c r="D1765" s="23" t="s">
        <v>1110</v>
      </c>
      <c r="E1765" s="23" t="s">
        <v>818</v>
      </c>
      <c r="F1765" s="24" t="s">
        <v>908</v>
      </c>
      <c r="G1765" s="23" t="s">
        <v>999</v>
      </c>
      <c r="H1765" s="29" t="s">
        <v>982</v>
      </c>
    </row>
    <row r="1766" spans="1:8">
      <c r="A1766" s="23"/>
      <c r="B1766" s="24"/>
      <c r="C1766" s="24"/>
      <c r="D1766" s="23" t="s">
        <v>2010</v>
      </c>
      <c r="E1766" s="23" t="s">
        <v>771</v>
      </c>
      <c r="F1766" s="24" t="s">
        <v>911</v>
      </c>
      <c r="G1766" s="23" t="s">
        <v>909</v>
      </c>
      <c r="H1766" s="29" t="s">
        <v>982</v>
      </c>
    </row>
    <row r="1767" spans="1:8">
      <c r="A1767" s="23"/>
      <c r="B1767" s="24"/>
      <c r="C1767" s="24" t="s">
        <v>985</v>
      </c>
      <c r="D1767" s="23" t="s">
        <v>1001</v>
      </c>
      <c r="E1767" s="23" t="s">
        <v>818</v>
      </c>
      <c r="F1767" s="24" t="s">
        <v>772</v>
      </c>
      <c r="G1767" s="23" t="s">
        <v>773</v>
      </c>
      <c r="H1767" s="29" t="s">
        <v>982</v>
      </c>
    </row>
    <row r="1768" spans="1:8">
      <c r="A1768" s="23"/>
      <c r="B1768" s="24"/>
      <c r="C1768" s="24"/>
      <c r="D1768" s="23" t="s">
        <v>2011</v>
      </c>
      <c r="E1768" s="23" t="s">
        <v>771</v>
      </c>
      <c r="F1768" s="24" t="s">
        <v>772</v>
      </c>
      <c r="G1768" s="23" t="s">
        <v>773</v>
      </c>
      <c r="H1768" s="29" t="s">
        <v>982</v>
      </c>
    </row>
    <row r="1769" spans="1:8">
      <c r="A1769" s="23"/>
      <c r="B1769" s="24" t="s">
        <v>990</v>
      </c>
      <c r="C1769" s="24" t="s">
        <v>991</v>
      </c>
      <c r="D1769" s="23" t="s">
        <v>2012</v>
      </c>
      <c r="E1769" s="23"/>
      <c r="F1769" s="24" t="s">
        <v>841</v>
      </c>
      <c r="G1769" s="23"/>
      <c r="H1769" s="29" t="s">
        <v>982</v>
      </c>
    </row>
    <row r="1770" spans="1:8">
      <c r="A1770" s="23"/>
      <c r="B1770" s="24"/>
      <c r="C1770" s="24" t="s">
        <v>993</v>
      </c>
      <c r="D1770" s="23" t="s">
        <v>1219</v>
      </c>
      <c r="E1770" s="23"/>
      <c r="F1770" s="24" t="s">
        <v>1220</v>
      </c>
      <c r="G1770" s="23"/>
      <c r="H1770" s="29" t="s">
        <v>982</v>
      </c>
    </row>
    <row r="1771" spans="1:8">
      <c r="A1771" s="23" t="s">
        <v>969</v>
      </c>
      <c r="B1771" s="24" t="s">
        <v>695</v>
      </c>
      <c r="C1771" s="24"/>
      <c r="D1771" s="24"/>
      <c r="E1771" s="24"/>
      <c r="F1771" s="24"/>
      <c r="G1771" s="24"/>
      <c r="H1771" s="24"/>
    </row>
    <row r="1772" spans="1:8">
      <c r="A1772" s="25" t="s">
        <v>970</v>
      </c>
      <c r="B1772" s="26" t="s">
        <v>640</v>
      </c>
      <c r="C1772" s="26"/>
      <c r="D1772" s="26"/>
      <c r="E1772" s="26" t="s">
        <v>971</v>
      </c>
      <c r="F1772" s="26" t="s">
        <v>111</v>
      </c>
      <c r="G1772" s="26"/>
      <c r="H1772" s="26"/>
    </row>
    <row r="1773" spans="1:8">
      <c r="A1773" s="23" t="s">
        <v>973</v>
      </c>
      <c r="B1773" s="27">
        <v>10</v>
      </c>
      <c r="C1773" s="27"/>
      <c r="D1773" s="27"/>
      <c r="E1773" s="27"/>
      <c r="F1773" s="27"/>
      <c r="G1773" s="27"/>
      <c r="H1773" s="27"/>
    </row>
    <row r="1774" spans="1:8">
      <c r="A1774" s="23" t="s">
        <v>974</v>
      </c>
      <c r="B1774" s="28" t="s">
        <v>2013</v>
      </c>
      <c r="C1774" s="28"/>
      <c r="D1774" s="28"/>
      <c r="E1774" s="28"/>
      <c r="F1774" s="28"/>
      <c r="G1774" s="28"/>
      <c r="H1774" s="28"/>
    </row>
    <row r="1775" ht="24" spans="1:8">
      <c r="A1775" s="23" t="s">
        <v>976</v>
      </c>
      <c r="B1775" s="24" t="s">
        <v>761</v>
      </c>
      <c r="C1775" s="24" t="s">
        <v>762</v>
      </c>
      <c r="D1775" s="24" t="s">
        <v>763</v>
      </c>
      <c r="E1775" s="23" t="s">
        <v>977</v>
      </c>
      <c r="F1775" s="24" t="s">
        <v>765</v>
      </c>
      <c r="G1775" s="23" t="s">
        <v>978</v>
      </c>
      <c r="H1775" s="24" t="s">
        <v>767</v>
      </c>
    </row>
    <row r="1776" spans="1:8">
      <c r="A1776" s="23"/>
      <c r="B1776" s="24" t="s">
        <v>979</v>
      </c>
      <c r="C1776" s="24" t="s">
        <v>980</v>
      </c>
      <c r="D1776" s="23" t="s">
        <v>2014</v>
      </c>
      <c r="E1776" s="23" t="s">
        <v>771</v>
      </c>
      <c r="F1776" s="24" t="s">
        <v>2015</v>
      </c>
      <c r="G1776" s="23" t="s">
        <v>2016</v>
      </c>
      <c r="H1776" s="29" t="s">
        <v>982</v>
      </c>
    </row>
    <row r="1777" spans="1:8">
      <c r="A1777" s="23"/>
      <c r="B1777" s="24"/>
      <c r="C1777" s="24"/>
      <c r="D1777" s="23" t="s">
        <v>1110</v>
      </c>
      <c r="E1777" s="23" t="s">
        <v>818</v>
      </c>
      <c r="F1777" s="24" t="s">
        <v>908</v>
      </c>
      <c r="G1777" s="23" t="s">
        <v>999</v>
      </c>
      <c r="H1777" s="29" t="s">
        <v>982</v>
      </c>
    </row>
    <row r="1778" spans="1:8">
      <c r="A1778" s="23"/>
      <c r="B1778" s="24"/>
      <c r="C1778" s="24" t="s">
        <v>985</v>
      </c>
      <c r="D1778" s="23" t="s">
        <v>1001</v>
      </c>
      <c r="E1778" s="23" t="s">
        <v>818</v>
      </c>
      <c r="F1778" s="24" t="s">
        <v>772</v>
      </c>
      <c r="G1778" s="23" t="s">
        <v>773</v>
      </c>
      <c r="H1778" s="29" t="s">
        <v>982</v>
      </c>
    </row>
    <row r="1779" spans="1:8">
      <c r="A1779" s="23"/>
      <c r="B1779" s="24"/>
      <c r="C1779" s="24"/>
      <c r="D1779" s="23" t="s">
        <v>1363</v>
      </c>
      <c r="E1779" s="23" t="s">
        <v>771</v>
      </c>
      <c r="F1779" s="24" t="s">
        <v>772</v>
      </c>
      <c r="G1779" s="23" t="s">
        <v>773</v>
      </c>
      <c r="H1779" s="29" t="s">
        <v>982</v>
      </c>
    </row>
    <row r="1780" spans="1:8">
      <c r="A1780" s="23"/>
      <c r="B1780" s="24"/>
      <c r="C1780" s="24" t="s">
        <v>988</v>
      </c>
      <c r="D1780" s="23" t="s">
        <v>2017</v>
      </c>
      <c r="E1780" s="23" t="s">
        <v>818</v>
      </c>
      <c r="F1780" s="24" t="s">
        <v>772</v>
      </c>
      <c r="G1780" s="23" t="s">
        <v>773</v>
      </c>
      <c r="H1780" s="29" t="s">
        <v>982</v>
      </c>
    </row>
    <row r="1781" spans="1:8">
      <c r="A1781" s="23"/>
      <c r="B1781" s="24"/>
      <c r="C1781" s="24" t="s">
        <v>1044</v>
      </c>
      <c r="D1781" s="23" t="s">
        <v>1505</v>
      </c>
      <c r="E1781" s="23" t="s">
        <v>787</v>
      </c>
      <c r="F1781" s="24" t="s">
        <v>2018</v>
      </c>
      <c r="G1781" s="23" t="s">
        <v>1069</v>
      </c>
      <c r="H1781" s="29" t="s">
        <v>982</v>
      </c>
    </row>
    <row r="1782" spans="1:8">
      <c r="A1782" s="23"/>
      <c r="B1782" s="24" t="s">
        <v>990</v>
      </c>
      <c r="C1782" s="24" t="s">
        <v>993</v>
      </c>
      <c r="D1782" s="23" t="s">
        <v>1021</v>
      </c>
      <c r="E1782" s="23"/>
      <c r="F1782" s="24" t="s">
        <v>2019</v>
      </c>
      <c r="G1782" s="23"/>
      <c r="H1782" s="29" t="s">
        <v>982</v>
      </c>
    </row>
    <row r="1783" spans="1:8">
      <c r="A1783" s="23"/>
      <c r="B1783" s="24"/>
      <c r="C1783" s="24"/>
      <c r="D1783" s="23" t="s">
        <v>1126</v>
      </c>
      <c r="E1783" s="23"/>
      <c r="F1783" s="24" t="s">
        <v>1127</v>
      </c>
      <c r="G1783" s="23"/>
      <c r="H1783" s="29" t="s">
        <v>982</v>
      </c>
    </row>
    <row r="1784" spans="1:8">
      <c r="A1784" s="23" t="s">
        <v>969</v>
      </c>
      <c r="B1784" s="24" t="s">
        <v>689</v>
      </c>
      <c r="C1784" s="24"/>
      <c r="D1784" s="24"/>
      <c r="E1784" s="24"/>
      <c r="F1784" s="24"/>
      <c r="G1784" s="24"/>
      <c r="H1784" s="24"/>
    </row>
    <row r="1785" spans="1:8">
      <c r="A1785" s="25" t="s">
        <v>970</v>
      </c>
      <c r="B1785" s="26" t="s">
        <v>640</v>
      </c>
      <c r="C1785" s="26"/>
      <c r="D1785" s="26"/>
      <c r="E1785" s="26" t="s">
        <v>971</v>
      </c>
      <c r="F1785" s="26" t="s">
        <v>111</v>
      </c>
      <c r="G1785" s="26"/>
      <c r="H1785" s="26"/>
    </row>
    <row r="1786" spans="1:8">
      <c r="A1786" s="23" t="s">
        <v>973</v>
      </c>
      <c r="B1786" s="27">
        <v>6</v>
      </c>
      <c r="C1786" s="27"/>
      <c r="D1786" s="27"/>
      <c r="E1786" s="27"/>
      <c r="F1786" s="27"/>
      <c r="G1786" s="27"/>
      <c r="H1786" s="27"/>
    </row>
    <row r="1787" spans="1:8">
      <c r="A1787" s="23" t="s">
        <v>974</v>
      </c>
      <c r="B1787" s="28" t="s">
        <v>2020</v>
      </c>
      <c r="C1787" s="28"/>
      <c r="D1787" s="28"/>
      <c r="E1787" s="28"/>
      <c r="F1787" s="28"/>
      <c r="G1787" s="28"/>
      <c r="H1787" s="28"/>
    </row>
    <row r="1788" ht="24" spans="1:8">
      <c r="A1788" s="23" t="s">
        <v>976</v>
      </c>
      <c r="B1788" s="24" t="s">
        <v>761</v>
      </c>
      <c r="C1788" s="24" t="s">
        <v>762</v>
      </c>
      <c r="D1788" s="24" t="s">
        <v>763</v>
      </c>
      <c r="E1788" s="23" t="s">
        <v>977</v>
      </c>
      <c r="F1788" s="24" t="s">
        <v>765</v>
      </c>
      <c r="G1788" s="23" t="s">
        <v>978</v>
      </c>
      <c r="H1788" s="24" t="s">
        <v>767</v>
      </c>
    </row>
    <row r="1789" spans="1:8">
      <c r="A1789" s="23"/>
      <c r="B1789" s="24" t="s">
        <v>979</v>
      </c>
      <c r="C1789" s="24" t="s">
        <v>980</v>
      </c>
      <c r="D1789" s="23" t="s">
        <v>1070</v>
      </c>
      <c r="E1789" s="23" t="s">
        <v>771</v>
      </c>
      <c r="F1789" s="24" t="s">
        <v>2021</v>
      </c>
      <c r="G1789" s="23" t="s">
        <v>932</v>
      </c>
      <c r="H1789" s="29" t="s">
        <v>982</v>
      </c>
    </row>
    <row r="1790" spans="1:8">
      <c r="A1790" s="23"/>
      <c r="B1790" s="24"/>
      <c r="C1790" s="24"/>
      <c r="D1790" s="23" t="s">
        <v>1839</v>
      </c>
      <c r="E1790" s="23" t="s">
        <v>818</v>
      </c>
      <c r="F1790" s="24" t="s">
        <v>899</v>
      </c>
      <c r="G1790" s="23" t="s">
        <v>131</v>
      </c>
      <c r="H1790" s="29" t="s">
        <v>982</v>
      </c>
    </row>
    <row r="1791" spans="1:8">
      <c r="A1791" s="23"/>
      <c r="B1791" s="24"/>
      <c r="C1791" s="24" t="s">
        <v>985</v>
      </c>
      <c r="D1791" s="23" t="s">
        <v>1149</v>
      </c>
      <c r="E1791" s="23" t="s">
        <v>818</v>
      </c>
      <c r="F1791" s="24" t="s">
        <v>772</v>
      </c>
      <c r="G1791" s="23" t="s">
        <v>773</v>
      </c>
      <c r="H1791" s="29" t="s">
        <v>982</v>
      </c>
    </row>
    <row r="1792" spans="1:8">
      <c r="A1792" s="23"/>
      <c r="B1792" s="24"/>
      <c r="C1792" s="24"/>
      <c r="D1792" s="23" t="s">
        <v>1844</v>
      </c>
      <c r="E1792" s="23" t="s">
        <v>818</v>
      </c>
      <c r="F1792" s="24" t="s">
        <v>772</v>
      </c>
      <c r="G1792" s="23" t="s">
        <v>773</v>
      </c>
      <c r="H1792" s="29" t="s">
        <v>982</v>
      </c>
    </row>
    <row r="1793" spans="1:8">
      <c r="A1793" s="23"/>
      <c r="B1793" s="24"/>
      <c r="C1793" s="24" t="s">
        <v>988</v>
      </c>
      <c r="D1793" s="23" t="s">
        <v>2022</v>
      </c>
      <c r="E1793" s="23" t="s">
        <v>771</v>
      </c>
      <c r="F1793" s="24" t="s">
        <v>772</v>
      </c>
      <c r="G1793" s="23" t="s">
        <v>773</v>
      </c>
      <c r="H1793" s="29" t="s">
        <v>982</v>
      </c>
    </row>
    <row r="1794" spans="1:8">
      <c r="A1794" s="23"/>
      <c r="B1794" s="24"/>
      <c r="C1794" s="24" t="s">
        <v>1044</v>
      </c>
      <c r="D1794" s="23" t="s">
        <v>2023</v>
      </c>
      <c r="E1794" s="23" t="s">
        <v>787</v>
      </c>
      <c r="F1794" s="24" t="s">
        <v>1345</v>
      </c>
      <c r="G1794" s="23" t="s">
        <v>2024</v>
      </c>
      <c r="H1794" s="29" t="s">
        <v>982</v>
      </c>
    </row>
    <row r="1795" spans="1:8">
      <c r="A1795" s="23"/>
      <c r="B1795" s="24" t="s">
        <v>990</v>
      </c>
      <c r="C1795" s="24" t="s">
        <v>993</v>
      </c>
      <c r="D1795" s="23" t="s">
        <v>1021</v>
      </c>
      <c r="E1795" s="23"/>
      <c r="F1795" s="24" t="s">
        <v>2025</v>
      </c>
      <c r="G1795" s="23"/>
      <c r="H1795" s="29" t="s">
        <v>982</v>
      </c>
    </row>
    <row r="1796" spans="1:8">
      <c r="A1796" s="23"/>
      <c r="B1796" s="24"/>
      <c r="C1796" s="24"/>
      <c r="D1796" s="23" t="s">
        <v>1077</v>
      </c>
      <c r="E1796" s="23"/>
      <c r="F1796" s="24" t="s">
        <v>842</v>
      </c>
      <c r="G1796" s="23"/>
      <c r="H1796" s="29" t="s">
        <v>982</v>
      </c>
    </row>
    <row r="1797" spans="1:8">
      <c r="A1797" s="23" t="s">
        <v>969</v>
      </c>
      <c r="B1797" s="24" t="s">
        <v>675</v>
      </c>
      <c r="C1797" s="24"/>
      <c r="D1797" s="24"/>
      <c r="E1797" s="24"/>
      <c r="F1797" s="24"/>
      <c r="G1797" s="24"/>
      <c r="H1797" s="24"/>
    </row>
    <row r="1798" spans="1:8">
      <c r="A1798" s="25" t="s">
        <v>970</v>
      </c>
      <c r="B1798" s="26" t="s">
        <v>640</v>
      </c>
      <c r="C1798" s="26"/>
      <c r="D1798" s="26"/>
      <c r="E1798" s="26" t="s">
        <v>971</v>
      </c>
      <c r="F1798" s="26" t="s">
        <v>111</v>
      </c>
      <c r="G1798" s="26"/>
      <c r="H1798" s="26"/>
    </row>
    <row r="1799" spans="1:8">
      <c r="A1799" s="23" t="s">
        <v>973</v>
      </c>
      <c r="B1799" s="27">
        <v>5</v>
      </c>
      <c r="C1799" s="27"/>
      <c r="D1799" s="27"/>
      <c r="E1799" s="27"/>
      <c r="F1799" s="27"/>
      <c r="G1799" s="27"/>
      <c r="H1799" s="27"/>
    </row>
    <row r="1800" spans="1:8">
      <c r="A1800" s="23" t="s">
        <v>974</v>
      </c>
      <c r="B1800" s="28" t="s">
        <v>2026</v>
      </c>
      <c r="C1800" s="28"/>
      <c r="D1800" s="28"/>
      <c r="E1800" s="28"/>
      <c r="F1800" s="28"/>
      <c r="G1800" s="28"/>
      <c r="H1800" s="28"/>
    </row>
    <row r="1801" ht="24" spans="1:8">
      <c r="A1801" s="23" t="s">
        <v>976</v>
      </c>
      <c r="B1801" s="24" t="s">
        <v>761</v>
      </c>
      <c r="C1801" s="24" t="s">
        <v>762</v>
      </c>
      <c r="D1801" s="24" t="s">
        <v>763</v>
      </c>
      <c r="E1801" s="23" t="s">
        <v>977</v>
      </c>
      <c r="F1801" s="24" t="s">
        <v>765</v>
      </c>
      <c r="G1801" s="23" t="s">
        <v>978</v>
      </c>
      <c r="H1801" s="24" t="s">
        <v>767</v>
      </c>
    </row>
    <row r="1802" spans="1:8">
      <c r="A1802" s="23"/>
      <c r="B1802" s="24" t="s">
        <v>979</v>
      </c>
      <c r="C1802" s="24" t="s">
        <v>980</v>
      </c>
      <c r="D1802" s="23" t="s">
        <v>1110</v>
      </c>
      <c r="E1802" s="23" t="s">
        <v>818</v>
      </c>
      <c r="F1802" s="24" t="s">
        <v>908</v>
      </c>
      <c r="G1802" s="23" t="s">
        <v>999</v>
      </c>
      <c r="H1802" s="29" t="s">
        <v>982</v>
      </c>
    </row>
    <row r="1803" spans="1:8">
      <c r="A1803" s="23"/>
      <c r="B1803" s="24"/>
      <c r="C1803" s="24"/>
      <c r="D1803" s="23" t="s">
        <v>2027</v>
      </c>
      <c r="E1803" s="23" t="s">
        <v>818</v>
      </c>
      <c r="F1803" s="24" t="s">
        <v>788</v>
      </c>
      <c r="G1803" s="23" t="s">
        <v>807</v>
      </c>
      <c r="H1803" s="29" t="s">
        <v>982</v>
      </c>
    </row>
    <row r="1804" spans="1:8">
      <c r="A1804" s="23"/>
      <c r="B1804" s="24"/>
      <c r="C1804" s="24" t="s">
        <v>985</v>
      </c>
      <c r="D1804" s="23" t="s">
        <v>1001</v>
      </c>
      <c r="E1804" s="23" t="s">
        <v>818</v>
      </c>
      <c r="F1804" s="24" t="s">
        <v>772</v>
      </c>
      <c r="G1804" s="23" t="s">
        <v>773</v>
      </c>
      <c r="H1804" s="29" t="s">
        <v>982</v>
      </c>
    </row>
    <row r="1805" spans="1:8">
      <c r="A1805" s="23"/>
      <c r="B1805" s="24"/>
      <c r="C1805" s="24"/>
      <c r="D1805" s="23" t="s">
        <v>1363</v>
      </c>
      <c r="E1805" s="23" t="s">
        <v>771</v>
      </c>
      <c r="F1805" s="24" t="s">
        <v>772</v>
      </c>
      <c r="G1805" s="23" t="s">
        <v>773</v>
      </c>
      <c r="H1805" s="29" t="s">
        <v>982</v>
      </c>
    </row>
    <row r="1806" spans="1:8">
      <c r="A1806" s="23"/>
      <c r="B1806" s="24"/>
      <c r="C1806" s="24" t="s">
        <v>988</v>
      </c>
      <c r="D1806" s="23" t="s">
        <v>2028</v>
      </c>
      <c r="E1806" s="23" t="s">
        <v>787</v>
      </c>
      <c r="F1806" s="24" t="s">
        <v>911</v>
      </c>
      <c r="G1806" s="23" t="s">
        <v>2029</v>
      </c>
      <c r="H1806" s="29" t="s">
        <v>982</v>
      </c>
    </row>
    <row r="1807" spans="1:8">
      <c r="A1807" s="23"/>
      <c r="B1807" s="24"/>
      <c r="C1807" s="24" t="s">
        <v>1044</v>
      </c>
      <c r="D1807" s="23" t="s">
        <v>1505</v>
      </c>
      <c r="E1807" s="23" t="s">
        <v>787</v>
      </c>
      <c r="F1807" s="24" t="s">
        <v>908</v>
      </c>
      <c r="G1807" s="23" t="s">
        <v>1069</v>
      </c>
      <c r="H1807" s="29" t="s">
        <v>982</v>
      </c>
    </row>
    <row r="1808" spans="1:8">
      <c r="A1808" s="23"/>
      <c r="B1808" s="24" t="s">
        <v>990</v>
      </c>
      <c r="C1808" s="24" t="s">
        <v>993</v>
      </c>
      <c r="D1808" s="23" t="s">
        <v>1021</v>
      </c>
      <c r="E1808" s="23"/>
      <c r="F1808" s="24" t="s">
        <v>2030</v>
      </c>
      <c r="G1808" s="23"/>
      <c r="H1808" s="29" t="s">
        <v>982</v>
      </c>
    </row>
    <row r="1809" spans="1:8">
      <c r="A1809" s="23"/>
      <c r="B1809" s="24"/>
      <c r="C1809" s="24"/>
      <c r="D1809" s="23" t="s">
        <v>1219</v>
      </c>
      <c r="E1809" s="23"/>
      <c r="F1809" s="24" t="s">
        <v>2031</v>
      </c>
      <c r="G1809" s="23"/>
      <c r="H1809" s="29" t="s">
        <v>982</v>
      </c>
    </row>
    <row r="1810" spans="1:8">
      <c r="A1810" s="23" t="s">
        <v>969</v>
      </c>
      <c r="B1810" s="24" t="s">
        <v>699</v>
      </c>
      <c r="C1810" s="24"/>
      <c r="D1810" s="24"/>
      <c r="E1810" s="24"/>
      <c r="F1810" s="24"/>
      <c r="G1810" s="24"/>
      <c r="H1810" s="24"/>
    </row>
    <row r="1811" spans="1:8">
      <c r="A1811" s="25" t="s">
        <v>970</v>
      </c>
      <c r="B1811" s="26" t="s">
        <v>640</v>
      </c>
      <c r="C1811" s="26"/>
      <c r="D1811" s="26"/>
      <c r="E1811" s="26" t="s">
        <v>971</v>
      </c>
      <c r="F1811" s="25" t="s">
        <v>2032</v>
      </c>
      <c r="G1811" s="26"/>
      <c r="H1811" s="26"/>
    </row>
    <row r="1812" spans="1:8">
      <c r="A1812" s="23" t="s">
        <v>973</v>
      </c>
      <c r="B1812" s="27">
        <v>10</v>
      </c>
      <c r="C1812" s="27"/>
      <c r="D1812" s="27"/>
      <c r="E1812" s="27"/>
      <c r="F1812" s="27"/>
      <c r="G1812" s="27"/>
      <c r="H1812" s="27"/>
    </row>
    <row r="1813" spans="1:8">
      <c r="A1813" s="23" t="s">
        <v>974</v>
      </c>
      <c r="B1813" s="28" t="s">
        <v>2033</v>
      </c>
      <c r="C1813" s="28"/>
      <c r="D1813" s="28"/>
      <c r="E1813" s="28"/>
      <c r="F1813" s="28"/>
      <c r="G1813" s="28"/>
      <c r="H1813" s="28"/>
    </row>
    <row r="1814" ht="24" spans="1:8">
      <c r="A1814" s="23" t="s">
        <v>976</v>
      </c>
      <c r="B1814" s="24" t="s">
        <v>761</v>
      </c>
      <c r="C1814" s="24" t="s">
        <v>762</v>
      </c>
      <c r="D1814" s="24" t="s">
        <v>763</v>
      </c>
      <c r="E1814" s="23" t="s">
        <v>977</v>
      </c>
      <c r="F1814" s="24" t="s">
        <v>765</v>
      </c>
      <c r="G1814" s="23" t="s">
        <v>978</v>
      </c>
      <c r="H1814" s="24" t="s">
        <v>767</v>
      </c>
    </row>
    <row r="1815" spans="1:8">
      <c r="A1815" s="23"/>
      <c r="B1815" s="24" t="s">
        <v>979</v>
      </c>
      <c r="C1815" s="24" t="s">
        <v>980</v>
      </c>
      <c r="D1815" s="23" t="s">
        <v>2034</v>
      </c>
      <c r="E1815" s="23" t="s">
        <v>787</v>
      </c>
      <c r="F1815" s="24" t="s">
        <v>1157</v>
      </c>
      <c r="G1815" s="23" t="s">
        <v>1132</v>
      </c>
      <c r="H1815" s="29" t="s">
        <v>982</v>
      </c>
    </row>
    <row r="1816" spans="1:8">
      <c r="A1816" s="23"/>
      <c r="B1816" s="24"/>
      <c r="C1816" s="24"/>
      <c r="D1816" s="23" t="s">
        <v>2035</v>
      </c>
      <c r="E1816" s="23" t="s">
        <v>818</v>
      </c>
      <c r="F1816" s="24" t="s">
        <v>140</v>
      </c>
      <c r="G1816" s="23" t="s">
        <v>1250</v>
      </c>
      <c r="H1816" s="29" t="s">
        <v>982</v>
      </c>
    </row>
    <row r="1817" spans="1:8">
      <c r="A1817" s="23"/>
      <c r="B1817" s="24"/>
      <c r="C1817" s="24" t="s">
        <v>985</v>
      </c>
      <c r="D1817" s="23" t="s">
        <v>1581</v>
      </c>
      <c r="E1817" s="23" t="s">
        <v>818</v>
      </c>
      <c r="F1817" s="24" t="s">
        <v>1113</v>
      </c>
      <c r="G1817" s="23" t="s">
        <v>773</v>
      </c>
      <c r="H1817" s="29" t="s">
        <v>982</v>
      </c>
    </row>
    <row r="1818" spans="1:8">
      <c r="A1818" s="23"/>
      <c r="B1818" s="24"/>
      <c r="C1818" s="24"/>
      <c r="D1818" s="23" t="s">
        <v>1677</v>
      </c>
      <c r="E1818" s="23" t="s">
        <v>818</v>
      </c>
      <c r="F1818" s="24" t="s">
        <v>839</v>
      </c>
      <c r="G1818" s="23" t="s">
        <v>773</v>
      </c>
      <c r="H1818" s="29" t="s">
        <v>982</v>
      </c>
    </row>
    <row r="1819" spans="1:8">
      <c r="A1819" s="23"/>
      <c r="B1819" s="24"/>
      <c r="C1819" s="24" t="s">
        <v>988</v>
      </c>
      <c r="D1819" s="23" t="s">
        <v>1283</v>
      </c>
      <c r="E1819" s="23" t="s">
        <v>818</v>
      </c>
      <c r="F1819" s="24" t="s">
        <v>839</v>
      </c>
      <c r="G1819" s="23" t="s">
        <v>773</v>
      </c>
      <c r="H1819" s="29" t="s">
        <v>982</v>
      </c>
    </row>
    <row r="1820" spans="1:8">
      <c r="A1820" s="23"/>
      <c r="B1820" s="24"/>
      <c r="C1820" s="24" t="s">
        <v>1044</v>
      </c>
      <c r="D1820" s="23" t="s">
        <v>2036</v>
      </c>
      <c r="E1820" s="23" t="s">
        <v>787</v>
      </c>
      <c r="F1820" s="24" t="s">
        <v>788</v>
      </c>
      <c r="G1820" s="23" t="s">
        <v>1069</v>
      </c>
      <c r="H1820" s="29" t="s">
        <v>982</v>
      </c>
    </row>
    <row r="1821" spans="1:8">
      <c r="A1821" s="23"/>
      <c r="B1821" s="24"/>
      <c r="C1821" s="24"/>
      <c r="D1821" s="23" t="s">
        <v>1585</v>
      </c>
      <c r="E1821" s="23" t="s">
        <v>787</v>
      </c>
      <c r="F1821" s="24" t="s">
        <v>2037</v>
      </c>
      <c r="G1821" s="23" t="s">
        <v>1584</v>
      </c>
      <c r="H1821" s="29" t="s">
        <v>982</v>
      </c>
    </row>
    <row r="1822" spans="1:8">
      <c r="A1822" s="23"/>
      <c r="B1822" s="24" t="s">
        <v>990</v>
      </c>
      <c r="C1822" s="24" t="s">
        <v>991</v>
      </c>
      <c r="D1822" s="23" t="s">
        <v>2038</v>
      </c>
      <c r="E1822" s="23"/>
      <c r="F1822" s="24" t="s">
        <v>1722</v>
      </c>
      <c r="G1822" s="23"/>
      <c r="H1822" s="29" t="s">
        <v>982</v>
      </c>
    </row>
    <row r="1823" spans="1:8">
      <c r="A1823" s="23"/>
      <c r="B1823" s="24"/>
      <c r="C1823" s="24" t="s">
        <v>1100</v>
      </c>
      <c r="D1823" s="23" t="s">
        <v>2039</v>
      </c>
      <c r="E1823" s="23"/>
      <c r="F1823" s="24" t="s">
        <v>1722</v>
      </c>
      <c r="G1823" s="23"/>
      <c r="H1823" s="29" t="s">
        <v>982</v>
      </c>
    </row>
    <row r="1824" spans="1:8">
      <c r="A1824" s="23" t="s">
        <v>969</v>
      </c>
      <c r="B1824" s="24" t="s">
        <v>708</v>
      </c>
      <c r="C1824" s="24"/>
      <c r="D1824" s="24"/>
      <c r="E1824" s="24"/>
      <c r="F1824" s="24"/>
      <c r="G1824" s="24"/>
      <c r="H1824" s="24"/>
    </row>
    <row r="1825" spans="1:8">
      <c r="A1825" s="25" t="s">
        <v>970</v>
      </c>
      <c r="B1825" s="26" t="s">
        <v>640</v>
      </c>
      <c r="C1825" s="26"/>
      <c r="D1825" s="26"/>
      <c r="E1825" s="26" t="s">
        <v>971</v>
      </c>
      <c r="F1825" s="25" t="s">
        <v>2032</v>
      </c>
      <c r="G1825" s="26"/>
      <c r="H1825" s="26"/>
    </row>
    <row r="1826" spans="1:8">
      <c r="A1826" s="23" t="s">
        <v>973</v>
      </c>
      <c r="B1826" s="27">
        <v>5</v>
      </c>
      <c r="C1826" s="27"/>
      <c r="D1826" s="27"/>
      <c r="E1826" s="27"/>
      <c r="F1826" s="27"/>
      <c r="G1826" s="27"/>
      <c r="H1826" s="27"/>
    </row>
    <row r="1827" ht="29" customHeight="1" spans="1:8">
      <c r="A1827" s="23" t="s">
        <v>974</v>
      </c>
      <c r="B1827" s="28" t="s">
        <v>2040</v>
      </c>
      <c r="C1827" s="28"/>
      <c r="D1827" s="28"/>
      <c r="E1827" s="28"/>
      <c r="F1827" s="28"/>
      <c r="G1827" s="28"/>
      <c r="H1827" s="28"/>
    </row>
    <row r="1828" ht="24" spans="1:8">
      <c r="A1828" s="23" t="s">
        <v>976</v>
      </c>
      <c r="B1828" s="24" t="s">
        <v>761</v>
      </c>
      <c r="C1828" s="24" t="s">
        <v>762</v>
      </c>
      <c r="D1828" s="24" t="s">
        <v>763</v>
      </c>
      <c r="E1828" s="23" t="s">
        <v>977</v>
      </c>
      <c r="F1828" s="24" t="s">
        <v>765</v>
      </c>
      <c r="G1828" s="23" t="s">
        <v>978</v>
      </c>
      <c r="H1828" s="24" t="s">
        <v>767</v>
      </c>
    </row>
    <row r="1829" spans="1:8">
      <c r="A1829" s="23"/>
      <c r="B1829" s="24" t="s">
        <v>979</v>
      </c>
      <c r="C1829" s="24" t="s">
        <v>980</v>
      </c>
      <c r="D1829" s="23" t="s">
        <v>1973</v>
      </c>
      <c r="E1829" s="23" t="s">
        <v>787</v>
      </c>
      <c r="F1829" s="24" t="s">
        <v>833</v>
      </c>
      <c r="G1829" s="23" t="s">
        <v>932</v>
      </c>
      <c r="H1829" s="29" t="s">
        <v>982</v>
      </c>
    </row>
    <row r="1830" spans="1:8">
      <c r="A1830" s="23"/>
      <c r="B1830" s="24"/>
      <c r="C1830" s="24"/>
      <c r="D1830" s="23" t="s">
        <v>1272</v>
      </c>
      <c r="E1830" s="23" t="s">
        <v>818</v>
      </c>
      <c r="F1830" s="24" t="s">
        <v>1549</v>
      </c>
      <c r="G1830" s="23" t="s">
        <v>1273</v>
      </c>
      <c r="H1830" s="29" t="s">
        <v>982</v>
      </c>
    </row>
    <row r="1831" spans="1:8">
      <c r="A1831" s="23"/>
      <c r="B1831" s="24"/>
      <c r="C1831" s="24" t="s">
        <v>985</v>
      </c>
      <c r="D1831" s="23" t="s">
        <v>1737</v>
      </c>
      <c r="E1831" s="23" t="s">
        <v>818</v>
      </c>
      <c r="F1831" s="24" t="s">
        <v>772</v>
      </c>
      <c r="G1831" s="23" t="s">
        <v>773</v>
      </c>
      <c r="H1831" s="29" t="s">
        <v>982</v>
      </c>
    </row>
    <row r="1832" spans="1:8">
      <c r="A1832" s="23"/>
      <c r="B1832" s="24"/>
      <c r="C1832" s="24"/>
      <c r="D1832" s="23" t="s">
        <v>1194</v>
      </c>
      <c r="E1832" s="23" t="s">
        <v>818</v>
      </c>
      <c r="F1832" s="24" t="s">
        <v>1113</v>
      </c>
      <c r="G1832" s="23" t="s">
        <v>773</v>
      </c>
      <c r="H1832" s="29" t="s">
        <v>982</v>
      </c>
    </row>
    <row r="1833" spans="1:8">
      <c r="A1833" s="23"/>
      <c r="B1833" s="24"/>
      <c r="C1833" s="24" t="s">
        <v>988</v>
      </c>
      <c r="D1833" s="23" t="s">
        <v>1283</v>
      </c>
      <c r="E1833" s="23" t="s">
        <v>818</v>
      </c>
      <c r="F1833" s="24" t="s">
        <v>772</v>
      </c>
      <c r="G1833" s="23" t="s">
        <v>773</v>
      </c>
      <c r="H1833" s="29" t="s">
        <v>982</v>
      </c>
    </row>
    <row r="1834" spans="1:8">
      <c r="A1834" s="23"/>
      <c r="B1834" s="24"/>
      <c r="C1834" s="24" t="s">
        <v>1044</v>
      </c>
      <c r="D1834" s="23" t="s">
        <v>2041</v>
      </c>
      <c r="E1834" s="23" t="s">
        <v>787</v>
      </c>
      <c r="F1834" s="24" t="s">
        <v>2042</v>
      </c>
      <c r="G1834" s="23" t="s">
        <v>2043</v>
      </c>
      <c r="H1834" s="29" t="s">
        <v>982</v>
      </c>
    </row>
    <row r="1835" spans="1:8">
      <c r="A1835" s="23"/>
      <c r="B1835" s="24" t="s">
        <v>990</v>
      </c>
      <c r="C1835" s="24" t="s">
        <v>991</v>
      </c>
      <c r="D1835" s="23" t="s">
        <v>2044</v>
      </c>
      <c r="E1835" s="23"/>
      <c r="F1835" s="24" t="s">
        <v>2045</v>
      </c>
      <c r="G1835" s="23"/>
      <c r="H1835" s="29" t="s">
        <v>982</v>
      </c>
    </row>
    <row r="1836" spans="1:8">
      <c r="A1836" s="23"/>
      <c r="B1836" s="24"/>
      <c r="C1836" s="24" t="s">
        <v>993</v>
      </c>
      <c r="D1836" s="23" t="s">
        <v>2046</v>
      </c>
      <c r="E1836" s="23" t="s">
        <v>818</v>
      </c>
      <c r="F1836" s="24" t="s">
        <v>911</v>
      </c>
      <c r="G1836" s="23" t="s">
        <v>1029</v>
      </c>
      <c r="H1836" s="29" t="s">
        <v>982</v>
      </c>
    </row>
    <row r="1837" spans="1:8">
      <c r="A1837" s="23" t="s">
        <v>969</v>
      </c>
      <c r="B1837" s="24" t="s">
        <v>703</v>
      </c>
      <c r="C1837" s="24"/>
      <c r="D1837" s="24"/>
      <c r="E1837" s="24"/>
      <c r="F1837" s="24"/>
      <c r="G1837" s="24"/>
      <c r="H1837" s="24"/>
    </row>
    <row r="1838" spans="1:8">
      <c r="A1838" s="25" t="s">
        <v>970</v>
      </c>
      <c r="B1838" s="26" t="s">
        <v>640</v>
      </c>
      <c r="C1838" s="26"/>
      <c r="D1838" s="26"/>
      <c r="E1838" s="26" t="s">
        <v>971</v>
      </c>
      <c r="F1838" s="25" t="s">
        <v>2032</v>
      </c>
      <c r="G1838" s="26"/>
      <c r="H1838" s="26"/>
    </row>
    <row r="1839" spans="1:8">
      <c r="A1839" s="23" t="s">
        <v>973</v>
      </c>
      <c r="B1839" s="27">
        <v>20</v>
      </c>
      <c r="C1839" s="27"/>
      <c r="D1839" s="27"/>
      <c r="E1839" s="27"/>
      <c r="F1839" s="27"/>
      <c r="G1839" s="27"/>
      <c r="H1839" s="27"/>
    </row>
    <row r="1840" spans="1:8">
      <c r="A1840" s="23" t="s">
        <v>974</v>
      </c>
      <c r="B1840" s="28" t="s">
        <v>2047</v>
      </c>
      <c r="C1840" s="28"/>
      <c r="D1840" s="28"/>
      <c r="E1840" s="28"/>
      <c r="F1840" s="28"/>
      <c r="G1840" s="28"/>
      <c r="H1840" s="28"/>
    </row>
    <row r="1841" ht="24" spans="1:8">
      <c r="A1841" s="23" t="s">
        <v>976</v>
      </c>
      <c r="B1841" s="24" t="s">
        <v>761</v>
      </c>
      <c r="C1841" s="24" t="s">
        <v>762</v>
      </c>
      <c r="D1841" s="24" t="s">
        <v>763</v>
      </c>
      <c r="E1841" s="23" t="s">
        <v>977</v>
      </c>
      <c r="F1841" s="24" t="s">
        <v>765</v>
      </c>
      <c r="G1841" s="23" t="s">
        <v>978</v>
      </c>
      <c r="H1841" s="24" t="s">
        <v>767</v>
      </c>
    </row>
    <row r="1842" spans="1:8">
      <c r="A1842" s="23"/>
      <c r="B1842" s="24" t="s">
        <v>979</v>
      </c>
      <c r="C1842" s="24" t="s">
        <v>980</v>
      </c>
      <c r="D1842" s="23" t="s">
        <v>2034</v>
      </c>
      <c r="E1842" s="23" t="s">
        <v>787</v>
      </c>
      <c r="F1842" s="24" t="s">
        <v>1033</v>
      </c>
      <c r="G1842" s="23" t="s">
        <v>1132</v>
      </c>
      <c r="H1842" s="29" t="s">
        <v>982</v>
      </c>
    </row>
    <row r="1843" spans="1:8">
      <c r="A1843" s="23"/>
      <c r="B1843" s="24"/>
      <c r="C1843" s="24"/>
      <c r="D1843" s="23" t="s">
        <v>2035</v>
      </c>
      <c r="E1843" s="23" t="s">
        <v>818</v>
      </c>
      <c r="F1843" s="24" t="s">
        <v>1271</v>
      </c>
      <c r="G1843" s="23" t="s">
        <v>1250</v>
      </c>
      <c r="H1843" s="29" t="s">
        <v>982</v>
      </c>
    </row>
    <row r="1844" spans="1:8">
      <c r="A1844" s="23"/>
      <c r="B1844" s="24"/>
      <c r="C1844" s="24" t="s">
        <v>985</v>
      </c>
      <c r="D1844" s="23" t="s">
        <v>1457</v>
      </c>
      <c r="E1844" s="23" t="s">
        <v>818</v>
      </c>
      <c r="F1844" s="24" t="s">
        <v>839</v>
      </c>
      <c r="G1844" s="23" t="s">
        <v>773</v>
      </c>
      <c r="H1844" s="29" t="s">
        <v>982</v>
      </c>
    </row>
    <row r="1845" spans="1:8">
      <c r="A1845" s="23"/>
      <c r="B1845" s="24"/>
      <c r="C1845" s="24"/>
      <c r="D1845" s="23" t="s">
        <v>1677</v>
      </c>
      <c r="E1845" s="23" t="s">
        <v>818</v>
      </c>
      <c r="F1845" s="24" t="s">
        <v>839</v>
      </c>
      <c r="G1845" s="23" t="s">
        <v>773</v>
      </c>
      <c r="H1845" s="29" t="s">
        <v>982</v>
      </c>
    </row>
    <row r="1846" spans="1:8">
      <c r="A1846" s="23"/>
      <c r="B1846" s="24"/>
      <c r="C1846" s="24" t="s">
        <v>988</v>
      </c>
      <c r="D1846" s="23" t="s">
        <v>1283</v>
      </c>
      <c r="E1846" s="23" t="s">
        <v>818</v>
      </c>
      <c r="F1846" s="24" t="s">
        <v>772</v>
      </c>
      <c r="G1846" s="23" t="s">
        <v>773</v>
      </c>
      <c r="H1846" s="29" t="s">
        <v>982</v>
      </c>
    </row>
    <row r="1847" spans="1:8">
      <c r="A1847" s="23"/>
      <c r="B1847" s="24"/>
      <c r="C1847" s="24" t="s">
        <v>1044</v>
      </c>
      <c r="D1847" s="23" t="s">
        <v>2036</v>
      </c>
      <c r="E1847" s="23" t="s">
        <v>787</v>
      </c>
      <c r="F1847" s="24" t="s">
        <v>819</v>
      </c>
      <c r="G1847" s="23" t="s">
        <v>1069</v>
      </c>
      <c r="H1847" s="29" t="s">
        <v>982</v>
      </c>
    </row>
    <row r="1848" spans="1:8">
      <c r="A1848" s="23"/>
      <c r="B1848" s="24"/>
      <c r="C1848" s="24"/>
      <c r="D1848" s="23" t="s">
        <v>1585</v>
      </c>
      <c r="E1848" s="23" t="s">
        <v>787</v>
      </c>
      <c r="F1848" s="24" t="s">
        <v>2037</v>
      </c>
      <c r="G1848" s="23" t="s">
        <v>1584</v>
      </c>
      <c r="H1848" s="29" t="s">
        <v>982</v>
      </c>
    </row>
    <row r="1849" spans="1:8">
      <c r="A1849" s="23"/>
      <c r="B1849" s="24" t="s">
        <v>990</v>
      </c>
      <c r="C1849" s="24" t="s">
        <v>991</v>
      </c>
      <c r="D1849" s="23" t="s">
        <v>2038</v>
      </c>
      <c r="E1849" s="23"/>
      <c r="F1849" s="24" t="s">
        <v>2048</v>
      </c>
      <c r="G1849" s="23"/>
      <c r="H1849" s="29" t="s">
        <v>982</v>
      </c>
    </row>
    <row r="1850" spans="1:8">
      <c r="A1850" s="23"/>
      <c r="B1850" s="24"/>
      <c r="C1850" s="24"/>
      <c r="D1850" s="23" t="s">
        <v>2049</v>
      </c>
      <c r="E1850" s="23"/>
      <c r="F1850" s="24" t="s">
        <v>951</v>
      </c>
      <c r="G1850" s="23"/>
      <c r="H1850" s="29" t="s">
        <v>982</v>
      </c>
    </row>
    <row r="1851" spans="1:8">
      <c r="A1851" s="23" t="s">
        <v>969</v>
      </c>
      <c r="B1851" s="24" t="s">
        <v>706</v>
      </c>
      <c r="C1851" s="24"/>
      <c r="D1851" s="24"/>
      <c r="E1851" s="24"/>
      <c r="F1851" s="24"/>
      <c r="G1851" s="24"/>
      <c r="H1851" s="24"/>
    </row>
    <row r="1852" spans="1:8">
      <c r="A1852" s="25" t="s">
        <v>970</v>
      </c>
      <c r="B1852" s="26" t="s">
        <v>640</v>
      </c>
      <c r="C1852" s="26"/>
      <c r="D1852" s="26"/>
      <c r="E1852" s="26" t="s">
        <v>971</v>
      </c>
      <c r="F1852" s="25" t="s">
        <v>2032</v>
      </c>
      <c r="G1852" s="26"/>
      <c r="H1852" s="26"/>
    </row>
    <row r="1853" spans="1:8">
      <c r="A1853" s="23" t="s">
        <v>973</v>
      </c>
      <c r="B1853" s="27">
        <v>10</v>
      </c>
      <c r="C1853" s="27"/>
      <c r="D1853" s="27"/>
      <c r="E1853" s="27"/>
      <c r="F1853" s="27"/>
      <c r="G1853" s="27"/>
      <c r="H1853" s="27"/>
    </row>
    <row r="1854" ht="27" customHeight="1" spans="1:8">
      <c r="A1854" s="23" t="s">
        <v>974</v>
      </c>
      <c r="B1854" s="28" t="s">
        <v>2050</v>
      </c>
      <c r="C1854" s="28"/>
      <c r="D1854" s="28"/>
      <c r="E1854" s="28"/>
      <c r="F1854" s="28"/>
      <c r="G1854" s="28"/>
      <c r="H1854" s="28"/>
    </row>
    <row r="1855" ht="24" spans="1:8">
      <c r="A1855" s="23" t="s">
        <v>976</v>
      </c>
      <c r="B1855" s="24" t="s">
        <v>761</v>
      </c>
      <c r="C1855" s="24" t="s">
        <v>762</v>
      </c>
      <c r="D1855" s="24" t="s">
        <v>763</v>
      </c>
      <c r="E1855" s="23" t="s">
        <v>977</v>
      </c>
      <c r="F1855" s="24" t="s">
        <v>765</v>
      </c>
      <c r="G1855" s="23" t="s">
        <v>978</v>
      </c>
      <c r="H1855" s="24" t="s">
        <v>767</v>
      </c>
    </row>
    <row r="1856" spans="1:8">
      <c r="A1856" s="23"/>
      <c r="B1856" s="24" t="s">
        <v>979</v>
      </c>
      <c r="C1856" s="24" t="s">
        <v>980</v>
      </c>
      <c r="D1856" s="23" t="s">
        <v>2034</v>
      </c>
      <c r="E1856" s="23" t="s">
        <v>787</v>
      </c>
      <c r="F1856" s="24" t="s">
        <v>1157</v>
      </c>
      <c r="G1856" s="23" t="s">
        <v>1132</v>
      </c>
      <c r="H1856" s="29" t="s">
        <v>982</v>
      </c>
    </row>
    <row r="1857" spans="1:8">
      <c r="A1857" s="23"/>
      <c r="B1857" s="24"/>
      <c r="C1857" s="24"/>
      <c r="D1857" s="23" t="s">
        <v>2035</v>
      </c>
      <c r="E1857" s="23" t="s">
        <v>818</v>
      </c>
      <c r="F1857" s="24" t="s">
        <v>140</v>
      </c>
      <c r="G1857" s="23" t="s">
        <v>1250</v>
      </c>
      <c r="H1857" s="29" t="s">
        <v>982</v>
      </c>
    </row>
    <row r="1858" spans="1:8">
      <c r="A1858" s="23"/>
      <c r="B1858" s="24"/>
      <c r="C1858" s="24" t="s">
        <v>985</v>
      </c>
      <c r="D1858" s="23" t="s">
        <v>2051</v>
      </c>
      <c r="E1858" s="23" t="s">
        <v>818</v>
      </c>
      <c r="F1858" s="24" t="s">
        <v>772</v>
      </c>
      <c r="G1858" s="23" t="s">
        <v>773</v>
      </c>
      <c r="H1858" s="29" t="s">
        <v>982</v>
      </c>
    </row>
    <row r="1859" spans="1:8">
      <c r="A1859" s="23"/>
      <c r="B1859" s="24"/>
      <c r="C1859" s="24"/>
      <c r="D1859" s="23" t="s">
        <v>1677</v>
      </c>
      <c r="E1859" s="23" t="s">
        <v>818</v>
      </c>
      <c r="F1859" s="24" t="s">
        <v>839</v>
      </c>
      <c r="G1859" s="23" t="s">
        <v>773</v>
      </c>
      <c r="H1859" s="29" t="s">
        <v>982</v>
      </c>
    </row>
    <row r="1860" spans="1:8">
      <c r="A1860" s="23"/>
      <c r="B1860" s="24"/>
      <c r="C1860" s="24" t="s">
        <v>988</v>
      </c>
      <c r="D1860" s="23" t="s">
        <v>1283</v>
      </c>
      <c r="E1860" s="23" t="s">
        <v>818</v>
      </c>
      <c r="F1860" s="24" t="s">
        <v>839</v>
      </c>
      <c r="G1860" s="23" t="s">
        <v>773</v>
      </c>
      <c r="H1860" s="29" t="s">
        <v>982</v>
      </c>
    </row>
    <row r="1861" spans="1:8">
      <c r="A1861" s="23"/>
      <c r="B1861" s="24"/>
      <c r="C1861" s="24" t="s">
        <v>1044</v>
      </c>
      <c r="D1861" s="23" t="s">
        <v>2036</v>
      </c>
      <c r="E1861" s="23" t="s">
        <v>787</v>
      </c>
      <c r="F1861" s="24" t="s">
        <v>788</v>
      </c>
      <c r="G1861" s="23" t="s">
        <v>1069</v>
      </c>
      <c r="H1861" s="29" t="s">
        <v>982</v>
      </c>
    </row>
    <row r="1862" spans="1:8">
      <c r="A1862" s="23"/>
      <c r="B1862" s="24"/>
      <c r="C1862" s="24"/>
      <c r="D1862" s="23" t="s">
        <v>1585</v>
      </c>
      <c r="E1862" s="23" t="s">
        <v>787</v>
      </c>
      <c r="F1862" s="24" t="s">
        <v>2037</v>
      </c>
      <c r="G1862" s="23" t="s">
        <v>1584</v>
      </c>
      <c r="H1862" s="29" t="s">
        <v>982</v>
      </c>
    </row>
    <row r="1863" spans="1:8">
      <c r="A1863" s="23"/>
      <c r="B1863" s="24" t="s">
        <v>990</v>
      </c>
      <c r="C1863" s="24" t="s">
        <v>991</v>
      </c>
      <c r="D1863" s="23" t="s">
        <v>2044</v>
      </c>
      <c r="E1863" s="23"/>
      <c r="F1863" s="24" t="s">
        <v>2052</v>
      </c>
      <c r="G1863" s="23"/>
      <c r="H1863" s="29" t="s">
        <v>982</v>
      </c>
    </row>
    <row r="1864" spans="1:8">
      <c r="A1864" s="23"/>
      <c r="B1864" s="24"/>
      <c r="C1864" s="24"/>
      <c r="D1864" s="23" t="s">
        <v>2053</v>
      </c>
      <c r="E1864" s="23"/>
      <c r="F1864" s="24" t="s">
        <v>1941</v>
      </c>
      <c r="G1864" s="23"/>
      <c r="H1864" s="29" t="s">
        <v>982</v>
      </c>
    </row>
    <row r="1865" spans="1:8">
      <c r="A1865" s="23" t="s">
        <v>969</v>
      </c>
      <c r="B1865" s="24" t="s">
        <v>701</v>
      </c>
      <c r="C1865" s="24"/>
      <c r="D1865" s="24"/>
      <c r="E1865" s="24"/>
      <c r="F1865" s="24"/>
      <c r="G1865" s="24"/>
      <c r="H1865" s="24"/>
    </row>
    <row r="1866" spans="1:8">
      <c r="A1866" s="25" t="s">
        <v>970</v>
      </c>
      <c r="B1866" s="26" t="s">
        <v>640</v>
      </c>
      <c r="C1866" s="26"/>
      <c r="D1866" s="26"/>
      <c r="E1866" s="26" t="s">
        <v>971</v>
      </c>
      <c r="F1866" s="25" t="s">
        <v>2032</v>
      </c>
      <c r="G1866" s="26"/>
      <c r="H1866" s="26"/>
    </row>
    <row r="1867" spans="1:8">
      <c r="A1867" s="23" t="s">
        <v>973</v>
      </c>
      <c r="B1867" s="27">
        <v>4</v>
      </c>
      <c r="C1867" s="27"/>
      <c r="D1867" s="27"/>
      <c r="E1867" s="27"/>
      <c r="F1867" s="27"/>
      <c r="G1867" s="27"/>
      <c r="H1867" s="27"/>
    </row>
    <row r="1868" ht="29" customHeight="1" spans="1:8">
      <c r="A1868" s="23" t="s">
        <v>974</v>
      </c>
      <c r="B1868" s="28" t="s">
        <v>2054</v>
      </c>
      <c r="C1868" s="28"/>
      <c r="D1868" s="28"/>
      <c r="E1868" s="28"/>
      <c r="F1868" s="28"/>
      <c r="G1868" s="28"/>
      <c r="H1868" s="28"/>
    </row>
    <row r="1869" ht="24" spans="1:8">
      <c r="A1869" s="23" t="s">
        <v>976</v>
      </c>
      <c r="B1869" s="24" t="s">
        <v>761</v>
      </c>
      <c r="C1869" s="24" t="s">
        <v>762</v>
      </c>
      <c r="D1869" s="24" t="s">
        <v>763</v>
      </c>
      <c r="E1869" s="23" t="s">
        <v>977</v>
      </c>
      <c r="F1869" s="24" t="s">
        <v>765</v>
      </c>
      <c r="G1869" s="23" t="s">
        <v>978</v>
      </c>
      <c r="H1869" s="24" t="s">
        <v>767</v>
      </c>
    </row>
    <row r="1870" spans="1:8">
      <c r="A1870" s="23"/>
      <c r="B1870" s="24" t="s">
        <v>979</v>
      </c>
      <c r="C1870" s="24" t="s">
        <v>980</v>
      </c>
      <c r="D1870" s="23" t="s">
        <v>1352</v>
      </c>
      <c r="E1870" s="23" t="s">
        <v>818</v>
      </c>
      <c r="F1870" s="24" t="s">
        <v>1169</v>
      </c>
      <c r="G1870" s="23" t="s">
        <v>1354</v>
      </c>
      <c r="H1870" s="29" t="s">
        <v>982</v>
      </c>
    </row>
    <row r="1871" spans="1:8">
      <c r="A1871" s="23"/>
      <c r="B1871" s="24"/>
      <c r="C1871" s="24"/>
      <c r="D1871" s="23" t="s">
        <v>874</v>
      </c>
      <c r="E1871" s="23" t="s">
        <v>818</v>
      </c>
      <c r="F1871" s="24" t="s">
        <v>772</v>
      </c>
      <c r="G1871" s="23" t="s">
        <v>773</v>
      </c>
      <c r="H1871" s="29" t="s">
        <v>982</v>
      </c>
    </row>
    <row r="1872" spans="1:8">
      <c r="A1872" s="23"/>
      <c r="B1872" s="24"/>
      <c r="C1872" s="24" t="s">
        <v>985</v>
      </c>
      <c r="D1872" s="23" t="s">
        <v>1356</v>
      </c>
      <c r="E1872" s="23" t="s">
        <v>787</v>
      </c>
      <c r="F1872" s="24" t="s">
        <v>788</v>
      </c>
      <c r="G1872" s="23" t="s">
        <v>773</v>
      </c>
      <c r="H1872" s="29" t="s">
        <v>982</v>
      </c>
    </row>
    <row r="1873" spans="1:8">
      <c r="A1873" s="23"/>
      <c r="B1873" s="24"/>
      <c r="C1873" s="24"/>
      <c r="D1873" s="23" t="s">
        <v>1112</v>
      </c>
      <c r="E1873" s="23" t="s">
        <v>818</v>
      </c>
      <c r="F1873" s="24" t="s">
        <v>772</v>
      </c>
      <c r="G1873" s="23" t="s">
        <v>773</v>
      </c>
      <c r="H1873" s="29" t="s">
        <v>982</v>
      </c>
    </row>
    <row r="1874" spans="1:8">
      <c r="A1874" s="23"/>
      <c r="B1874" s="24"/>
      <c r="C1874" s="24" t="s">
        <v>988</v>
      </c>
      <c r="D1874" s="23" t="s">
        <v>1158</v>
      </c>
      <c r="E1874" s="23" t="s">
        <v>818</v>
      </c>
      <c r="F1874" s="24" t="s">
        <v>839</v>
      </c>
      <c r="G1874" s="23" t="s">
        <v>773</v>
      </c>
      <c r="H1874" s="29" t="s">
        <v>982</v>
      </c>
    </row>
    <row r="1875" spans="1:8">
      <c r="A1875" s="23"/>
      <c r="B1875" s="24"/>
      <c r="C1875" s="24" t="s">
        <v>1044</v>
      </c>
      <c r="D1875" s="23" t="s">
        <v>2055</v>
      </c>
      <c r="E1875" s="23" t="s">
        <v>787</v>
      </c>
      <c r="F1875" s="24" t="s">
        <v>1068</v>
      </c>
      <c r="G1875" s="23" t="s">
        <v>1210</v>
      </c>
      <c r="H1875" s="29" t="s">
        <v>982</v>
      </c>
    </row>
    <row r="1876" spans="1:8">
      <c r="A1876" s="23"/>
      <c r="B1876" s="24" t="s">
        <v>990</v>
      </c>
      <c r="C1876" s="24" t="s">
        <v>993</v>
      </c>
      <c r="D1876" s="23" t="s">
        <v>1514</v>
      </c>
      <c r="E1876" s="23" t="s">
        <v>818</v>
      </c>
      <c r="F1876" s="24" t="s">
        <v>788</v>
      </c>
      <c r="G1876" s="23" t="s">
        <v>1029</v>
      </c>
      <c r="H1876" s="29" t="s">
        <v>982</v>
      </c>
    </row>
    <row r="1877" spans="1:8">
      <c r="A1877" s="23"/>
      <c r="B1877" s="24"/>
      <c r="C1877" s="24"/>
      <c r="D1877" s="23" t="s">
        <v>1399</v>
      </c>
      <c r="E1877" s="23"/>
      <c r="F1877" s="24" t="s">
        <v>1645</v>
      </c>
      <c r="G1877" s="23"/>
      <c r="H1877" s="29" t="s">
        <v>982</v>
      </c>
    </row>
    <row r="1878" spans="1:8">
      <c r="A1878" s="23" t="s">
        <v>969</v>
      </c>
      <c r="B1878" s="24" t="s">
        <v>710</v>
      </c>
      <c r="C1878" s="24"/>
      <c r="D1878" s="24"/>
      <c r="E1878" s="24"/>
      <c r="F1878" s="24"/>
      <c r="G1878" s="24"/>
      <c r="H1878" s="24"/>
    </row>
    <row r="1879" spans="1:8">
      <c r="A1879" s="25" t="s">
        <v>970</v>
      </c>
      <c r="B1879" s="26" t="s">
        <v>640</v>
      </c>
      <c r="C1879" s="26"/>
      <c r="D1879" s="26"/>
      <c r="E1879" s="26" t="s">
        <v>971</v>
      </c>
      <c r="F1879" s="25" t="s">
        <v>2032</v>
      </c>
      <c r="G1879" s="26"/>
      <c r="H1879" s="26"/>
    </row>
    <row r="1880" spans="1:8">
      <c r="A1880" s="23" t="s">
        <v>973</v>
      </c>
      <c r="B1880" s="27">
        <v>9.6</v>
      </c>
      <c r="C1880" s="27"/>
      <c r="D1880" s="27"/>
      <c r="E1880" s="27"/>
      <c r="F1880" s="27"/>
      <c r="G1880" s="27"/>
      <c r="H1880" s="27"/>
    </row>
    <row r="1881" spans="1:8">
      <c r="A1881" s="23" t="s">
        <v>974</v>
      </c>
      <c r="B1881" s="28" t="s">
        <v>2056</v>
      </c>
      <c r="C1881" s="28"/>
      <c r="D1881" s="28"/>
      <c r="E1881" s="28"/>
      <c r="F1881" s="28"/>
      <c r="G1881" s="28"/>
      <c r="H1881" s="28"/>
    </row>
    <row r="1882" ht="24" spans="1:8">
      <c r="A1882" s="23" t="s">
        <v>976</v>
      </c>
      <c r="B1882" s="24" t="s">
        <v>761</v>
      </c>
      <c r="C1882" s="24" t="s">
        <v>762</v>
      </c>
      <c r="D1882" s="24" t="s">
        <v>763</v>
      </c>
      <c r="E1882" s="23" t="s">
        <v>977</v>
      </c>
      <c r="F1882" s="24" t="s">
        <v>765</v>
      </c>
      <c r="G1882" s="23" t="s">
        <v>978</v>
      </c>
      <c r="H1882" s="24" t="s">
        <v>767</v>
      </c>
    </row>
    <row r="1883" spans="1:8">
      <c r="A1883" s="23"/>
      <c r="B1883" s="24" t="s">
        <v>979</v>
      </c>
      <c r="C1883" s="24" t="s">
        <v>980</v>
      </c>
      <c r="D1883" s="23" t="s">
        <v>2057</v>
      </c>
      <c r="E1883" s="23" t="s">
        <v>818</v>
      </c>
      <c r="F1883" s="24" t="s">
        <v>1033</v>
      </c>
      <c r="G1883" s="23" t="s">
        <v>1038</v>
      </c>
      <c r="H1883" s="29" t="s">
        <v>982</v>
      </c>
    </row>
    <row r="1884" spans="1:8">
      <c r="A1884" s="23"/>
      <c r="B1884" s="24"/>
      <c r="C1884" s="24"/>
      <c r="D1884" s="23" t="s">
        <v>1835</v>
      </c>
      <c r="E1884" s="23" t="s">
        <v>818</v>
      </c>
      <c r="F1884" s="24" t="s">
        <v>1345</v>
      </c>
      <c r="G1884" s="23" t="s">
        <v>1105</v>
      </c>
      <c r="H1884" s="29" t="s">
        <v>982</v>
      </c>
    </row>
    <row r="1885" spans="1:8">
      <c r="A1885" s="23"/>
      <c r="B1885" s="24"/>
      <c r="C1885" s="24" t="s">
        <v>985</v>
      </c>
      <c r="D1885" s="23" t="s">
        <v>2058</v>
      </c>
      <c r="E1885" s="23" t="s">
        <v>818</v>
      </c>
      <c r="F1885" s="24" t="s">
        <v>772</v>
      </c>
      <c r="G1885" s="23" t="s">
        <v>773</v>
      </c>
      <c r="H1885" s="29" t="s">
        <v>982</v>
      </c>
    </row>
    <row r="1886" spans="1:8">
      <c r="A1886" s="23"/>
      <c r="B1886" s="24"/>
      <c r="C1886" s="24"/>
      <c r="D1886" s="23" t="s">
        <v>1663</v>
      </c>
      <c r="E1886" s="23" t="s">
        <v>818</v>
      </c>
      <c r="F1886" s="24" t="s">
        <v>772</v>
      </c>
      <c r="G1886" s="23" t="s">
        <v>773</v>
      </c>
      <c r="H1886" s="29" t="s">
        <v>982</v>
      </c>
    </row>
    <row r="1887" spans="1:8">
      <c r="A1887" s="23"/>
      <c r="B1887" s="24"/>
      <c r="C1887" s="24" t="s">
        <v>988</v>
      </c>
      <c r="D1887" s="23" t="s">
        <v>2059</v>
      </c>
      <c r="E1887" s="23" t="s">
        <v>771</v>
      </c>
      <c r="F1887" s="24" t="s">
        <v>772</v>
      </c>
      <c r="G1887" s="23" t="s">
        <v>773</v>
      </c>
      <c r="H1887" s="29" t="s">
        <v>982</v>
      </c>
    </row>
    <row r="1888" spans="1:8">
      <c r="A1888" s="23"/>
      <c r="B1888" s="24"/>
      <c r="C1888" s="24" t="s">
        <v>1044</v>
      </c>
      <c r="D1888" s="23" t="s">
        <v>1808</v>
      </c>
      <c r="E1888" s="23" t="s">
        <v>787</v>
      </c>
      <c r="F1888" s="24" t="s">
        <v>2060</v>
      </c>
      <c r="G1888" s="23" t="s">
        <v>1810</v>
      </c>
      <c r="H1888" s="29" t="s">
        <v>982</v>
      </c>
    </row>
    <row r="1889" spans="1:8">
      <c r="A1889" s="23"/>
      <c r="B1889" s="24" t="s">
        <v>990</v>
      </c>
      <c r="C1889" s="24" t="s">
        <v>991</v>
      </c>
      <c r="D1889" s="23" t="s">
        <v>965</v>
      </c>
      <c r="E1889" s="23" t="s">
        <v>787</v>
      </c>
      <c r="F1889" s="24" t="s">
        <v>819</v>
      </c>
      <c r="G1889" s="23" t="s">
        <v>773</v>
      </c>
      <c r="H1889" s="29" t="s">
        <v>982</v>
      </c>
    </row>
    <row r="1890" spans="1:8">
      <c r="A1890" s="23"/>
      <c r="B1890" s="24"/>
      <c r="C1890" s="24" t="s">
        <v>993</v>
      </c>
      <c r="D1890" s="23" t="s">
        <v>2061</v>
      </c>
      <c r="E1890" s="23"/>
      <c r="F1890" s="24" t="s">
        <v>875</v>
      </c>
      <c r="G1890" s="23"/>
      <c r="H1890" s="29" t="s">
        <v>982</v>
      </c>
    </row>
    <row r="1891" spans="1:8">
      <c r="A1891" s="23" t="s">
        <v>969</v>
      </c>
      <c r="B1891" s="24" t="s">
        <v>697</v>
      </c>
      <c r="C1891" s="24"/>
      <c r="D1891" s="24"/>
      <c r="E1891" s="24"/>
      <c r="F1891" s="24"/>
      <c r="G1891" s="24"/>
      <c r="H1891" s="24"/>
    </row>
    <row r="1892" spans="1:8">
      <c r="A1892" s="25" t="s">
        <v>970</v>
      </c>
      <c r="B1892" s="26" t="s">
        <v>640</v>
      </c>
      <c r="C1892" s="26"/>
      <c r="D1892" s="26"/>
      <c r="E1892" s="26" t="s">
        <v>971</v>
      </c>
      <c r="F1892" s="25" t="s">
        <v>2032</v>
      </c>
      <c r="G1892" s="26"/>
      <c r="H1892" s="26"/>
    </row>
    <row r="1893" spans="1:8">
      <c r="A1893" s="23" t="s">
        <v>973</v>
      </c>
      <c r="B1893" s="27">
        <v>10</v>
      </c>
      <c r="C1893" s="27"/>
      <c r="D1893" s="27"/>
      <c r="E1893" s="27"/>
      <c r="F1893" s="27"/>
      <c r="G1893" s="27"/>
      <c r="H1893" s="27"/>
    </row>
    <row r="1894" spans="1:8">
      <c r="A1894" s="23" t="s">
        <v>974</v>
      </c>
      <c r="B1894" s="28" t="s">
        <v>698</v>
      </c>
      <c r="C1894" s="28"/>
      <c r="D1894" s="28"/>
      <c r="E1894" s="28"/>
      <c r="F1894" s="28"/>
      <c r="G1894" s="28"/>
      <c r="H1894" s="28"/>
    </row>
    <row r="1895" ht="24" spans="1:8">
      <c r="A1895" s="23" t="s">
        <v>976</v>
      </c>
      <c r="B1895" s="24" t="s">
        <v>761</v>
      </c>
      <c r="C1895" s="24" t="s">
        <v>762</v>
      </c>
      <c r="D1895" s="24" t="s">
        <v>763</v>
      </c>
      <c r="E1895" s="23" t="s">
        <v>977</v>
      </c>
      <c r="F1895" s="24" t="s">
        <v>765</v>
      </c>
      <c r="G1895" s="23" t="s">
        <v>978</v>
      </c>
      <c r="H1895" s="24" t="s">
        <v>767</v>
      </c>
    </row>
    <row r="1896" spans="1:8">
      <c r="A1896" s="23"/>
      <c r="B1896" s="24" t="s">
        <v>979</v>
      </c>
      <c r="C1896" s="24" t="s">
        <v>980</v>
      </c>
      <c r="D1896" s="23" t="s">
        <v>1280</v>
      </c>
      <c r="E1896" s="23" t="s">
        <v>771</v>
      </c>
      <c r="F1896" s="24" t="s">
        <v>140</v>
      </c>
      <c r="G1896" s="23" t="s">
        <v>807</v>
      </c>
      <c r="H1896" s="29" t="s">
        <v>982</v>
      </c>
    </row>
    <row r="1897" spans="1:8">
      <c r="A1897" s="23"/>
      <c r="B1897" s="24"/>
      <c r="C1897" s="24"/>
      <c r="D1897" s="23" t="s">
        <v>2010</v>
      </c>
      <c r="E1897" s="23" t="s">
        <v>771</v>
      </c>
      <c r="F1897" s="24" t="s">
        <v>140</v>
      </c>
      <c r="G1897" s="23" t="s">
        <v>909</v>
      </c>
      <c r="H1897" s="29" t="s">
        <v>982</v>
      </c>
    </row>
    <row r="1898" spans="1:8">
      <c r="A1898" s="23"/>
      <c r="B1898" s="24"/>
      <c r="C1898" s="24" t="s">
        <v>985</v>
      </c>
      <c r="D1898" s="23" t="s">
        <v>1282</v>
      </c>
      <c r="E1898" s="23" t="s">
        <v>818</v>
      </c>
      <c r="F1898" s="24" t="s">
        <v>772</v>
      </c>
      <c r="G1898" s="23" t="s">
        <v>773</v>
      </c>
      <c r="H1898" s="29" t="s">
        <v>982</v>
      </c>
    </row>
    <row r="1899" spans="1:8">
      <c r="A1899" s="23"/>
      <c r="B1899" s="24"/>
      <c r="C1899" s="24"/>
      <c r="D1899" s="23" t="s">
        <v>2062</v>
      </c>
      <c r="E1899" s="23"/>
      <c r="F1899" s="24" t="s">
        <v>2063</v>
      </c>
      <c r="G1899" s="23"/>
      <c r="H1899" s="29" t="s">
        <v>982</v>
      </c>
    </row>
    <row r="1900" spans="1:8">
      <c r="A1900" s="23"/>
      <c r="B1900" s="24"/>
      <c r="C1900" s="24" t="s">
        <v>988</v>
      </c>
      <c r="D1900" s="23" t="s">
        <v>1504</v>
      </c>
      <c r="E1900" s="23" t="s">
        <v>771</v>
      </c>
      <c r="F1900" s="24" t="s">
        <v>772</v>
      </c>
      <c r="G1900" s="23" t="s">
        <v>773</v>
      </c>
      <c r="H1900" s="29" t="s">
        <v>982</v>
      </c>
    </row>
    <row r="1901" spans="1:8">
      <c r="A1901" s="23"/>
      <c r="B1901" s="24" t="s">
        <v>990</v>
      </c>
      <c r="C1901" s="24" t="s">
        <v>991</v>
      </c>
      <c r="D1901" s="23" t="s">
        <v>2038</v>
      </c>
      <c r="E1901" s="23"/>
      <c r="F1901" s="24" t="s">
        <v>951</v>
      </c>
      <c r="G1901" s="23"/>
      <c r="H1901" s="29" t="s">
        <v>982</v>
      </c>
    </row>
    <row r="1902" spans="1:8">
      <c r="A1902" s="23"/>
      <c r="B1902" s="24"/>
      <c r="C1902" s="24" t="s">
        <v>993</v>
      </c>
      <c r="D1902" s="23" t="s">
        <v>1339</v>
      </c>
      <c r="E1902" s="23"/>
      <c r="F1902" s="24" t="s">
        <v>2064</v>
      </c>
      <c r="G1902" s="23"/>
      <c r="H1902" s="29" t="s">
        <v>982</v>
      </c>
    </row>
    <row r="1903" spans="1:8">
      <c r="A1903" s="23" t="s">
        <v>969</v>
      </c>
      <c r="B1903" s="24" t="s">
        <v>712</v>
      </c>
      <c r="C1903" s="24"/>
      <c r="D1903" s="24"/>
      <c r="E1903" s="24"/>
      <c r="F1903" s="24"/>
      <c r="G1903" s="24"/>
      <c r="H1903" s="24"/>
    </row>
    <row r="1904" spans="1:8">
      <c r="A1904" s="25" t="s">
        <v>970</v>
      </c>
      <c r="B1904" s="26" t="s">
        <v>640</v>
      </c>
      <c r="C1904" s="26"/>
      <c r="D1904" s="26"/>
      <c r="E1904" s="26" t="s">
        <v>971</v>
      </c>
      <c r="F1904" s="25" t="s">
        <v>2032</v>
      </c>
      <c r="G1904" s="26"/>
      <c r="H1904" s="26"/>
    </row>
    <row r="1905" spans="1:8">
      <c r="A1905" s="23" t="s">
        <v>973</v>
      </c>
      <c r="B1905" s="27">
        <v>59.4</v>
      </c>
      <c r="C1905" s="27"/>
      <c r="D1905" s="27"/>
      <c r="E1905" s="27"/>
      <c r="F1905" s="27"/>
      <c r="G1905" s="27"/>
      <c r="H1905" s="27"/>
    </row>
    <row r="1906" ht="31" customHeight="1" spans="1:8">
      <c r="A1906" s="23" t="s">
        <v>974</v>
      </c>
      <c r="B1906" s="28" t="s">
        <v>2065</v>
      </c>
      <c r="C1906" s="28"/>
      <c r="D1906" s="28"/>
      <c r="E1906" s="28"/>
      <c r="F1906" s="28"/>
      <c r="G1906" s="28"/>
      <c r="H1906" s="28"/>
    </row>
    <row r="1907" ht="24" spans="1:8">
      <c r="A1907" s="23" t="s">
        <v>976</v>
      </c>
      <c r="B1907" s="24" t="s">
        <v>761</v>
      </c>
      <c r="C1907" s="24" t="s">
        <v>762</v>
      </c>
      <c r="D1907" s="24" t="s">
        <v>763</v>
      </c>
      <c r="E1907" s="23" t="s">
        <v>977</v>
      </c>
      <c r="F1907" s="24" t="s">
        <v>765</v>
      </c>
      <c r="G1907" s="23" t="s">
        <v>978</v>
      </c>
      <c r="H1907" s="24" t="s">
        <v>767</v>
      </c>
    </row>
    <row r="1908" spans="1:8">
      <c r="A1908" s="23"/>
      <c r="B1908" s="24" t="s">
        <v>979</v>
      </c>
      <c r="C1908" s="24" t="s">
        <v>980</v>
      </c>
      <c r="D1908" s="23" t="s">
        <v>874</v>
      </c>
      <c r="E1908" s="23" t="s">
        <v>818</v>
      </c>
      <c r="F1908" s="24" t="s">
        <v>772</v>
      </c>
      <c r="G1908" s="23" t="s">
        <v>773</v>
      </c>
      <c r="H1908" s="29" t="s">
        <v>982</v>
      </c>
    </row>
    <row r="1909" spans="1:8">
      <c r="A1909" s="23"/>
      <c r="B1909" s="24"/>
      <c r="C1909" s="24"/>
      <c r="D1909" s="23" t="s">
        <v>2066</v>
      </c>
      <c r="E1909" s="23" t="s">
        <v>771</v>
      </c>
      <c r="F1909" s="24" t="s">
        <v>772</v>
      </c>
      <c r="G1909" s="23" t="s">
        <v>773</v>
      </c>
      <c r="H1909" s="29" t="s">
        <v>982</v>
      </c>
    </row>
    <row r="1910" spans="1:8">
      <c r="A1910" s="23"/>
      <c r="B1910" s="24"/>
      <c r="C1910" s="24" t="s">
        <v>985</v>
      </c>
      <c r="D1910" s="23" t="s">
        <v>1590</v>
      </c>
      <c r="E1910" s="23" t="s">
        <v>818</v>
      </c>
      <c r="F1910" s="24" t="s">
        <v>772</v>
      </c>
      <c r="G1910" s="23" t="s">
        <v>773</v>
      </c>
      <c r="H1910" s="29" t="s">
        <v>982</v>
      </c>
    </row>
    <row r="1911" spans="1:8">
      <c r="A1911" s="23"/>
      <c r="B1911" s="24"/>
      <c r="C1911" s="24"/>
      <c r="D1911" s="23" t="s">
        <v>1627</v>
      </c>
      <c r="E1911" s="23"/>
      <c r="F1911" s="24" t="s">
        <v>2067</v>
      </c>
      <c r="G1911" s="23"/>
      <c r="H1911" s="29" t="s">
        <v>982</v>
      </c>
    </row>
    <row r="1912" spans="1:8">
      <c r="A1912" s="23"/>
      <c r="B1912" s="24"/>
      <c r="C1912" s="24" t="s">
        <v>988</v>
      </c>
      <c r="D1912" s="23" t="s">
        <v>1347</v>
      </c>
      <c r="E1912" s="23" t="s">
        <v>818</v>
      </c>
      <c r="F1912" s="24" t="s">
        <v>772</v>
      </c>
      <c r="G1912" s="23" t="s">
        <v>773</v>
      </c>
      <c r="H1912" s="29" t="s">
        <v>982</v>
      </c>
    </row>
    <row r="1913" spans="1:8">
      <c r="A1913" s="23"/>
      <c r="B1913" s="24" t="s">
        <v>990</v>
      </c>
      <c r="C1913" s="24" t="s">
        <v>991</v>
      </c>
      <c r="D1913" s="23" t="s">
        <v>1048</v>
      </c>
      <c r="E1913" s="23" t="s">
        <v>818</v>
      </c>
      <c r="F1913" s="24" t="s">
        <v>772</v>
      </c>
      <c r="G1913" s="23" t="s">
        <v>773</v>
      </c>
      <c r="H1913" s="29" t="s">
        <v>982</v>
      </c>
    </row>
    <row r="1914" spans="1:8">
      <c r="A1914" s="23"/>
      <c r="B1914" s="24"/>
      <c r="C1914" s="24" t="s">
        <v>993</v>
      </c>
      <c r="D1914" s="23" t="s">
        <v>1146</v>
      </c>
      <c r="E1914" s="23" t="s">
        <v>818</v>
      </c>
      <c r="F1914" s="24" t="s">
        <v>772</v>
      </c>
      <c r="G1914" s="23" t="s">
        <v>773</v>
      </c>
      <c r="H1914" s="29" t="s">
        <v>982</v>
      </c>
    </row>
    <row r="1915" spans="1:8">
      <c r="A1915" s="23" t="s">
        <v>969</v>
      </c>
      <c r="B1915" s="24" t="s">
        <v>2068</v>
      </c>
      <c r="C1915" s="24"/>
      <c r="D1915" s="24"/>
      <c r="E1915" s="24"/>
      <c r="F1915" s="24"/>
      <c r="G1915" s="24"/>
      <c r="H1915" s="24"/>
    </row>
    <row r="1916" spans="1:8">
      <c r="A1916" s="25" t="s">
        <v>970</v>
      </c>
      <c r="B1916" s="26" t="s">
        <v>640</v>
      </c>
      <c r="C1916" s="26"/>
      <c r="D1916" s="26"/>
      <c r="E1916" s="26" t="s">
        <v>971</v>
      </c>
      <c r="F1916" s="26" t="s">
        <v>114</v>
      </c>
      <c r="G1916" s="26"/>
      <c r="H1916" s="26"/>
    </row>
    <row r="1917" spans="1:8">
      <c r="A1917" s="23" t="s">
        <v>973</v>
      </c>
      <c r="B1917" s="27">
        <v>27.6</v>
      </c>
      <c r="C1917" s="27"/>
      <c r="D1917" s="27"/>
      <c r="E1917" s="27"/>
      <c r="F1917" s="27"/>
      <c r="G1917" s="27"/>
      <c r="H1917" s="27"/>
    </row>
    <row r="1918" ht="32" customHeight="1" spans="1:8">
      <c r="A1918" s="23" t="s">
        <v>974</v>
      </c>
      <c r="B1918" s="28" t="s">
        <v>24</v>
      </c>
      <c r="C1918" s="28"/>
      <c r="D1918" s="28"/>
      <c r="E1918" s="28"/>
      <c r="F1918" s="28"/>
      <c r="G1918" s="28"/>
      <c r="H1918" s="28"/>
    </row>
    <row r="1919" ht="24" spans="1:8">
      <c r="A1919" s="23" t="s">
        <v>976</v>
      </c>
      <c r="B1919" s="24" t="s">
        <v>761</v>
      </c>
      <c r="C1919" s="24" t="s">
        <v>762</v>
      </c>
      <c r="D1919" s="24" t="s">
        <v>763</v>
      </c>
      <c r="E1919" s="23" t="s">
        <v>977</v>
      </c>
      <c r="F1919" s="24" t="s">
        <v>765</v>
      </c>
      <c r="G1919" s="23" t="s">
        <v>978</v>
      </c>
      <c r="H1919" s="24" t="s">
        <v>767</v>
      </c>
    </row>
    <row r="1920" spans="1:8">
      <c r="A1920" s="23"/>
      <c r="B1920" s="24" t="s">
        <v>979</v>
      </c>
      <c r="C1920" s="24" t="s">
        <v>980</v>
      </c>
      <c r="D1920" s="23" t="s">
        <v>2069</v>
      </c>
      <c r="E1920" s="23" t="s">
        <v>771</v>
      </c>
      <c r="F1920" s="24" t="s">
        <v>1157</v>
      </c>
      <c r="G1920" s="23" t="s">
        <v>807</v>
      </c>
      <c r="H1920" s="29" t="s">
        <v>982</v>
      </c>
    </row>
    <row r="1921" spans="1:8">
      <c r="A1921" s="23"/>
      <c r="B1921" s="24"/>
      <c r="C1921" s="24"/>
      <c r="D1921" s="23" t="s">
        <v>2070</v>
      </c>
      <c r="E1921" s="23" t="s">
        <v>818</v>
      </c>
      <c r="F1921" s="24" t="s">
        <v>911</v>
      </c>
      <c r="G1921" s="23" t="s">
        <v>1728</v>
      </c>
      <c r="H1921" s="29" t="s">
        <v>982</v>
      </c>
    </row>
    <row r="1922" spans="1:8">
      <c r="A1922" s="23"/>
      <c r="B1922" s="24"/>
      <c r="C1922" s="24" t="s">
        <v>985</v>
      </c>
      <c r="D1922" s="23" t="s">
        <v>1082</v>
      </c>
      <c r="E1922" s="23" t="s">
        <v>771</v>
      </c>
      <c r="F1922" s="24" t="s">
        <v>772</v>
      </c>
      <c r="G1922" s="23" t="s">
        <v>773</v>
      </c>
      <c r="H1922" s="29" t="s">
        <v>982</v>
      </c>
    </row>
    <row r="1923" spans="1:8">
      <c r="A1923" s="23"/>
      <c r="B1923" s="24"/>
      <c r="C1923" s="24" t="s">
        <v>988</v>
      </c>
      <c r="D1923" s="23" t="s">
        <v>1312</v>
      </c>
      <c r="E1923" s="23" t="s">
        <v>771</v>
      </c>
      <c r="F1923" s="24" t="s">
        <v>772</v>
      </c>
      <c r="G1923" s="23" t="s">
        <v>773</v>
      </c>
      <c r="H1923" s="29" t="s">
        <v>982</v>
      </c>
    </row>
    <row r="1924" spans="1:8">
      <c r="A1924" s="23"/>
      <c r="B1924" s="24" t="s">
        <v>990</v>
      </c>
      <c r="C1924" s="24" t="s">
        <v>991</v>
      </c>
      <c r="D1924" s="23" t="s">
        <v>1315</v>
      </c>
      <c r="E1924" s="23"/>
      <c r="F1924" s="24" t="s">
        <v>1316</v>
      </c>
      <c r="G1924" s="23"/>
      <c r="H1924" s="29" t="s">
        <v>982</v>
      </c>
    </row>
    <row r="1925" spans="1:8">
      <c r="A1925" s="23"/>
      <c r="B1925" s="24"/>
      <c r="C1925" s="24" t="s">
        <v>993</v>
      </c>
      <c r="D1925" s="23" t="s">
        <v>1021</v>
      </c>
      <c r="E1925" s="23"/>
      <c r="F1925" s="24" t="s">
        <v>1317</v>
      </c>
      <c r="G1925" s="23"/>
      <c r="H1925" s="29" t="s">
        <v>982</v>
      </c>
    </row>
    <row r="1926" spans="1:8">
      <c r="A1926" s="23" t="s">
        <v>969</v>
      </c>
      <c r="B1926" s="24" t="s">
        <v>419</v>
      </c>
      <c r="C1926" s="24"/>
      <c r="D1926" s="24"/>
      <c r="E1926" s="24"/>
      <c r="F1926" s="24"/>
      <c r="G1926" s="24"/>
      <c r="H1926" s="24"/>
    </row>
    <row r="1927" spans="1:8">
      <c r="A1927" s="25" t="s">
        <v>970</v>
      </c>
      <c r="B1927" s="26" t="s">
        <v>640</v>
      </c>
      <c r="C1927" s="26"/>
      <c r="D1927" s="26"/>
      <c r="E1927" s="26" t="s">
        <v>971</v>
      </c>
      <c r="F1927" s="26" t="s">
        <v>114</v>
      </c>
      <c r="G1927" s="26"/>
      <c r="H1927" s="26"/>
    </row>
    <row r="1928" spans="1:8">
      <c r="A1928" s="23" t="s">
        <v>973</v>
      </c>
      <c r="B1928" s="27">
        <v>107</v>
      </c>
      <c r="C1928" s="27"/>
      <c r="D1928" s="27"/>
      <c r="E1928" s="27"/>
      <c r="F1928" s="27"/>
      <c r="G1928" s="27"/>
      <c r="H1928" s="27"/>
    </row>
    <row r="1929" spans="1:8">
      <c r="A1929" s="23" t="s">
        <v>974</v>
      </c>
      <c r="B1929" s="28" t="s">
        <v>24</v>
      </c>
      <c r="C1929" s="28"/>
      <c r="D1929" s="28"/>
      <c r="E1929" s="28"/>
      <c r="F1929" s="28"/>
      <c r="G1929" s="28"/>
      <c r="H1929" s="28"/>
    </row>
    <row r="1930" ht="24" spans="1:8">
      <c r="A1930" s="23" t="s">
        <v>976</v>
      </c>
      <c r="B1930" s="24" t="s">
        <v>761</v>
      </c>
      <c r="C1930" s="24" t="s">
        <v>762</v>
      </c>
      <c r="D1930" s="24" t="s">
        <v>763</v>
      </c>
      <c r="E1930" s="23" t="s">
        <v>977</v>
      </c>
      <c r="F1930" s="24" t="s">
        <v>765</v>
      </c>
      <c r="G1930" s="23" t="s">
        <v>978</v>
      </c>
      <c r="H1930" s="24" t="s">
        <v>767</v>
      </c>
    </row>
    <row r="1931" spans="1:8">
      <c r="A1931" s="23"/>
      <c r="B1931" s="24" t="s">
        <v>979</v>
      </c>
      <c r="C1931" s="24" t="s">
        <v>980</v>
      </c>
      <c r="D1931" s="23" t="s">
        <v>1039</v>
      </c>
      <c r="E1931" s="23" t="s">
        <v>771</v>
      </c>
      <c r="F1931" s="24" t="s">
        <v>1675</v>
      </c>
      <c r="G1931" s="23" t="s">
        <v>1040</v>
      </c>
      <c r="H1931" s="29" t="s">
        <v>982</v>
      </c>
    </row>
    <row r="1932" spans="1:8">
      <c r="A1932" s="23"/>
      <c r="B1932" s="24"/>
      <c r="C1932" s="24"/>
      <c r="D1932" s="23" t="s">
        <v>1123</v>
      </c>
      <c r="E1932" s="23" t="s">
        <v>787</v>
      </c>
      <c r="F1932" s="24" t="s">
        <v>1157</v>
      </c>
      <c r="G1932" s="23" t="s">
        <v>807</v>
      </c>
      <c r="H1932" s="29" t="s">
        <v>982</v>
      </c>
    </row>
    <row r="1933" spans="1:8">
      <c r="A1933" s="23"/>
      <c r="B1933" s="24"/>
      <c r="C1933" s="24" t="s">
        <v>985</v>
      </c>
      <c r="D1933" s="23" t="s">
        <v>1125</v>
      </c>
      <c r="E1933" s="23" t="s">
        <v>818</v>
      </c>
      <c r="F1933" s="24" t="s">
        <v>772</v>
      </c>
      <c r="G1933" s="23" t="s">
        <v>773</v>
      </c>
      <c r="H1933" s="29" t="s">
        <v>982</v>
      </c>
    </row>
    <row r="1934" spans="1:8">
      <c r="A1934" s="23"/>
      <c r="B1934" s="24"/>
      <c r="C1934" s="24"/>
      <c r="D1934" s="23" t="s">
        <v>1638</v>
      </c>
      <c r="E1934" s="23" t="s">
        <v>818</v>
      </c>
      <c r="F1934" s="24" t="s">
        <v>772</v>
      </c>
      <c r="G1934" s="23" t="s">
        <v>773</v>
      </c>
      <c r="H1934" s="29" t="s">
        <v>982</v>
      </c>
    </row>
    <row r="1935" spans="1:8">
      <c r="A1935" s="23"/>
      <c r="B1935" s="24"/>
      <c r="C1935" s="24" t="s">
        <v>988</v>
      </c>
      <c r="D1935" s="23" t="s">
        <v>1283</v>
      </c>
      <c r="E1935" s="23" t="s">
        <v>818</v>
      </c>
      <c r="F1935" s="24" t="s">
        <v>772</v>
      </c>
      <c r="G1935" s="23" t="s">
        <v>773</v>
      </c>
      <c r="H1935" s="29" t="s">
        <v>982</v>
      </c>
    </row>
    <row r="1936" spans="1:8">
      <c r="A1936" s="23"/>
      <c r="B1936" s="24" t="s">
        <v>990</v>
      </c>
      <c r="C1936" s="24" t="s">
        <v>991</v>
      </c>
      <c r="D1936" s="23" t="s">
        <v>2071</v>
      </c>
      <c r="E1936" s="23"/>
      <c r="F1936" s="24" t="s">
        <v>2072</v>
      </c>
      <c r="G1936" s="23"/>
      <c r="H1936" s="29" t="s">
        <v>982</v>
      </c>
    </row>
    <row r="1937" spans="1:8">
      <c r="A1937" s="23"/>
      <c r="B1937" s="24"/>
      <c r="C1937" s="24" t="s">
        <v>993</v>
      </c>
      <c r="D1937" s="23" t="s">
        <v>1399</v>
      </c>
      <c r="E1937" s="23"/>
      <c r="F1937" s="24" t="s">
        <v>1387</v>
      </c>
      <c r="G1937" s="23"/>
      <c r="H1937" s="29" t="s">
        <v>982</v>
      </c>
    </row>
    <row r="1938" spans="1:8">
      <c r="A1938" s="23" t="s">
        <v>969</v>
      </c>
      <c r="B1938" s="24" t="s">
        <v>2073</v>
      </c>
      <c r="C1938" s="24"/>
      <c r="D1938" s="24"/>
      <c r="E1938" s="24"/>
      <c r="F1938" s="24"/>
      <c r="G1938" s="24"/>
      <c r="H1938" s="24"/>
    </row>
    <row r="1939" spans="1:8">
      <c r="A1939" s="25" t="s">
        <v>970</v>
      </c>
      <c r="B1939" s="26" t="s">
        <v>640</v>
      </c>
      <c r="C1939" s="26"/>
      <c r="D1939" s="26"/>
      <c r="E1939" s="26" t="s">
        <v>971</v>
      </c>
      <c r="F1939" s="26" t="s">
        <v>114</v>
      </c>
      <c r="G1939" s="26"/>
      <c r="H1939" s="26"/>
    </row>
    <row r="1940" spans="1:8">
      <c r="A1940" s="23" t="s">
        <v>973</v>
      </c>
      <c r="B1940" s="27">
        <v>1.5</v>
      </c>
      <c r="C1940" s="27"/>
      <c r="D1940" s="27"/>
      <c r="E1940" s="27"/>
      <c r="F1940" s="27"/>
      <c r="G1940" s="27"/>
      <c r="H1940" s="27"/>
    </row>
    <row r="1941" spans="1:8">
      <c r="A1941" s="23" t="s">
        <v>974</v>
      </c>
      <c r="B1941" s="28" t="s">
        <v>24</v>
      </c>
      <c r="C1941" s="28"/>
      <c r="D1941" s="28"/>
      <c r="E1941" s="28"/>
      <c r="F1941" s="28"/>
      <c r="G1941" s="28"/>
      <c r="H1941" s="28"/>
    </row>
    <row r="1942" ht="24" spans="1:8">
      <c r="A1942" s="23" t="s">
        <v>976</v>
      </c>
      <c r="B1942" s="24" t="s">
        <v>761</v>
      </c>
      <c r="C1942" s="24" t="s">
        <v>762</v>
      </c>
      <c r="D1942" s="24" t="s">
        <v>763</v>
      </c>
      <c r="E1942" s="23" t="s">
        <v>977</v>
      </c>
      <c r="F1942" s="24" t="s">
        <v>765</v>
      </c>
      <c r="G1942" s="23" t="s">
        <v>978</v>
      </c>
      <c r="H1942" s="24" t="s">
        <v>767</v>
      </c>
    </row>
    <row r="1943" spans="1:8">
      <c r="A1943" s="23"/>
      <c r="B1943" s="24" t="s">
        <v>979</v>
      </c>
      <c r="C1943" s="24" t="s">
        <v>980</v>
      </c>
      <c r="D1943" s="23" t="s">
        <v>2074</v>
      </c>
      <c r="E1943" s="23" t="s">
        <v>818</v>
      </c>
      <c r="F1943" s="24" t="s">
        <v>772</v>
      </c>
      <c r="G1943" s="23" t="s">
        <v>807</v>
      </c>
      <c r="H1943" s="29" t="s">
        <v>982</v>
      </c>
    </row>
    <row r="1944" spans="1:8">
      <c r="A1944" s="23"/>
      <c r="B1944" s="24"/>
      <c r="C1944" s="24"/>
      <c r="D1944" s="23" t="s">
        <v>2075</v>
      </c>
      <c r="E1944" s="23" t="s">
        <v>818</v>
      </c>
      <c r="F1944" s="24">
        <v>30</v>
      </c>
      <c r="G1944" s="23" t="s">
        <v>1069</v>
      </c>
      <c r="H1944" s="29" t="s">
        <v>982</v>
      </c>
    </row>
    <row r="1945" spans="1:8">
      <c r="A1945" s="23"/>
      <c r="B1945" s="24"/>
      <c r="C1945" s="24" t="s">
        <v>985</v>
      </c>
      <c r="D1945" s="23" t="s">
        <v>2076</v>
      </c>
      <c r="E1945" s="23" t="s">
        <v>818</v>
      </c>
      <c r="F1945" s="24" t="s">
        <v>772</v>
      </c>
      <c r="G1945" s="23" t="s">
        <v>773</v>
      </c>
      <c r="H1945" s="29" t="s">
        <v>982</v>
      </c>
    </row>
    <row r="1946" spans="1:8">
      <c r="A1946" s="23"/>
      <c r="B1946" s="24"/>
      <c r="C1946" s="24"/>
      <c r="D1946" s="23" t="s">
        <v>2077</v>
      </c>
      <c r="E1946" s="23" t="s">
        <v>818</v>
      </c>
      <c r="F1946" s="24" t="s">
        <v>772</v>
      </c>
      <c r="G1946" s="23" t="s">
        <v>773</v>
      </c>
      <c r="H1946" s="29" t="s">
        <v>982</v>
      </c>
    </row>
    <row r="1947" spans="1:8">
      <c r="A1947" s="23"/>
      <c r="B1947" s="24"/>
      <c r="C1947" s="24" t="s">
        <v>988</v>
      </c>
      <c r="D1947" s="23" t="s">
        <v>1283</v>
      </c>
      <c r="E1947" s="23" t="s">
        <v>818</v>
      </c>
      <c r="F1947" s="24" t="s">
        <v>772</v>
      </c>
      <c r="G1947" s="23" t="s">
        <v>773</v>
      </c>
      <c r="H1947" s="29" t="s">
        <v>982</v>
      </c>
    </row>
    <row r="1948" spans="1:8">
      <c r="A1948" s="23"/>
      <c r="B1948" s="24" t="s">
        <v>990</v>
      </c>
      <c r="C1948" s="24" t="s">
        <v>991</v>
      </c>
      <c r="D1948" s="23" t="s">
        <v>965</v>
      </c>
      <c r="E1948" s="23" t="s">
        <v>787</v>
      </c>
      <c r="F1948" s="24" t="s">
        <v>788</v>
      </c>
      <c r="G1948" s="23" t="s">
        <v>773</v>
      </c>
      <c r="H1948" s="29" t="s">
        <v>982</v>
      </c>
    </row>
    <row r="1949" spans="1:8">
      <c r="A1949" s="23"/>
      <c r="B1949" s="24"/>
      <c r="C1949" s="24"/>
      <c r="D1949" s="23" t="s">
        <v>2078</v>
      </c>
      <c r="E1949" s="23"/>
      <c r="F1949" s="24" t="s">
        <v>1692</v>
      </c>
      <c r="G1949" s="23"/>
      <c r="H1949" s="29" t="s">
        <v>982</v>
      </c>
    </row>
    <row r="1950" spans="1:8">
      <c r="A1950" s="23" t="s">
        <v>969</v>
      </c>
      <c r="B1950" s="24" t="s">
        <v>2079</v>
      </c>
      <c r="C1950" s="24"/>
      <c r="D1950" s="24"/>
      <c r="E1950" s="24"/>
      <c r="F1950" s="24"/>
      <c r="G1950" s="24"/>
      <c r="H1950" s="24"/>
    </row>
    <row r="1951" spans="1:8">
      <c r="A1951" s="25" t="s">
        <v>970</v>
      </c>
      <c r="B1951" s="26" t="s">
        <v>640</v>
      </c>
      <c r="C1951" s="26"/>
      <c r="D1951" s="26"/>
      <c r="E1951" s="26" t="s">
        <v>971</v>
      </c>
      <c r="F1951" s="26" t="s">
        <v>114</v>
      </c>
      <c r="G1951" s="26"/>
      <c r="H1951" s="26"/>
    </row>
    <row r="1952" spans="1:8">
      <c r="A1952" s="23" t="s">
        <v>973</v>
      </c>
      <c r="B1952" s="27">
        <v>17.5</v>
      </c>
      <c r="C1952" s="27"/>
      <c r="D1952" s="27"/>
      <c r="E1952" s="27"/>
      <c r="F1952" s="27"/>
      <c r="G1952" s="27"/>
      <c r="H1952" s="27"/>
    </row>
    <row r="1953" spans="1:8">
      <c r="A1953" s="23" t="s">
        <v>974</v>
      </c>
      <c r="B1953" s="28" t="s">
        <v>24</v>
      </c>
      <c r="C1953" s="28"/>
      <c r="D1953" s="28"/>
      <c r="E1953" s="28"/>
      <c r="F1953" s="28"/>
      <c r="G1953" s="28"/>
      <c r="H1953" s="28"/>
    </row>
    <row r="1954" ht="24" spans="1:8">
      <c r="A1954" s="23" t="s">
        <v>976</v>
      </c>
      <c r="B1954" s="24" t="s">
        <v>761</v>
      </c>
      <c r="C1954" s="24" t="s">
        <v>762</v>
      </c>
      <c r="D1954" s="24" t="s">
        <v>763</v>
      </c>
      <c r="E1954" s="23" t="s">
        <v>977</v>
      </c>
      <c r="F1954" s="24" t="s">
        <v>765</v>
      </c>
      <c r="G1954" s="23" t="s">
        <v>978</v>
      </c>
      <c r="H1954" s="24" t="s">
        <v>767</v>
      </c>
    </row>
    <row r="1955" spans="1:8">
      <c r="A1955" s="23"/>
      <c r="B1955" s="24" t="s">
        <v>979</v>
      </c>
      <c r="C1955" s="24" t="s">
        <v>980</v>
      </c>
      <c r="D1955" s="23" t="s">
        <v>2080</v>
      </c>
      <c r="E1955" s="23" t="s">
        <v>818</v>
      </c>
      <c r="F1955" s="24" t="s">
        <v>833</v>
      </c>
      <c r="G1955" s="23" t="s">
        <v>1040</v>
      </c>
      <c r="H1955" s="29" t="s">
        <v>982</v>
      </c>
    </row>
    <row r="1956" spans="1:8">
      <c r="A1956" s="23"/>
      <c r="B1956" s="24"/>
      <c r="C1956" s="24"/>
      <c r="D1956" s="23" t="s">
        <v>2081</v>
      </c>
      <c r="E1956" s="23" t="s">
        <v>818</v>
      </c>
      <c r="F1956" s="24" t="s">
        <v>2082</v>
      </c>
      <c r="G1956" s="23" t="s">
        <v>1027</v>
      </c>
      <c r="H1956" s="29" t="s">
        <v>982</v>
      </c>
    </row>
    <row r="1957" spans="1:8">
      <c r="A1957" s="23"/>
      <c r="B1957" s="24"/>
      <c r="C1957" s="24" t="s">
        <v>985</v>
      </c>
      <c r="D1957" s="23" t="s">
        <v>2083</v>
      </c>
      <c r="E1957" s="23" t="s">
        <v>818</v>
      </c>
      <c r="F1957" s="24" t="s">
        <v>1187</v>
      </c>
      <c r="G1957" s="23" t="s">
        <v>773</v>
      </c>
      <c r="H1957" s="29" t="s">
        <v>982</v>
      </c>
    </row>
    <row r="1958" spans="1:8">
      <c r="A1958" s="23"/>
      <c r="B1958" s="24"/>
      <c r="C1958" s="24"/>
      <c r="D1958" s="23" t="s">
        <v>2084</v>
      </c>
      <c r="E1958" s="23" t="s">
        <v>818</v>
      </c>
      <c r="F1958" s="24" t="s">
        <v>772</v>
      </c>
      <c r="G1958" s="23" t="s">
        <v>773</v>
      </c>
      <c r="H1958" s="29" t="s">
        <v>982</v>
      </c>
    </row>
    <row r="1959" spans="1:8">
      <c r="A1959" s="23"/>
      <c r="B1959" s="24"/>
      <c r="C1959" s="24" t="s">
        <v>988</v>
      </c>
      <c r="D1959" s="23" t="s">
        <v>1283</v>
      </c>
      <c r="E1959" s="23" t="s">
        <v>818</v>
      </c>
      <c r="F1959" s="24" t="s">
        <v>772</v>
      </c>
      <c r="G1959" s="23" t="s">
        <v>773</v>
      </c>
      <c r="H1959" s="29" t="s">
        <v>982</v>
      </c>
    </row>
    <row r="1960" spans="1:8">
      <c r="A1960" s="23"/>
      <c r="B1960" s="24" t="s">
        <v>990</v>
      </c>
      <c r="C1960" s="24" t="s">
        <v>991</v>
      </c>
      <c r="D1960" s="23" t="s">
        <v>965</v>
      </c>
      <c r="E1960" s="23" t="s">
        <v>787</v>
      </c>
      <c r="F1960" s="24" t="s">
        <v>788</v>
      </c>
      <c r="G1960" s="23" t="s">
        <v>773</v>
      </c>
      <c r="H1960" s="29" t="s">
        <v>982</v>
      </c>
    </row>
    <row r="1961" spans="1:8">
      <c r="A1961" s="23"/>
      <c r="B1961" s="24"/>
      <c r="C1961" s="24" t="s">
        <v>993</v>
      </c>
      <c r="D1961" s="23" t="s">
        <v>2046</v>
      </c>
      <c r="E1961" s="23" t="s">
        <v>818</v>
      </c>
      <c r="F1961" s="24" t="s">
        <v>908</v>
      </c>
      <c r="G1961" s="23" t="s">
        <v>1029</v>
      </c>
      <c r="H1961" s="29" t="s">
        <v>982</v>
      </c>
    </row>
    <row r="1962" spans="1:8">
      <c r="A1962" s="23" t="s">
        <v>969</v>
      </c>
      <c r="B1962" s="24" t="s">
        <v>2085</v>
      </c>
      <c r="C1962" s="24"/>
      <c r="D1962" s="24"/>
      <c r="E1962" s="24"/>
      <c r="F1962" s="24"/>
      <c r="G1962" s="24"/>
      <c r="H1962" s="24"/>
    </row>
    <row r="1963" spans="1:8">
      <c r="A1963" s="25" t="s">
        <v>970</v>
      </c>
      <c r="B1963" s="26" t="s">
        <v>640</v>
      </c>
      <c r="C1963" s="26"/>
      <c r="D1963" s="26"/>
      <c r="E1963" s="26" t="s">
        <v>971</v>
      </c>
      <c r="F1963" s="26" t="s">
        <v>114</v>
      </c>
      <c r="G1963" s="26"/>
      <c r="H1963" s="26"/>
    </row>
    <row r="1964" spans="1:8">
      <c r="A1964" s="23" t="s">
        <v>973</v>
      </c>
      <c r="B1964" s="27">
        <v>18.4</v>
      </c>
      <c r="C1964" s="27"/>
      <c r="D1964" s="27"/>
      <c r="E1964" s="27"/>
      <c r="F1964" s="27"/>
      <c r="G1964" s="27"/>
      <c r="H1964" s="27"/>
    </row>
    <row r="1965" spans="1:8">
      <c r="A1965" s="23" t="s">
        <v>974</v>
      </c>
      <c r="B1965" s="28" t="s">
        <v>24</v>
      </c>
      <c r="C1965" s="28"/>
      <c r="D1965" s="28"/>
      <c r="E1965" s="28"/>
      <c r="F1965" s="28"/>
      <c r="G1965" s="28"/>
      <c r="H1965" s="28"/>
    </row>
    <row r="1966" ht="24" spans="1:8">
      <c r="A1966" s="23" t="s">
        <v>976</v>
      </c>
      <c r="B1966" s="24" t="s">
        <v>761</v>
      </c>
      <c r="C1966" s="24" t="s">
        <v>762</v>
      </c>
      <c r="D1966" s="24" t="s">
        <v>763</v>
      </c>
      <c r="E1966" s="23" t="s">
        <v>977</v>
      </c>
      <c r="F1966" s="24" t="s">
        <v>765</v>
      </c>
      <c r="G1966" s="23" t="s">
        <v>978</v>
      </c>
      <c r="H1966" s="24" t="s">
        <v>767</v>
      </c>
    </row>
    <row r="1967" spans="1:8">
      <c r="A1967" s="23"/>
      <c r="B1967" s="24" t="s">
        <v>979</v>
      </c>
      <c r="C1967" s="24" t="s">
        <v>980</v>
      </c>
      <c r="D1967" s="23" t="s">
        <v>1614</v>
      </c>
      <c r="E1967" s="23" t="s">
        <v>771</v>
      </c>
      <c r="F1967" s="24" t="s">
        <v>2086</v>
      </c>
      <c r="G1967" s="23" t="s">
        <v>932</v>
      </c>
      <c r="H1967" s="29" t="s">
        <v>982</v>
      </c>
    </row>
    <row r="1968" spans="1:8">
      <c r="A1968" s="23"/>
      <c r="B1968" s="24"/>
      <c r="C1968" s="24"/>
      <c r="D1968" s="23" t="s">
        <v>1342</v>
      </c>
      <c r="E1968" s="23" t="s">
        <v>818</v>
      </c>
      <c r="F1968" s="24" t="s">
        <v>2087</v>
      </c>
      <c r="G1968" s="23" t="s">
        <v>882</v>
      </c>
      <c r="H1968" s="29" t="s">
        <v>982</v>
      </c>
    </row>
    <row r="1969" spans="1:8">
      <c r="A1969" s="23"/>
      <c r="B1969" s="24"/>
      <c r="C1969" s="24" t="s">
        <v>985</v>
      </c>
      <c r="D1969" s="23" t="s">
        <v>1562</v>
      </c>
      <c r="E1969" s="23" t="s">
        <v>771</v>
      </c>
      <c r="F1969" s="24" t="s">
        <v>772</v>
      </c>
      <c r="G1969" s="23" t="s">
        <v>773</v>
      </c>
      <c r="H1969" s="29" t="s">
        <v>982</v>
      </c>
    </row>
    <row r="1970" spans="1:8">
      <c r="A1970" s="23"/>
      <c r="B1970" s="24"/>
      <c r="C1970" s="24"/>
      <c r="D1970" s="23" t="s">
        <v>1346</v>
      </c>
      <c r="E1970" s="23" t="s">
        <v>818</v>
      </c>
      <c r="F1970" s="24" t="s">
        <v>772</v>
      </c>
      <c r="G1970" s="23" t="s">
        <v>773</v>
      </c>
      <c r="H1970" s="29" t="s">
        <v>982</v>
      </c>
    </row>
    <row r="1971" spans="1:8">
      <c r="A1971" s="23"/>
      <c r="B1971" s="24"/>
      <c r="C1971" s="24" t="s">
        <v>988</v>
      </c>
      <c r="D1971" s="23" t="s">
        <v>1283</v>
      </c>
      <c r="E1971" s="23" t="s">
        <v>818</v>
      </c>
      <c r="F1971" s="24" t="s">
        <v>772</v>
      </c>
      <c r="G1971" s="23" t="s">
        <v>773</v>
      </c>
      <c r="H1971" s="29" t="s">
        <v>982</v>
      </c>
    </row>
    <row r="1972" spans="1:8">
      <c r="A1972" s="23"/>
      <c r="B1972" s="24"/>
      <c r="C1972" s="24" t="s">
        <v>1044</v>
      </c>
      <c r="D1972" s="23" t="s">
        <v>1808</v>
      </c>
      <c r="E1972" s="23" t="s">
        <v>787</v>
      </c>
      <c r="F1972" s="24" t="s">
        <v>2088</v>
      </c>
      <c r="G1972" s="23" t="s">
        <v>1810</v>
      </c>
      <c r="H1972" s="29" t="s">
        <v>982</v>
      </c>
    </row>
    <row r="1973" spans="1:8">
      <c r="A1973" s="23"/>
      <c r="B1973" s="24" t="s">
        <v>990</v>
      </c>
      <c r="C1973" s="24" t="s">
        <v>991</v>
      </c>
      <c r="D1973" s="23" t="s">
        <v>1498</v>
      </c>
      <c r="E1973" s="23" t="s">
        <v>818</v>
      </c>
      <c r="F1973" s="24" t="s">
        <v>772</v>
      </c>
      <c r="G1973" s="23" t="s">
        <v>773</v>
      </c>
      <c r="H1973" s="29" t="s">
        <v>982</v>
      </c>
    </row>
    <row r="1974" spans="1:8">
      <c r="A1974" s="23"/>
      <c r="B1974" s="24"/>
      <c r="C1974" s="24" t="s">
        <v>993</v>
      </c>
      <c r="D1974" s="23" t="s">
        <v>2089</v>
      </c>
      <c r="E1974" s="23"/>
      <c r="F1974" s="24" t="s">
        <v>1692</v>
      </c>
      <c r="G1974" s="23"/>
      <c r="H1974" s="29" t="s">
        <v>982</v>
      </c>
    </row>
    <row r="1975" spans="1:8">
      <c r="A1975" s="23" t="s">
        <v>969</v>
      </c>
      <c r="B1975" s="24" t="s">
        <v>2090</v>
      </c>
      <c r="C1975" s="24"/>
      <c r="D1975" s="24"/>
      <c r="E1975" s="24"/>
      <c r="F1975" s="24"/>
      <c r="G1975" s="24"/>
      <c r="H1975" s="24"/>
    </row>
    <row r="1976" spans="1:8">
      <c r="A1976" s="25" t="s">
        <v>970</v>
      </c>
      <c r="B1976" s="26" t="s">
        <v>640</v>
      </c>
      <c r="C1976" s="26"/>
      <c r="D1976" s="26"/>
      <c r="E1976" s="26" t="s">
        <v>971</v>
      </c>
      <c r="F1976" s="26" t="s">
        <v>114</v>
      </c>
      <c r="G1976" s="26"/>
      <c r="H1976" s="26"/>
    </row>
    <row r="1977" spans="1:8">
      <c r="A1977" s="23" t="s">
        <v>973</v>
      </c>
      <c r="B1977" s="27">
        <v>20</v>
      </c>
      <c r="C1977" s="27"/>
      <c r="D1977" s="27"/>
      <c r="E1977" s="27"/>
      <c r="F1977" s="27"/>
      <c r="G1977" s="27"/>
      <c r="H1977" s="27"/>
    </row>
    <row r="1978" spans="1:8">
      <c r="A1978" s="23" t="s">
        <v>974</v>
      </c>
      <c r="B1978" s="28" t="s">
        <v>24</v>
      </c>
      <c r="C1978" s="28"/>
      <c r="D1978" s="28"/>
      <c r="E1978" s="28"/>
      <c r="F1978" s="28"/>
      <c r="G1978" s="28"/>
      <c r="H1978" s="28"/>
    </row>
    <row r="1979" ht="24" spans="1:8">
      <c r="A1979" s="23" t="s">
        <v>976</v>
      </c>
      <c r="B1979" s="24" t="s">
        <v>761</v>
      </c>
      <c r="C1979" s="24" t="s">
        <v>762</v>
      </c>
      <c r="D1979" s="24" t="s">
        <v>763</v>
      </c>
      <c r="E1979" s="23" t="s">
        <v>977</v>
      </c>
      <c r="F1979" s="24" t="s">
        <v>765</v>
      </c>
      <c r="G1979" s="23" t="s">
        <v>978</v>
      </c>
      <c r="H1979" s="24" t="s">
        <v>767</v>
      </c>
    </row>
    <row r="1980" spans="1:8">
      <c r="A1980" s="23"/>
      <c r="B1980" s="24" t="s">
        <v>979</v>
      </c>
      <c r="C1980" s="24" t="s">
        <v>980</v>
      </c>
      <c r="D1980" s="23" t="s">
        <v>1059</v>
      </c>
      <c r="E1980" s="23" t="s">
        <v>771</v>
      </c>
      <c r="F1980" s="24" t="s">
        <v>908</v>
      </c>
      <c r="G1980" s="23" t="s">
        <v>932</v>
      </c>
      <c r="H1980" s="29" t="s">
        <v>982</v>
      </c>
    </row>
    <row r="1981" spans="1:8">
      <c r="A1981" s="23"/>
      <c r="B1981" s="24"/>
      <c r="C1981" s="24"/>
      <c r="D1981" s="23" t="s">
        <v>2091</v>
      </c>
      <c r="E1981" s="23" t="s">
        <v>771</v>
      </c>
      <c r="F1981" s="24" t="s">
        <v>267</v>
      </c>
      <c r="G1981" s="23" t="s">
        <v>807</v>
      </c>
      <c r="H1981" s="29" t="s">
        <v>982</v>
      </c>
    </row>
    <row r="1982" spans="1:8">
      <c r="A1982" s="23"/>
      <c r="B1982" s="24"/>
      <c r="C1982" s="24" t="s">
        <v>985</v>
      </c>
      <c r="D1982" s="23" t="s">
        <v>2092</v>
      </c>
      <c r="E1982" s="23" t="s">
        <v>787</v>
      </c>
      <c r="F1982" s="24" t="s">
        <v>790</v>
      </c>
      <c r="G1982" s="23" t="s">
        <v>773</v>
      </c>
      <c r="H1982" s="29" t="s">
        <v>982</v>
      </c>
    </row>
    <row r="1983" spans="1:8">
      <c r="A1983" s="23"/>
      <c r="B1983" s="24"/>
      <c r="C1983" s="24"/>
      <c r="D1983" s="23" t="s">
        <v>2093</v>
      </c>
      <c r="E1983" s="23" t="s">
        <v>818</v>
      </c>
      <c r="F1983" s="24" t="s">
        <v>772</v>
      </c>
      <c r="G1983" s="23" t="s">
        <v>773</v>
      </c>
      <c r="H1983" s="29" t="s">
        <v>982</v>
      </c>
    </row>
    <row r="1984" spans="1:8">
      <c r="A1984" s="23"/>
      <c r="B1984" s="24"/>
      <c r="C1984" s="24" t="s">
        <v>988</v>
      </c>
      <c r="D1984" s="23" t="s">
        <v>1283</v>
      </c>
      <c r="E1984" s="23" t="s">
        <v>818</v>
      </c>
      <c r="F1984" s="24" t="s">
        <v>772</v>
      </c>
      <c r="G1984" s="23" t="s">
        <v>773</v>
      </c>
      <c r="H1984" s="29" t="s">
        <v>982</v>
      </c>
    </row>
    <row r="1985" spans="1:8">
      <c r="A1985" s="23"/>
      <c r="B1985" s="24" t="s">
        <v>990</v>
      </c>
      <c r="C1985" s="24" t="s">
        <v>991</v>
      </c>
      <c r="D1985" s="23" t="s">
        <v>2094</v>
      </c>
      <c r="E1985" s="23"/>
      <c r="F1985" s="24" t="s">
        <v>1671</v>
      </c>
      <c r="G1985" s="23"/>
      <c r="H1985" s="29" t="s">
        <v>982</v>
      </c>
    </row>
    <row r="1986" spans="1:8">
      <c r="A1986" s="23"/>
      <c r="B1986" s="24"/>
      <c r="C1986" s="24" t="s">
        <v>993</v>
      </c>
      <c r="D1986" s="23" t="s">
        <v>2095</v>
      </c>
      <c r="E1986" s="23"/>
      <c r="F1986" s="24" t="s">
        <v>1617</v>
      </c>
      <c r="G1986" s="23"/>
      <c r="H1986" s="29" t="s">
        <v>982</v>
      </c>
    </row>
    <row r="1987" spans="1:8">
      <c r="A1987" s="23" t="s">
        <v>969</v>
      </c>
      <c r="B1987" s="24" t="s">
        <v>2096</v>
      </c>
      <c r="C1987" s="24"/>
      <c r="D1987" s="24"/>
      <c r="E1987" s="24"/>
      <c r="F1987" s="24"/>
      <c r="G1987" s="24"/>
      <c r="H1987" s="24"/>
    </row>
    <row r="1988" spans="1:8">
      <c r="A1988" s="25" t="s">
        <v>970</v>
      </c>
      <c r="B1988" s="26" t="s">
        <v>640</v>
      </c>
      <c r="C1988" s="26"/>
      <c r="D1988" s="26"/>
      <c r="E1988" s="26" t="s">
        <v>971</v>
      </c>
      <c r="F1988" s="26" t="s">
        <v>114</v>
      </c>
      <c r="G1988" s="26"/>
      <c r="H1988" s="26"/>
    </row>
    <row r="1989" spans="1:8">
      <c r="A1989" s="23" t="s">
        <v>973</v>
      </c>
      <c r="B1989" s="27">
        <v>277</v>
      </c>
      <c r="C1989" s="27"/>
      <c r="D1989" s="27"/>
      <c r="E1989" s="27"/>
      <c r="F1989" s="27"/>
      <c r="G1989" s="27"/>
      <c r="H1989" s="27"/>
    </row>
    <row r="1990" spans="1:8">
      <c r="A1990" s="23" t="s">
        <v>974</v>
      </c>
      <c r="B1990" s="28" t="s">
        <v>24</v>
      </c>
      <c r="C1990" s="28"/>
      <c r="D1990" s="28"/>
      <c r="E1990" s="28"/>
      <c r="F1990" s="28"/>
      <c r="G1990" s="28"/>
      <c r="H1990" s="28"/>
    </row>
    <row r="1991" ht="24" spans="1:8">
      <c r="A1991" s="23" t="s">
        <v>976</v>
      </c>
      <c r="B1991" s="24" t="s">
        <v>761</v>
      </c>
      <c r="C1991" s="24" t="s">
        <v>762</v>
      </c>
      <c r="D1991" s="24" t="s">
        <v>763</v>
      </c>
      <c r="E1991" s="23" t="s">
        <v>977</v>
      </c>
      <c r="F1991" s="24" t="s">
        <v>765</v>
      </c>
      <c r="G1991" s="23" t="s">
        <v>978</v>
      </c>
      <c r="H1991" s="24" t="s">
        <v>767</v>
      </c>
    </row>
    <row r="1992" spans="1:8">
      <c r="A1992" s="23"/>
      <c r="B1992" s="24" t="s">
        <v>979</v>
      </c>
      <c r="C1992" s="24" t="s">
        <v>980</v>
      </c>
      <c r="D1992" s="23" t="s">
        <v>2097</v>
      </c>
      <c r="E1992" s="23" t="s">
        <v>818</v>
      </c>
      <c r="F1992" s="24" t="s">
        <v>772</v>
      </c>
      <c r="G1992" s="23" t="s">
        <v>2098</v>
      </c>
      <c r="H1992" s="29" t="s">
        <v>982</v>
      </c>
    </row>
    <row r="1993" spans="1:8">
      <c r="A1993" s="23"/>
      <c r="B1993" s="24"/>
      <c r="C1993" s="24"/>
      <c r="D1993" s="23" t="s">
        <v>1110</v>
      </c>
      <c r="E1993" s="23" t="s">
        <v>818</v>
      </c>
      <c r="F1993" s="24" t="s">
        <v>908</v>
      </c>
      <c r="G1993" s="23" t="s">
        <v>999</v>
      </c>
      <c r="H1993" s="29" t="s">
        <v>982</v>
      </c>
    </row>
    <row r="1994" spans="1:8">
      <c r="A1994" s="23"/>
      <c r="B1994" s="24"/>
      <c r="C1994" s="24" t="s">
        <v>985</v>
      </c>
      <c r="D1994" s="23" t="s">
        <v>1627</v>
      </c>
      <c r="E1994" s="23"/>
      <c r="F1994" s="24" t="s">
        <v>1630</v>
      </c>
      <c r="G1994" s="23"/>
      <c r="H1994" s="29" t="s">
        <v>982</v>
      </c>
    </row>
    <row r="1995" spans="1:8">
      <c r="A1995" s="23"/>
      <c r="B1995" s="24"/>
      <c r="C1995" s="24"/>
      <c r="D1995" s="23" t="s">
        <v>2099</v>
      </c>
      <c r="E1995" s="23" t="s">
        <v>818</v>
      </c>
      <c r="F1995" s="24" t="s">
        <v>788</v>
      </c>
      <c r="G1995" s="23" t="s">
        <v>932</v>
      </c>
      <c r="H1995" s="29" t="s">
        <v>982</v>
      </c>
    </row>
    <row r="1996" spans="1:8">
      <c r="A1996" s="23"/>
      <c r="B1996" s="24"/>
      <c r="C1996" s="24" t="s">
        <v>988</v>
      </c>
      <c r="D1996" s="23" t="s">
        <v>1283</v>
      </c>
      <c r="E1996" s="23" t="s">
        <v>818</v>
      </c>
      <c r="F1996" s="24" t="s">
        <v>772</v>
      </c>
      <c r="G1996" s="23" t="s">
        <v>773</v>
      </c>
      <c r="H1996" s="29" t="s">
        <v>982</v>
      </c>
    </row>
    <row r="1997" spans="1:8">
      <c r="A1997" s="23"/>
      <c r="B1997" s="24" t="s">
        <v>990</v>
      </c>
      <c r="C1997" s="24" t="s">
        <v>1063</v>
      </c>
      <c r="D1997" s="23" t="s">
        <v>2100</v>
      </c>
      <c r="E1997" s="23" t="s">
        <v>818</v>
      </c>
      <c r="F1997" s="24" t="s">
        <v>772</v>
      </c>
      <c r="G1997" s="23" t="s">
        <v>773</v>
      </c>
      <c r="H1997" s="29" t="s">
        <v>982</v>
      </c>
    </row>
    <row r="1998" spans="1:8">
      <c r="A1998" s="23"/>
      <c r="B1998" s="24"/>
      <c r="C1998" s="24" t="s">
        <v>991</v>
      </c>
      <c r="D1998" s="23" t="s">
        <v>1498</v>
      </c>
      <c r="E1998" s="23" t="s">
        <v>818</v>
      </c>
      <c r="F1998" s="24" t="s">
        <v>772</v>
      </c>
      <c r="G1998" s="23" t="s">
        <v>773</v>
      </c>
      <c r="H1998" s="29" t="s">
        <v>982</v>
      </c>
    </row>
    <row r="1999" spans="1:8">
      <c r="A1999" s="23" t="s">
        <v>969</v>
      </c>
      <c r="B1999" s="24" t="s">
        <v>2101</v>
      </c>
      <c r="C1999" s="24"/>
      <c r="D1999" s="24"/>
      <c r="E1999" s="24"/>
      <c r="F1999" s="24"/>
      <c r="G1999" s="24"/>
      <c r="H1999" s="24"/>
    </row>
    <row r="2000" spans="1:8">
      <c r="A2000" s="25" t="s">
        <v>970</v>
      </c>
      <c r="B2000" s="26" t="s">
        <v>640</v>
      </c>
      <c r="C2000" s="26"/>
      <c r="D2000" s="26"/>
      <c r="E2000" s="26" t="s">
        <v>971</v>
      </c>
      <c r="F2000" s="26" t="s">
        <v>114</v>
      </c>
      <c r="G2000" s="26"/>
      <c r="H2000" s="26"/>
    </row>
    <row r="2001" spans="1:8">
      <c r="A2001" s="23" t="s">
        <v>973</v>
      </c>
      <c r="B2001" s="27">
        <v>24.17</v>
      </c>
      <c r="C2001" s="27"/>
      <c r="D2001" s="27"/>
      <c r="E2001" s="27"/>
      <c r="F2001" s="27"/>
      <c r="G2001" s="27"/>
      <c r="H2001" s="27"/>
    </row>
    <row r="2002" spans="1:8">
      <c r="A2002" s="23" t="s">
        <v>974</v>
      </c>
      <c r="B2002" s="28" t="s">
        <v>24</v>
      </c>
      <c r="C2002" s="28"/>
      <c r="D2002" s="28"/>
      <c r="E2002" s="28"/>
      <c r="F2002" s="28"/>
      <c r="G2002" s="28"/>
      <c r="H2002" s="28"/>
    </row>
    <row r="2003" ht="24" spans="1:8">
      <c r="A2003" s="23" t="s">
        <v>976</v>
      </c>
      <c r="B2003" s="24" t="s">
        <v>761</v>
      </c>
      <c r="C2003" s="24" t="s">
        <v>762</v>
      </c>
      <c r="D2003" s="24" t="s">
        <v>763</v>
      </c>
      <c r="E2003" s="23" t="s">
        <v>977</v>
      </c>
      <c r="F2003" s="24" t="s">
        <v>765</v>
      </c>
      <c r="G2003" s="23" t="s">
        <v>978</v>
      </c>
      <c r="H2003" s="24" t="s">
        <v>767</v>
      </c>
    </row>
    <row r="2004" spans="1:8">
      <c r="A2004" s="23"/>
      <c r="B2004" s="24" t="s">
        <v>979</v>
      </c>
      <c r="C2004" s="24" t="s">
        <v>980</v>
      </c>
      <c r="D2004" s="23" t="s">
        <v>2102</v>
      </c>
      <c r="E2004" s="23" t="s">
        <v>818</v>
      </c>
      <c r="F2004" s="24" t="s">
        <v>267</v>
      </c>
      <c r="G2004" s="23" t="s">
        <v>999</v>
      </c>
      <c r="H2004" s="29" t="s">
        <v>982</v>
      </c>
    </row>
    <row r="2005" spans="1:8">
      <c r="A2005" s="23"/>
      <c r="B2005" s="24"/>
      <c r="C2005" s="24"/>
      <c r="D2005" s="23" t="s">
        <v>1705</v>
      </c>
      <c r="E2005" s="23" t="s">
        <v>818</v>
      </c>
      <c r="F2005" s="24" t="s">
        <v>1033</v>
      </c>
      <c r="G2005" s="23" t="s">
        <v>1038</v>
      </c>
      <c r="H2005" s="29" t="s">
        <v>982</v>
      </c>
    </row>
    <row r="2006" spans="1:8">
      <c r="A2006" s="23"/>
      <c r="B2006" s="24"/>
      <c r="C2006" s="24" t="s">
        <v>985</v>
      </c>
      <c r="D2006" s="23" t="s">
        <v>2103</v>
      </c>
      <c r="E2006" s="23" t="s">
        <v>818</v>
      </c>
      <c r="F2006" s="24" t="s">
        <v>772</v>
      </c>
      <c r="G2006" s="23" t="s">
        <v>773</v>
      </c>
      <c r="H2006" s="29" t="s">
        <v>982</v>
      </c>
    </row>
    <row r="2007" spans="1:8">
      <c r="A2007" s="23"/>
      <c r="B2007" s="24"/>
      <c r="C2007" s="24"/>
      <c r="D2007" s="23" t="s">
        <v>2104</v>
      </c>
      <c r="E2007" s="23" t="s">
        <v>818</v>
      </c>
      <c r="F2007" s="24" t="s">
        <v>772</v>
      </c>
      <c r="G2007" s="23" t="s">
        <v>773</v>
      </c>
      <c r="H2007" s="29" t="s">
        <v>982</v>
      </c>
    </row>
    <row r="2008" spans="1:8">
      <c r="A2008" s="23"/>
      <c r="B2008" s="24"/>
      <c r="C2008" s="24" t="s">
        <v>988</v>
      </c>
      <c r="D2008" s="23" t="s">
        <v>1283</v>
      </c>
      <c r="E2008" s="23" t="s">
        <v>818</v>
      </c>
      <c r="F2008" s="24" t="s">
        <v>772</v>
      </c>
      <c r="G2008" s="23" t="s">
        <v>773</v>
      </c>
      <c r="H2008" s="29" t="s">
        <v>982</v>
      </c>
    </row>
    <row r="2009" spans="1:8">
      <c r="A2009" s="23"/>
      <c r="B2009" s="24" t="s">
        <v>990</v>
      </c>
      <c r="C2009" s="24" t="s">
        <v>991</v>
      </c>
      <c r="D2009" s="23" t="s">
        <v>2105</v>
      </c>
      <c r="E2009" s="23" t="s">
        <v>818</v>
      </c>
      <c r="F2009" s="24" t="s">
        <v>140</v>
      </c>
      <c r="G2009" s="23" t="s">
        <v>773</v>
      </c>
      <c r="H2009" s="29" t="s">
        <v>982</v>
      </c>
    </row>
    <row r="2010" spans="1:8">
      <c r="A2010" s="23"/>
      <c r="B2010" s="24"/>
      <c r="C2010" s="24" t="s">
        <v>993</v>
      </c>
      <c r="D2010" s="23" t="s">
        <v>2106</v>
      </c>
      <c r="E2010" s="23"/>
      <c r="F2010" s="24" t="s">
        <v>1617</v>
      </c>
      <c r="G2010" s="23"/>
      <c r="H2010" s="29" t="s">
        <v>982</v>
      </c>
    </row>
    <row r="2011" spans="1:8">
      <c r="A2011" s="23" t="s">
        <v>969</v>
      </c>
      <c r="B2011" s="24" t="s">
        <v>2107</v>
      </c>
      <c r="C2011" s="24"/>
      <c r="D2011" s="24"/>
      <c r="E2011" s="24"/>
      <c r="F2011" s="24"/>
      <c r="G2011" s="24"/>
      <c r="H2011" s="24"/>
    </row>
    <row r="2012" spans="1:8">
      <c r="A2012" s="25" t="s">
        <v>970</v>
      </c>
      <c r="B2012" s="26" t="s">
        <v>640</v>
      </c>
      <c r="C2012" s="26"/>
      <c r="D2012" s="26"/>
      <c r="E2012" s="26" t="s">
        <v>971</v>
      </c>
      <c r="F2012" s="26" t="s">
        <v>114</v>
      </c>
      <c r="G2012" s="26"/>
      <c r="H2012" s="26"/>
    </row>
    <row r="2013" spans="1:8">
      <c r="A2013" s="23" t="s">
        <v>973</v>
      </c>
      <c r="B2013" s="27">
        <v>10.47</v>
      </c>
      <c r="C2013" s="27"/>
      <c r="D2013" s="27"/>
      <c r="E2013" s="27"/>
      <c r="F2013" s="27"/>
      <c r="G2013" s="27"/>
      <c r="H2013" s="27"/>
    </row>
    <row r="2014" spans="1:8">
      <c r="A2014" s="23" t="s">
        <v>974</v>
      </c>
      <c r="B2014" s="28" t="s">
        <v>24</v>
      </c>
      <c r="C2014" s="28"/>
      <c r="D2014" s="28"/>
      <c r="E2014" s="28"/>
      <c r="F2014" s="28"/>
      <c r="G2014" s="28"/>
      <c r="H2014" s="28"/>
    </row>
    <row r="2015" ht="24" spans="1:8">
      <c r="A2015" s="23" t="s">
        <v>976</v>
      </c>
      <c r="B2015" s="24" t="s">
        <v>761</v>
      </c>
      <c r="C2015" s="24" t="s">
        <v>762</v>
      </c>
      <c r="D2015" s="24" t="s">
        <v>763</v>
      </c>
      <c r="E2015" s="23" t="s">
        <v>977</v>
      </c>
      <c r="F2015" s="24" t="s">
        <v>765</v>
      </c>
      <c r="G2015" s="23" t="s">
        <v>978</v>
      </c>
      <c r="H2015" s="24" t="s">
        <v>767</v>
      </c>
    </row>
    <row r="2016" spans="1:8">
      <c r="A2016" s="23"/>
      <c r="B2016" s="24" t="s">
        <v>979</v>
      </c>
      <c r="C2016" s="24" t="s">
        <v>980</v>
      </c>
      <c r="D2016" s="23" t="s">
        <v>2108</v>
      </c>
      <c r="E2016" s="23" t="s">
        <v>771</v>
      </c>
      <c r="F2016" s="24" t="s">
        <v>881</v>
      </c>
      <c r="G2016" s="23" t="s">
        <v>807</v>
      </c>
      <c r="H2016" s="29" t="s">
        <v>982</v>
      </c>
    </row>
    <row r="2017" spans="1:8">
      <c r="A2017" s="23"/>
      <c r="B2017" s="24"/>
      <c r="C2017" s="24"/>
      <c r="D2017" s="23" t="s">
        <v>1494</v>
      </c>
      <c r="E2017" s="23" t="s">
        <v>771</v>
      </c>
      <c r="F2017" s="24" t="s">
        <v>142</v>
      </c>
      <c r="G2017" s="23" t="s">
        <v>1204</v>
      </c>
      <c r="H2017" s="29" t="s">
        <v>982</v>
      </c>
    </row>
    <row r="2018" spans="1:8">
      <c r="A2018" s="23"/>
      <c r="B2018" s="24"/>
      <c r="C2018" s="24" t="s">
        <v>985</v>
      </c>
      <c r="D2018" s="23" t="s">
        <v>2103</v>
      </c>
      <c r="E2018" s="23" t="s">
        <v>818</v>
      </c>
      <c r="F2018" s="24" t="s">
        <v>772</v>
      </c>
      <c r="G2018" s="23" t="s">
        <v>773</v>
      </c>
      <c r="H2018" s="29" t="s">
        <v>982</v>
      </c>
    </row>
    <row r="2019" spans="1:8">
      <c r="A2019" s="23"/>
      <c r="B2019" s="24"/>
      <c r="C2019" s="24"/>
      <c r="D2019" s="23" t="s">
        <v>2109</v>
      </c>
      <c r="E2019" s="23" t="s">
        <v>818</v>
      </c>
      <c r="F2019" s="24" t="s">
        <v>772</v>
      </c>
      <c r="G2019" s="23" t="s">
        <v>773</v>
      </c>
      <c r="H2019" s="29" t="s">
        <v>982</v>
      </c>
    </row>
    <row r="2020" spans="1:8">
      <c r="A2020" s="23"/>
      <c r="B2020" s="24"/>
      <c r="C2020" s="24" t="s">
        <v>988</v>
      </c>
      <c r="D2020" s="23" t="s">
        <v>1283</v>
      </c>
      <c r="E2020" s="23" t="s">
        <v>818</v>
      </c>
      <c r="F2020" s="24" t="s">
        <v>772</v>
      </c>
      <c r="G2020" s="23" t="s">
        <v>773</v>
      </c>
      <c r="H2020" s="29" t="s">
        <v>982</v>
      </c>
    </row>
    <row r="2021" spans="1:8">
      <c r="A2021" s="23"/>
      <c r="B2021" s="24"/>
      <c r="C2021" s="24" t="s">
        <v>1044</v>
      </c>
      <c r="D2021" s="23" t="s">
        <v>1505</v>
      </c>
      <c r="E2021" s="23" t="s">
        <v>787</v>
      </c>
      <c r="F2021" s="24" t="s">
        <v>2110</v>
      </c>
      <c r="G2021" s="23" t="s">
        <v>1069</v>
      </c>
      <c r="H2021" s="29" t="s">
        <v>982</v>
      </c>
    </row>
    <row r="2022" spans="1:8">
      <c r="A2022" s="23"/>
      <c r="B2022" s="24" t="s">
        <v>990</v>
      </c>
      <c r="C2022" s="24" t="s">
        <v>991</v>
      </c>
      <c r="D2022" s="23" t="s">
        <v>2105</v>
      </c>
      <c r="E2022" s="23" t="s">
        <v>818</v>
      </c>
      <c r="F2022" s="24" t="s">
        <v>140</v>
      </c>
      <c r="G2022" s="23" t="s">
        <v>773</v>
      </c>
      <c r="H2022" s="29" t="s">
        <v>982</v>
      </c>
    </row>
    <row r="2023" spans="1:8">
      <c r="A2023" s="23"/>
      <c r="B2023" s="24"/>
      <c r="C2023" s="24" t="s">
        <v>993</v>
      </c>
      <c r="D2023" s="23" t="s">
        <v>2106</v>
      </c>
      <c r="E2023" s="23"/>
      <c r="F2023" s="24" t="s">
        <v>1617</v>
      </c>
      <c r="G2023" s="23"/>
      <c r="H2023" s="29" t="s">
        <v>982</v>
      </c>
    </row>
    <row r="2024" spans="1:8">
      <c r="A2024" s="23" t="s">
        <v>969</v>
      </c>
      <c r="B2024" s="24" t="s">
        <v>2111</v>
      </c>
      <c r="C2024" s="24"/>
      <c r="D2024" s="24"/>
      <c r="E2024" s="24"/>
      <c r="F2024" s="24"/>
      <c r="G2024" s="24"/>
      <c r="H2024" s="24"/>
    </row>
    <row r="2025" spans="1:8">
      <c r="A2025" s="25" t="s">
        <v>970</v>
      </c>
      <c r="B2025" s="26" t="s">
        <v>640</v>
      </c>
      <c r="C2025" s="26"/>
      <c r="D2025" s="26"/>
      <c r="E2025" s="26" t="s">
        <v>971</v>
      </c>
      <c r="F2025" s="26" t="s">
        <v>114</v>
      </c>
      <c r="G2025" s="26"/>
      <c r="H2025" s="26"/>
    </row>
    <row r="2026" spans="1:8">
      <c r="A2026" s="23" t="s">
        <v>973</v>
      </c>
      <c r="B2026" s="27">
        <v>8</v>
      </c>
      <c r="C2026" s="27"/>
      <c r="D2026" s="27"/>
      <c r="E2026" s="27"/>
      <c r="F2026" s="27"/>
      <c r="G2026" s="27"/>
      <c r="H2026" s="27"/>
    </row>
    <row r="2027" ht="31" customHeight="1" spans="1:8">
      <c r="A2027" s="23" t="s">
        <v>974</v>
      </c>
      <c r="B2027" s="28" t="s">
        <v>24</v>
      </c>
      <c r="C2027" s="28"/>
      <c r="D2027" s="28"/>
      <c r="E2027" s="28"/>
      <c r="F2027" s="28"/>
      <c r="G2027" s="28"/>
      <c r="H2027" s="28"/>
    </row>
    <row r="2028" ht="24" spans="1:8">
      <c r="A2028" s="23" t="s">
        <v>976</v>
      </c>
      <c r="B2028" s="24" t="s">
        <v>761</v>
      </c>
      <c r="C2028" s="24" t="s">
        <v>762</v>
      </c>
      <c r="D2028" s="24" t="s">
        <v>763</v>
      </c>
      <c r="E2028" s="23" t="s">
        <v>977</v>
      </c>
      <c r="F2028" s="24" t="s">
        <v>765</v>
      </c>
      <c r="G2028" s="23" t="s">
        <v>978</v>
      </c>
      <c r="H2028" s="24" t="s">
        <v>767</v>
      </c>
    </row>
    <row r="2029" spans="1:8">
      <c r="A2029" s="23"/>
      <c r="B2029" s="24" t="s">
        <v>979</v>
      </c>
      <c r="C2029" s="24" t="s">
        <v>980</v>
      </c>
      <c r="D2029" s="23" t="s">
        <v>2112</v>
      </c>
      <c r="E2029" s="23" t="s">
        <v>771</v>
      </c>
      <c r="F2029" s="24" t="s">
        <v>899</v>
      </c>
      <c r="G2029" s="23" t="s">
        <v>932</v>
      </c>
      <c r="H2029" s="29" t="s">
        <v>982</v>
      </c>
    </row>
    <row r="2030" spans="1:8">
      <c r="A2030" s="23"/>
      <c r="B2030" s="24"/>
      <c r="C2030" s="24"/>
      <c r="D2030" s="23" t="s">
        <v>1110</v>
      </c>
      <c r="E2030" s="23" t="s">
        <v>818</v>
      </c>
      <c r="F2030" s="24" t="s">
        <v>908</v>
      </c>
      <c r="G2030" s="23" t="s">
        <v>999</v>
      </c>
      <c r="H2030" s="29" t="s">
        <v>982</v>
      </c>
    </row>
    <row r="2031" spans="1:8">
      <c r="A2031" s="23"/>
      <c r="B2031" s="24"/>
      <c r="C2031" s="24"/>
      <c r="D2031" s="23" t="s">
        <v>2113</v>
      </c>
      <c r="E2031" s="23" t="s">
        <v>818</v>
      </c>
      <c r="F2031" s="24" t="s">
        <v>908</v>
      </c>
      <c r="G2031" s="23" t="s">
        <v>807</v>
      </c>
      <c r="H2031" s="29" t="s">
        <v>982</v>
      </c>
    </row>
    <row r="2032" spans="1:8">
      <c r="A2032" s="23"/>
      <c r="B2032" s="24"/>
      <c r="C2032" s="24" t="s">
        <v>985</v>
      </c>
      <c r="D2032" s="23" t="s">
        <v>2103</v>
      </c>
      <c r="E2032" s="23" t="s">
        <v>818</v>
      </c>
      <c r="F2032" s="24" t="s">
        <v>772</v>
      </c>
      <c r="G2032" s="23" t="s">
        <v>773</v>
      </c>
      <c r="H2032" s="29" t="s">
        <v>982</v>
      </c>
    </row>
    <row r="2033" spans="1:8">
      <c r="A2033" s="23"/>
      <c r="B2033" s="24"/>
      <c r="C2033" s="24"/>
      <c r="D2033" s="23" t="s">
        <v>2104</v>
      </c>
      <c r="E2033" s="23" t="s">
        <v>818</v>
      </c>
      <c r="F2033" s="24" t="s">
        <v>772</v>
      </c>
      <c r="G2033" s="23" t="s">
        <v>773</v>
      </c>
      <c r="H2033" s="29" t="s">
        <v>982</v>
      </c>
    </row>
    <row r="2034" spans="1:8">
      <c r="A2034" s="23"/>
      <c r="B2034" s="24"/>
      <c r="C2034" s="24" t="s">
        <v>988</v>
      </c>
      <c r="D2034" s="23" t="s">
        <v>1283</v>
      </c>
      <c r="E2034" s="23" t="s">
        <v>818</v>
      </c>
      <c r="F2034" s="24" t="s">
        <v>772</v>
      </c>
      <c r="G2034" s="23" t="s">
        <v>773</v>
      </c>
      <c r="H2034" s="29" t="s">
        <v>982</v>
      </c>
    </row>
    <row r="2035" spans="1:8">
      <c r="A2035" s="23"/>
      <c r="B2035" s="24" t="s">
        <v>990</v>
      </c>
      <c r="C2035" s="24" t="s">
        <v>991</v>
      </c>
      <c r="D2035" s="23" t="s">
        <v>2105</v>
      </c>
      <c r="E2035" s="23" t="s">
        <v>818</v>
      </c>
      <c r="F2035" s="24" t="s">
        <v>140</v>
      </c>
      <c r="G2035" s="23" t="s">
        <v>773</v>
      </c>
      <c r="H2035" s="29" t="s">
        <v>982</v>
      </c>
    </row>
    <row r="2036" spans="1:8">
      <c r="A2036" s="23"/>
      <c r="B2036" s="24"/>
      <c r="C2036" s="24" t="s">
        <v>993</v>
      </c>
      <c r="D2036" s="23" t="s">
        <v>2106</v>
      </c>
      <c r="E2036" s="23"/>
      <c r="F2036" s="24" t="s">
        <v>1617</v>
      </c>
      <c r="G2036" s="23"/>
      <c r="H2036" s="29" t="s">
        <v>982</v>
      </c>
    </row>
    <row r="2037" spans="1:8">
      <c r="A2037" s="23" t="s">
        <v>969</v>
      </c>
      <c r="B2037" s="24" t="s">
        <v>2114</v>
      </c>
      <c r="C2037" s="24"/>
      <c r="D2037" s="24"/>
      <c r="E2037" s="24"/>
      <c r="F2037" s="24"/>
      <c r="G2037" s="24"/>
      <c r="H2037" s="24"/>
    </row>
    <row r="2038" spans="1:8">
      <c r="A2038" s="25" t="s">
        <v>970</v>
      </c>
      <c r="B2038" s="26" t="s">
        <v>640</v>
      </c>
      <c r="C2038" s="26"/>
      <c r="D2038" s="26"/>
      <c r="E2038" s="26" t="s">
        <v>971</v>
      </c>
      <c r="F2038" s="26" t="s">
        <v>114</v>
      </c>
      <c r="G2038" s="26"/>
      <c r="H2038" s="26"/>
    </row>
    <row r="2039" spans="1:8">
      <c r="A2039" s="23" t="s">
        <v>973</v>
      </c>
      <c r="B2039" s="27">
        <v>10.02</v>
      </c>
      <c r="C2039" s="27"/>
      <c r="D2039" s="27"/>
      <c r="E2039" s="27"/>
      <c r="F2039" s="27"/>
      <c r="G2039" s="27"/>
      <c r="H2039" s="27"/>
    </row>
    <row r="2040" spans="1:8">
      <c r="A2040" s="23" t="s">
        <v>974</v>
      </c>
      <c r="B2040" s="28" t="s">
        <v>24</v>
      </c>
      <c r="C2040" s="28"/>
      <c r="D2040" s="28"/>
      <c r="E2040" s="28"/>
      <c r="F2040" s="28"/>
      <c r="G2040" s="28"/>
      <c r="H2040" s="28"/>
    </row>
    <row r="2041" ht="24" spans="1:8">
      <c r="A2041" s="23" t="s">
        <v>976</v>
      </c>
      <c r="B2041" s="24" t="s">
        <v>761</v>
      </c>
      <c r="C2041" s="24" t="s">
        <v>762</v>
      </c>
      <c r="D2041" s="24" t="s">
        <v>763</v>
      </c>
      <c r="E2041" s="23" t="s">
        <v>977</v>
      </c>
      <c r="F2041" s="24" t="s">
        <v>765</v>
      </c>
      <c r="G2041" s="23" t="s">
        <v>978</v>
      </c>
      <c r="H2041" s="24" t="s">
        <v>767</v>
      </c>
    </row>
    <row r="2042" spans="1:8">
      <c r="A2042" s="23"/>
      <c r="B2042" s="24" t="s">
        <v>979</v>
      </c>
      <c r="C2042" s="24" t="s">
        <v>980</v>
      </c>
      <c r="D2042" s="23" t="s">
        <v>2115</v>
      </c>
      <c r="E2042" s="23" t="s">
        <v>818</v>
      </c>
      <c r="F2042" s="24" t="s">
        <v>1727</v>
      </c>
      <c r="G2042" s="23" t="s">
        <v>1105</v>
      </c>
      <c r="H2042" s="29" t="s">
        <v>982</v>
      </c>
    </row>
    <row r="2043" spans="1:8">
      <c r="A2043" s="23"/>
      <c r="B2043" s="24"/>
      <c r="C2043" s="24"/>
      <c r="D2043" s="23" t="s">
        <v>1110</v>
      </c>
      <c r="E2043" s="23" t="s">
        <v>818</v>
      </c>
      <c r="F2043" s="24" t="s">
        <v>908</v>
      </c>
      <c r="G2043" s="23" t="s">
        <v>999</v>
      </c>
      <c r="H2043" s="29" t="s">
        <v>982</v>
      </c>
    </row>
    <row r="2044" spans="1:8">
      <c r="A2044" s="23"/>
      <c r="B2044" s="24"/>
      <c r="C2044" s="24" t="s">
        <v>985</v>
      </c>
      <c r="D2044" s="23" t="s">
        <v>2103</v>
      </c>
      <c r="E2044" s="23" t="s">
        <v>818</v>
      </c>
      <c r="F2044" s="24" t="s">
        <v>772</v>
      </c>
      <c r="G2044" s="23" t="s">
        <v>773</v>
      </c>
      <c r="H2044" s="29" t="s">
        <v>982</v>
      </c>
    </row>
    <row r="2045" spans="1:8">
      <c r="A2045" s="23"/>
      <c r="B2045" s="24"/>
      <c r="C2045" s="24"/>
      <c r="D2045" s="23" t="s">
        <v>2104</v>
      </c>
      <c r="E2045" s="23" t="s">
        <v>818</v>
      </c>
      <c r="F2045" s="24" t="s">
        <v>772</v>
      </c>
      <c r="G2045" s="23" t="s">
        <v>773</v>
      </c>
      <c r="H2045" s="29" t="s">
        <v>982</v>
      </c>
    </row>
    <row r="2046" spans="1:8">
      <c r="A2046" s="23"/>
      <c r="B2046" s="24"/>
      <c r="C2046" s="24" t="s">
        <v>988</v>
      </c>
      <c r="D2046" s="23" t="s">
        <v>1283</v>
      </c>
      <c r="E2046" s="23" t="s">
        <v>818</v>
      </c>
      <c r="F2046" s="24" t="s">
        <v>772</v>
      </c>
      <c r="G2046" s="23" t="s">
        <v>773</v>
      </c>
      <c r="H2046" s="29" t="s">
        <v>982</v>
      </c>
    </row>
    <row r="2047" spans="1:8">
      <c r="A2047" s="23"/>
      <c r="B2047" s="24"/>
      <c r="C2047" s="24" t="s">
        <v>1044</v>
      </c>
      <c r="D2047" s="23" t="s">
        <v>1505</v>
      </c>
      <c r="E2047" s="23" t="s">
        <v>787</v>
      </c>
      <c r="F2047" s="24" t="s">
        <v>1809</v>
      </c>
      <c r="G2047" s="23" t="s">
        <v>1069</v>
      </c>
      <c r="H2047" s="29" t="s">
        <v>982</v>
      </c>
    </row>
    <row r="2048" spans="1:8">
      <c r="A2048" s="23"/>
      <c r="B2048" s="24" t="s">
        <v>990</v>
      </c>
      <c r="C2048" s="24" t="s">
        <v>991</v>
      </c>
      <c r="D2048" s="23" t="s">
        <v>2116</v>
      </c>
      <c r="E2048" s="23" t="s">
        <v>771</v>
      </c>
      <c r="F2048" s="24" t="s">
        <v>790</v>
      </c>
      <c r="G2048" s="23" t="s">
        <v>807</v>
      </c>
      <c r="H2048" s="29" t="s">
        <v>982</v>
      </c>
    </row>
    <row r="2049" spans="1:8">
      <c r="A2049" s="23"/>
      <c r="B2049" s="24"/>
      <c r="C2049" s="24" t="s">
        <v>993</v>
      </c>
      <c r="D2049" s="23" t="s">
        <v>2106</v>
      </c>
      <c r="E2049" s="23"/>
      <c r="F2049" s="24" t="s">
        <v>1617</v>
      </c>
      <c r="G2049" s="23"/>
      <c r="H2049" s="29" t="s">
        <v>982</v>
      </c>
    </row>
    <row r="2050" spans="1:8">
      <c r="A2050" s="23" t="s">
        <v>969</v>
      </c>
      <c r="B2050" s="24" t="s">
        <v>2117</v>
      </c>
      <c r="C2050" s="24"/>
      <c r="D2050" s="24"/>
      <c r="E2050" s="24"/>
      <c r="F2050" s="24"/>
      <c r="G2050" s="24"/>
      <c r="H2050" s="24"/>
    </row>
    <row r="2051" spans="1:8">
      <c r="A2051" s="25" t="s">
        <v>970</v>
      </c>
      <c r="B2051" s="26" t="s">
        <v>640</v>
      </c>
      <c r="C2051" s="26"/>
      <c r="D2051" s="26"/>
      <c r="E2051" s="26" t="s">
        <v>971</v>
      </c>
      <c r="F2051" s="26" t="s">
        <v>114</v>
      </c>
      <c r="G2051" s="26"/>
      <c r="H2051" s="26"/>
    </row>
    <row r="2052" spans="1:8">
      <c r="A2052" s="23" t="s">
        <v>973</v>
      </c>
      <c r="B2052" s="27">
        <v>25.49</v>
      </c>
      <c r="C2052" s="27"/>
      <c r="D2052" s="27"/>
      <c r="E2052" s="27"/>
      <c r="F2052" s="27"/>
      <c r="G2052" s="27"/>
      <c r="H2052" s="27"/>
    </row>
    <row r="2053" spans="1:8">
      <c r="A2053" s="23" t="s">
        <v>974</v>
      </c>
      <c r="B2053" s="28" t="s">
        <v>24</v>
      </c>
      <c r="C2053" s="28"/>
      <c r="D2053" s="28"/>
      <c r="E2053" s="28"/>
      <c r="F2053" s="28"/>
      <c r="G2053" s="28"/>
      <c r="H2053" s="28"/>
    </row>
    <row r="2054" ht="24" spans="1:8">
      <c r="A2054" s="23" t="s">
        <v>976</v>
      </c>
      <c r="B2054" s="24" t="s">
        <v>761</v>
      </c>
      <c r="C2054" s="24" t="s">
        <v>762</v>
      </c>
      <c r="D2054" s="24" t="s">
        <v>763</v>
      </c>
      <c r="E2054" s="23" t="s">
        <v>977</v>
      </c>
      <c r="F2054" s="24" t="s">
        <v>765</v>
      </c>
      <c r="G2054" s="23" t="s">
        <v>978</v>
      </c>
      <c r="H2054" s="24" t="s">
        <v>767</v>
      </c>
    </row>
    <row r="2055" spans="1:8">
      <c r="A2055" s="23"/>
      <c r="B2055" s="24" t="s">
        <v>979</v>
      </c>
      <c r="C2055" s="24" t="s">
        <v>980</v>
      </c>
      <c r="D2055" s="23" t="s">
        <v>983</v>
      </c>
      <c r="E2055" s="23" t="s">
        <v>771</v>
      </c>
      <c r="F2055" s="24" t="s">
        <v>2118</v>
      </c>
      <c r="G2055" s="23" t="s">
        <v>932</v>
      </c>
      <c r="H2055" s="29" t="s">
        <v>982</v>
      </c>
    </row>
    <row r="2056" spans="1:8">
      <c r="A2056" s="23"/>
      <c r="B2056" s="24"/>
      <c r="C2056" s="24"/>
      <c r="D2056" s="23" t="s">
        <v>2119</v>
      </c>
      <c r="E2056" s="23" t="s">
        <v>818</v>
      </c>
      <c r="F2056" s="24" t="s">
        <v>1055</v>
      </c>
      <c r="G2056" s="23" t="s">
        <v>807</v>
      </c>
      <c r="H2056" s="29" t="s">
        <v>982</v>
      </c>
    </row>
    <row r="2057" spans="1:8">
      <c r="A2057" s="23"/>
      <c r="B2057" s="24"/>
      <c r="C2057" s="24" t="s">
        <v>985</v>
      </c>
      <c r="D2057" s="23" t="s">
        <v>2103</v>
      </c>
      <c r="E2057" s="23" t="s">
        <v>818</v>
      </c>
      <c r="F2057" s="24" t="s">
        <v>772</v>
      </c>
      <c r="G2057" s="23" t="s">
        <v>773</v>
      </c>
      <c r="H2057" s="29" t="s">
        <v>982</v>
      </c>
    </row>
    <row r="2058" spans="1:8">
      <c r="A2058" s="23"/>
      <c r="B2058" s="24"/>
      <c r="C2058" s="24"/>
      <c r="D2058" s="23" t="s">
        <v>2104</v>
      </c>
      <c r="E2058" s="23" t="s">
        <v>818</v>
      </c>
      <c r="F2058" s="24" t="s">
        <v>772</v>
      </c>
      <c r="G2058" s="23" t="s">
        <v>773</v>
      </c>
      <c r="H2058" s="29" t="s">
        <v>982</v>
      </c>
    </row>
    <row r="2059" spans="1:8">
      <c r="A2059" s="23"/>
      <c r="B2059" s="24"/>
      <c r="C2059" s="24" t="s">
        <v>988</v>
      </c>
      <c r="D2059" s="23" t="s">
        <v>1283</v>
      </c>
      <c r="E2059" s="23" t="s">
        <v>818</v>
      </c>
      <c r="F2059" s="24" t="s">
        <v>772</v>
      </c>
      <c r="G2059" s="23" t="s">
        <v>773</v>
      </c>
      <c r="H2059" s="29" t="s">
        <v>982</v>
      </c>
    </row>
    <row r="2060" spans="1:8">
      <c r="A2060" s="23"/>
      <c r="B2060" s="24"/>
      <c r="C2060" s="24" t="s">
        <v>1044</v>
      </c>
      <c r="D2060" s="23" t="s">
        <v>2120</v>
      </c>
      <c r="E2060" s="23" t="s">
        <v>787</v>
      </c>
      <c r="F2060" s="24" t="s">
        <v>2121</v>
      </c>
      <c r="G2060" s="23" t="s">
        <v>1069</v>
      </c>
      <c r="H2060" s="29" t="s">
        <v>982</v>
      </c>
    </row>
    <row r="2061" spans="1:8">
      <c r="A2061" s="23"/>
      <c r="B2061" s="24" t="s">
        <v>990</v>
      </c>
      <c r="C2061" s="24" t="s">
        <v>991</v>
      </c>
      <c r="D2061" s="23" t="s">
        <v>2105</v>
      </c>
      <c r="E2061" s="23" t="s">
        <v>818</v>
      </c>
      <c r="F2061" s="24" t="s">
        <v>772</v>
      </c>
      <c r="G2061" s="23" t="s">
        <v>773</v>
      </c>
      <c r="H2061" s="29" t="s">
        <v>982</v>
      </c>
    </row>
    <row r="2062" spans="1:8">
      <c r="A2062" s="23"/>
      <c r="B2062" s="24"/>
      <c r="C2062" s="24" t="s">
        <v>993</v>
      </c>
      <c r="D2062" s="23" t="s">
        <v>2106</v>
      </c>
      <c r="E2062" s="23"/>
      <c r="F2062" s="24" t="s">
        <v>1617</v>
      </c>
      <c r="G2062" s="23"/>
      <c r="H2062" s="29" t="s">
        <v>982</v>
      </c>
    </row>
    <row r="2063" spans="1:8">
      <c r="A2063" s="23" t="s">
        <v>969</v>
      </c>
      <c r="B2063" s="24" t="s">
        <v>2122</v>
      </c>
      <c r="C2063" s="24"/>
      <c r="D2063" s="24"/>
      <c r="E2063" s="24"/>
      <c r="F2063" s="24"/>
      <c r="G2063" s="24"/>
      <c r="H2063" s="24"/>
    </row>
    <row r="2064" spans="1:8">
      <c r="A2064" s="25" t="s">
        <v>970</v>
      </c>
      <c r="B2064" s="26" t="s">
        <v>640</v>
      </c>
      <c r="C2064" s="26"/>
      <c r="D2064" s="26"/>
      <c r="E2064" s="26" t="s">
        <v>971</v>
      </c>
      <c r="F2064" s="26" t="s">
        <v>114</v>
      </c>
      <c r="G2064" s="26"/>
      <c r="H2064" s="26"/>
    </row>
    <row r="2065" spans="1:8">
      <c r="A2065" s="23" t="s">
        <v>973</v>
      </c>
      <c r="B2065" s="27">
        <v>19</v>
      </c>
      <c r="C2065" s="27"/>
      <c r="D2065" s="27"/>
      <c r="E2065" s="27"/>
      <c r="F2065" s="27"/>
      <c r="G2065" s="27"/>
      <c r="H2065" s="27"/>
    </row>
    <row r="2066" ht="41" customHeight="1" spans="1:8">
      <c r="A2066" s="23" t="s">
        <v>974</v>
      </c>
      <c r="B2066" s="28" t="s">
        <v>24</v>
      </c>
      <c r="C2066" s="28"/>
      <c r="D2066" s="28"/>
      <c r="E2066" s="28"/>
      <c r="F2066" s="28"/>
      <c r="G2066" s="28"/>
      <c r="H2066" s="28"/>
    </row>
    <row r="2067" ht="24" spans="1:8">
      <c r="A2067" s="23" t="s">
        <v>976</v>
      </c>
      <c r="B2067" s="24" t="s">
        <v>761</v>
      </c>
      <c r="C2067" s="24" t="s">
        <v>762</v>
      </c>
      <c r="D2067" s="24" t="s">
        <v>763</v>
      </c>
      <c r="E2067" s="23" t="s">
        <v>977</v>
      </c>
      <c r="F2067" s="24" t="s">
        <v>765</v>
      </c>
      <c r="G2067" s="23" t="s">
        <v>978</v>
      </c>
      <c r="H2067" s="24" t="s">
        <v>767</v>
      </c>
    </row>
    <row r="2068" spans="1:8">
      <c r="A2068" s="23"/>
      <c r="B2068" s="24" t="s">
        <v>979</v>
      </c>
      <c r="C2068" s="24" t="s">
        <v>980</v>
      </c>
      <c r="D2068" s="23" t="s">
        <v>1110</v>
      </c>
      <c r="E2068" s="23" t="s">
        <v>818</v>
      </c>
      <c r="F2068" s="24" t="s">
        <v>908</v>
      </c>
      <c r="G2068" s="23" t="s">
        <v>999</v>
      </c>
      <c r="H2068" s="29" t="s">
        <v>982</v>
      </c>
    </row>
    <row r="2069" spans="1:8">
      <c r="A2069" s="23"/>
      <c r="B2069" s="24"/>
      <c r="C2069" s="24"/>
      <c r="D2069" s="23" t="s">
        <v>2123</v>
      </c>
      <c r="E2069" s="23" t="s">
        <v>771</v>
      </c>
      <c r="F2069" s="24" t="s">
        <v>1207</v>
      </c>
      <c r="G2069" s="23" t="s">
        <v>1040</v>
      </c>
      <c r="H2069" s="29" t="s">
        <v>982</v>
      </c>
    </row>
    <row r="2070" spans="1:8">
      <c r="A2070" s="23"/>
      <c r="B2070" s="24"/>
      <c r="C2070" s="24" t="s">
        <v>985</v>
      </c>
      <c r="D2070" s="23" t="s">
        <v>2103</v>
      </c>
      <c r="E2070" s="23" t="s">
        <v>818</v>
      </c>
      <c r="F2070" s="24" t="s">
        <v>772</v>
      </c>
      <c r="G2070" s="23" t="s">
        <v>773</v>
      </c>
      <c r="H2070" s="29" t="s">
        <v>982</v>
      </c>
    </row>
    <row r="2071" spans="1:8">
      <c r="A2071" s="23"/>
      <c r="B2071" s="24"/>
      <c r="C2071" s="24"/>
      <c r="D2071" s="23" t="s">
        <v>2104</v>
      </c>
      <c r="E2071" s="23" t="s">
        <v>818</v>
      </c>
      <c r="F2071" s="24" t="s">
        <v>772</v>
      </c>
      <c r="G2071" s="23" t="s">
        <v>773</v>
      </c>
      <c r="H2071" s="29" t="s">
        <v>982</v>
      </c>
    </row>
    <row r="2072" spans="1:8">
      <c r="A2072" s="23"/>
      <c r="B2072" s="24"/>
      <c r="C2072" s="24" t="s">
        <v>988</v>
      </c>
      <c r="D2072" s="23" t="s">
        <v>1283</v>
      </c>
      <c r="E2072" s="23" t="s">
        <v>818</v>
      </c>
      <c r="F2072" s="24" t="s">
        <v>772</v>
      </c>
      <c r="G2072" s="23" t="s">
        <v>773</v>
      </c>
      <c r="H2072" s="29" t="s">
        <v>982</v>
      </c>
    </row>
    <row r="2073" spans="1:8">
      <c r="A2073" s="23"/>
      <c r="B2073" s="24"/>
      <c r="C2073" s="24" t="s">
        <v>1044</v>
      </c>
      <c r="D2073" s="23" t="s">
        <v>1505</v>
      </c>
      <c r="E2073" s="23" t="s">
        <v>787</v>
      </c>
      <c r="F2073" s="24" t="s">
        <v>819</v>
      </c>
      <c r="G2073" s="23" t="s">
        <v>1069</v>
      </c>
      <c r="H2073" s="29" t="s">
        <v>982</v>
      </c>
    </row>
    <row r="2074" spans="1:8">
      <c r="A2074" s="23"/>
      <c r="B2074" s="24" t="s">
        <v>990</v>
      </c>
      <c r="C2074" s="24" t="s">
        <v>991</v>
      </c>
      <c r="D2074" s="23" t="s">
        <v>2105</v>
      </c>
      <c r="E2074" s="23" t="s">
        <v>818</v>
      </c>
      <c r="F2074" s="24" t="s">
        <v>140</v>
      </c>
      <c r="G2074" s="23" t="s">
        <v>773</v>
      </c>
      <c r="H2074" s="29" t="s">
        <v>982</v>
      </c>
    </row>
    <row r="2075" spans="1:8">
      <c r="A2075" s="23"/>
      <c r="B2075" s="24"/>
      <c r="C2075" s="24" t="s">
        <v>993</v>
      </c>
      <c r="D2075" s="23" t="s">
        <v>2106</v>
      </c>
      <c r="E2075" s="23"/>
      <c r="F2075" s="24" t="s">
        <v>1617</v>
      </c>
      <c r="G2075" s="23"/>
      <c r="H2075" s="29" t="s">
        <v>982</v>
      </c>
    </row>
    <row r="2076" spans="1:8">
      <c r="A2076" s="23" t="s">
        <v>969</v>
      </c>
      <c r="B2076" s="24" t="s">
        <v>2124</v>
      </c>
      <c r="C2076" s="24"/>
      <c r="D2076" s="24"/>
      <c r="E2076" s="24"/>
      <c r="F2076" s="24"/>
      <c r="G2076" s="24"/>
      <c r="H2076" s="24"/>
    </row>
    <row r="2077" spans="1:8">
      <c r="A2077" s="25" t="s">
        <v>970</v>
      </c>
      <c r="B2077" s="26" t="s">
        <v>640</v>
      </c>
      <c r="C2077" s="26"/>
      <c r="D2077" s="26"/>
      <c r="E2077" s="26" t="s">
        <v>971</v>
      </c>
      <c r="F2077" s="26" t="s">
        <v>114</v>
      </c>
      <c r="G2077" s="26"/>
      <c r="H2077" s="26"/>
    </row>
    <row r="2078" spans="1:8">
      <c r="A2078" s="23" t="s">
        <v>973</v>
      </c>
      <c r="B2078" s="27">
        <v>13.4</v>
      </c>
      <c r="C2078" s="27"/>
      <c r="D2078" s="27"/>
      <c r="E2078" s="27"/>
      <c r="F2078" s="27"/>
      <c r="G2078" s="27"/>
      <c r="H2078" s="27"/>
    </row>
    <row r="2079" ht="53" customHeight="1" spans="1:8">
      <c r="A2079" s="23" t="s">
        <v>974</v>
      </c>
      <c r="B2079" s="28" t="s">
        <v>24</v>
      </c>
      <c r="C2079" s="28"/>
      <c r="D2079" s="28"/>
      <c r="E2079" s="28"/>
      <c r="F2079" s="28"/>
      <c r="G2079" s="28"/>
      <c r="H2079" s="28"/>
    </row>
    <row r="2080" ht="24" spans="1:8">
      <c r="A2080" s="23" t="s">
        <v>976</v>
      </c>
      <c r="B2080" s="24" t="s">
        <v>761</v>
      </c>
      <c r="C2080" s="24" t="s">
        <v>762</v>
      </c>
      <c r="D2080" s="24" t="s">
        <v>763</v>
      </c>
      <c r="E2080" s="23" t="s">
        <v>977</v>
      </c>
      <c r="F2080" s="24" t="s">
        <v>765</v>
      </c>
      <c r="G2080" s="23" t="s">
        <v>978</v>
      </c>
      <c r="H2080" s="24" t="s">
        <v>767</v>
      </c>
    </row>
    <row r="2081" spans="1:8">
      <c r="A2081" s="23"/>
      <c r="B2081" s="24" t="s">
        <v>979</v>
      </c>
      <c r="C2081" s="24" t="s">
        <v>980</v>
      </c>
      <c r="D2081" s="23" t="s">
        <v>2108</v>
      </c>
      <c r="E2081" s="23" t="s">
        <v>771</v>
      </c>
      <c r="F2081" s="24" t="s">
        <v>140</v>
      </c>
      <c r="G2081" s="23" t="s">
        <v>807</v>
      </c>
      <c r="H2081" s="29" t="s">
        <v>982</v>
      </c>
    </row>
    <row r="2082" spans="1:8">
      <c r="A2082" s="23"/>
      <c r="B2082" s="24"/>
      <c r="C2082" s="24"/>
      <c r="D2082" s="23" t="s">
        <v>1494</v>
      </c>
      <c r="E2082" s="23" t="s">
        <v>771</v>
      </c>
      <c r="F2082" s="24" t="s">
        <v>1207</v>
      </c>
      <c r="G2082" s="23" t="s">
        <v>1204</v>
      </c>
      <c r="H2082" s="29" t="s">
        <v>982</v>
      </c>
    </row>
    <row r="2083" spans="1:8">
      <c r="A2083" s="23"/>
      <c r="B2083" s="24"/>
      <c r="C2083" s="24" t="s">
        <v>985</v>
      </c>
      <c r="D2083" s="23" t="s">
        <v>2103</v>
      </c>
      <c r="E2083" s="23" t="s">
        <v>818</v>
      </c>
      <c r="F2083" s="24" t="s">
        <v>772</v>
      </c>
      <c r="G2083" s="23" t="s">
        <v>773</v>
      </c>
      <c r="H2083" s="29" t="s">
        <v>982</v>
      </c>
    </row>
    <row r="2084" spans="1:8">
      <c r="A2084" s="23"/>
      <c r="B2084" s="24"/>
      <c r="C2084" s="24"/>
      <c r="D2084" s="23" t="s">
        <v>2104</v>
      </c>
      <c r="E2084" s="23" t="s">
        <v>818</v>
      </c>
      <c r="F2084" s="24" t="s">
        <v>772</v>
      </c>
      <c r="G2084" s="23" t="s">
        <v>773</v>
      </c>
      <c r="H2084" s="29" t="s">
        <v>982</v>
      </c>
    </row>
    <row r="2085" spans="1:8">
      <c r="A2085" s="23"/>
      <c r="B2085" s="24"/>
      <c r="C2085" s="24" t="s">
        <v>988</v>
      </c>
      <c r="D2085" s="23" t="s">
        <v>1283</v>
      </c>
      <c r="E2085" s="23" t="s">
        <v>818</v>
      </c>
      <c r="F2085" s="24" t="s">
        <v>772</v>
      </c>
      <c r="G2085" s="23" t="s">
        <v>773</v>
      </c>
      <c r="H2085" s="29" t="s">
        <v>982</v>
      </c>
    </row>
    <row r="2086" spans="1:8">
      <c r="A2086" s="23"/>
      <c r="B2086" s="24"/>
      <c r="C2086" s="24" t="s">
        <v>1044</v>
      </c>
      <c r="D2086" s="23" t="s">
        <v>1304</v>
      </c>
      <c r="E2086" s="23" t="s">
        <v>787</v>
      </c>
      <c r="F2086" s="24" t="s">
        <v>788</v>
      </c>
      <c r="G2086" s="23" t="s">
        <v>1069</v>
      </c>
      <c r="H2086" s="29" t="s">
        <v>982</v>
      </c>
    </row>
    <row r="2087" spans="1:8">
      <c r="A2087" s="23"/>
      <c r="B2087" s="24" t="s">
        <v>990</v>
      </c>
      <c r="C2087" s="24" t="s">
        <v>991</v>
      </c>
      <c r="D2087" s="23" t="s">
        <v>2105</v>
      </c>
      <c r="E2087" s="23" t="s">
        <v>818</v>
      </c>
      <c r="F2087" s="24" t="s">
        <v>140</v>
      </c>
      <c r="G2087" s="23" t="s">
        <v>773</v>
      </c>
      <c r="H2087" s="29" t="s">
        <v>982</v>
      </c>
    </row>
    <row r="2088" spans="1:8">
      <c r="A2088" s="23"/>
      <c r="B2088" s="24"/>
      <c r="C2088" s="24" t="s">
        <v>993</v>
      </c>
      <c r="D2088" s="23" t="s">
        <v>1439</v>
      </c>
      <c r="E2088" s="23" t="s">
        <v>818</v>
      </c>
      <c r="F2088" s="24" t="s">
        <v>772</v>
      </c>
      <c r="G2088" s="23" t="s">
        <v>773</v>
      </c>
      <c r="H2088" s="29" t="s">
        <v>982</v>
      </c>
    </row>
    <row r="2089" spans="1:8">
      <c r="A2089" s="23" t="s">
        <v>969</v>
      </c>
      <c r="B2089" s="24" t="s">
        <v>2125</v>
      </c>
      <c r="C2089" s="24"/>
      <c r="D2089" s="24"/>
      <c r="E2089" s="24"/>
      <c r="F2089" s="24"/>
      <c r="G2089" s="24"/>
      <c r="H2089" s="24"/>
    </row>
    <row r="2090" spans="1:8">
      <c r="A2090" s="25" t="s">
        <v>970</v>
      </c>
      <c r="B2090" s="26" t="s">
        <v>640</v>
      </c>
      <c r="C2090" s="26"/>
      <c r="D2090" s="26"/>
      <c r="E2090" s="26" t="s">
        <v>971</v>
      </c>
      <c r="F2090" s="26" t="s">
        <v>114</v>
      </c>
      <c r="G2090" s="26"/>
      <c r="H2090" s="26"/>
    </row>
    <row r="2091" spans="1:8">
      <c r="A2091" s="23" t="s">
        <v>973</v>
      </c>
      <c r="B2091" s="27">
        <v>4</v>
      </c>
      <c r="C2091" s="27"/>
      <c r="D2091" s="27"/>
      <c r="E2091" s="27"/>
      <c r="F2091" s="27"/>
      <c r="G2091" s="27"/>
      <c r="H2091" s="27"/>
    </row>
    <row r="2092" spans="1:8">
      <c r="A2092" s="23" t="s">
        <v>974</v>
      </c>
      <c r="B2092" s="28" t="s">
        <v>24</v>
      </c>
      <c r="C2092" s="28"/>
      <c r="D2092" s="28"/>
      <c r="E2092" s="28"/>
      <c r="F2092" s="28"/>
      <c r="G2092" s="28"/>
      <c r="H2092" s="28"/>
    </row>
    <row r="2093" ht="24" spans="1:8">
      <c r="A2093" s="23" t="s">
        <v>976</v>
      </c>
      <c r="B2093" s="24" t="s">
        <v>761</v>
      </c>
      <c r="C2093" s="24" t="s">
        <v>762</v>
      </c>
      <c r="D2093" s="24" t="s">
        <v>763</v>
      </c>
      <c r="E2093" s="23" t="s">
        <v>977</v>
      </c>
      <c r="F2093" s="24" t="s">
        <v>765</v>
      </c>
      <c r="G2093" s="23" t="s">
        <v>978</v>
      </c>
      <c r="H2093" s="24" t="s">
        <v>767</v>
      </c>
    </row>
    <row r="2094" spans="1:8">
      <c r="A2094" s="23"/>
      <c r="B2094" s="24" t="s">
        <v>979</v>
      </c>
      <c r="C2094" s="24" t="s">
        <v>980</v>
      </c>
      <c r="D2094" s="23" t="s">
        <v>1463</v>
      </c>
      <c r="E2094" s="23" t="s">
        <v>818</v>
      </c>
      <c r="F2094" s="24" t="s">
        <v>819</v>
      </c>
      <c r="G2094" s="23" t="s">
        <v>882</v>
      </c>
      <c r="H2094" s="29" t="s">
        <v>982</v>
      </c>
    </row>
    <row r="2095" spans="1:8">
      <c r="A2095" s="23"/>
      <c r="B2095" s="24"/>
      <c r="C2095" s="24"/>
      <c r="D2095" s="23" t="s">
        <v>1319</v>
      </c>
      <c r="E2095" s="23" t="s">
        <v>818</v>
      </c>
      <c r="F2095" s="24" t="s">
        <v>140</v>
      </c>
      <c r="G2095" s="23" t="s">
        <v>882</v>
      </c>
      <c r="H2095" s="29" t="s">
        <v>982</v>
      </c>
    </row>
    <row r="2096" spans="1:8">
      <c r="A2096" s="23"/>
      <c r="B2096" s="24"/>
      <c r="C2096" s="24" t="s">
        <v>985</v>
      </c>
      <c r="D2096" s="23" t="s">
        <v>2126</v>
      </c>
      <c r="E2096" s="23"/>
      <c r="F2096" s="24" t="s">
        <v>2127</v>
      </c>
      <c r="G2096" s="23"/>
      <c r="H2096" s="29" t="s">
        <v>982</v>
      </c>
    </row>
    <row r="2097" spans="1:8">
      <c r="A2097" s="23"/>
      <c r="B2097" s="24"/>
      <c r="C2097" s="24"/>
      <c r="D2097" s="23" t="s">
        <v>1737</v>
      </c>
      <c r="E2097" s="23" t="s">
        <v>818</v>
      </c>
      <c r="F2097" s="24" t="s">
        <v>772</v>
      </c>
      <c r="G2097" s="23" t="s">
        <v>773</v>
      </c>
      <c r="H2097" s="29" t="s">
        <v>982</v>
      </c>
    </row>
    <row r="2098" spans="1:8">
      <c r="A2098" s="23"/>
      <c r="B2098" s="24"/>
      <c r="C2098" s="24" t="s">
        <v>988</v>
      </c>
      <c r="D2098" s="23" t="s">
        <v>1283</v>
      </c>
      <c r="E2098" s="23" t="s">
        <v>818</v>
      </c>
      <c r="F2098" s="24" t="s">
        <v>772</v>
      </c>
      <c r="G2098" s="23" t="s">
        <v>773</v>
      </c>
      <c r="H2098" s="29" t="s">
        <v>982</v>
      </c>
    </row>
    <row r="2099" spans="1:8">
      <c r="A2099" s="23"/>
      <c r="B2099" s="24"/>
      <c r="C2099" s="24" t="s">
        <v>1044</v>
      </c>
      <c r="D2099" s="23" t="s">
        <v>1450</v>
      </c>
      <c r="E2099" s="23" t="s">
        <v>771</v>
      </c>
      <c r="F2099" s="24" t="s">
        <v>788</v>
      </c>
      <c r="G2099" s="23" t="s">
        <v>1069</v>
      </c>
      <c r="H2099" s="29" t="s">
        <v>982</v>
      </c>
    </row>
    <row r="2100" spans="1:8">
      <c r="A2100" s="23"/>
      <c r="B2100" s="24" t="s">
        <v>990</v>
      </c>
      <c r="C2100" s="24" t="s">
        <v>991</v>
      </c>
      <c r="D2100" s="23" t="s">
        <v>2105</v>
      </c>
      <c r="E2100" s="23" t="s">
        <v>818</v>
      </c>
      <c r="F2100" s="24" t="s">
        <v>140</v>
      </c>
      <c r="G2100" s="23" t="s">
        <v>773</v>
      </c>
      <c r="H2100" s="29" t="s">
        <v>982</v>
      </c>
    </row>
    <row r="2101" spans="1:8">
      <c r="A2101" s="23"/>
      <c r="B2101" s="24"/>
      <c r="C2101" s="24" t="s">
        <v>993</v>
      </c>
      <c r="D2101" s="23" t="s">
        <v>2106</v>
      </c>
      <c r="E2101" s="23"/>
      <c r="F2101" s="24" t="s">
        <v>1617</v>
      </c>
      <c r="G2101" s="23"/>
      <c r="H2101" s="29" t="s">
        <v>982</v>
      </c>
    </row>
    <row r="2102" spans="1:8">
      <c r="A2102" s="23" t="s">
        <v>969</v>
      </c>
      <c r="B2102" s="24" t="s">
        <v>2128</v>
      </c>
      <c r="C2102" s="24"/>
      <c r="D2102" s="24"/>
      <c r="E2102" s="24"/>
      <c r="F2102" s="24"/>
      <c r="G2102" s="24"/>
      <c r="H2102" s="24"/>
    </row>
    <row r="2103" spans="1:8">
      <c r="A2103" s="25" t="s">
        <v>970</v>
      </c>
      <c r="B2103" s="26" t="s">
        <v>640</v>
      </c>
      <c r="C2103" s="26"/>
      <c r="D2103" s="26"/>
      <c r="E2103" s="26" t="s">
        <v>971</v>
      </c>
      <c r="F2103" s="26" t="s">
        <v>114</v>
      </c>
      <c r="G2103" s="26"/>
      <c r="H2103" s="26"/>
    </row>
    <row r="2104" spans="1:8">
      <c r="A2104" s="23" t="s">
        <v>973</v>
      </c>
      <c r="B2104" s="27">
        <v>15</v>
      </c>
      <c r="C2104" s="27"/>
      <c r="D2104" s="27"/>
      <c r="E2104" s="27"/>
      <c r="F2104" s="27"/>
      <c r="G2104" s="27"/>
      <c r="H2104" s="27"/>
    </row>
    <row r="2105" spans="1:8">
      <c r="A2105" s="23" t="s">
        <v>974</v>
      </c>
      <c r="B2105" s="28" t="s">
        <v>24</v>
      </c>
      <c r="C2105" s="28"/>
      <c r="D2105" s="28"/>
      <c r="E2105" s="28"/>
      <c r="F2105" s="28"/>
      <c r="G2105" s="28"/>
      <c r="H2105" s="28"/>
    </row>
    <row r="2106" ht="24" spans="1:8">
      <c r="A2106" s="23" t="s">
        <v>976</v>
      </c>
      <c r="B2106" s="24" t="s">
        <v>761</v>
      </c>
      <c r="C2106" s="24" t="s">
        <v>762</v>
      </c>
      <c r="D2106" s="24" t="s">
        <v>763</v>
      </c>
      <c r="E2106" s="23" t="s">
        <v>977</v>
      </c>
      <c r="F2106" s="24" t="s">
        <v>765</v>
      </c>
      <c r="G2106" s="23" t="s">
        <v>978</v>
      </c>
      <c r="H2106" s="24" t="s">
        <v>767</v>
      </c>
    </row>
    <row r="2107" spans="1:8">
      <c r="A2107" s="23"/>
      <c r="B2107" s="24" t="s">
        <v>979</v>
      </c>
      <c r="C2107" s="24" t="s">
        <v>980</v>
      </c>
      <c r="D2107" s="23" t="s">
        <v>2129</v>
      </c>
      <c r="E2107" s="23" t="s">
        <v>818</v>
      </c>
      <c r="F2107" s="24" t="s">
        <v>1474</v>
      </c>
      <c r="G2107" s="23" t="s">
        <v>1027</v>
      </c>
      <c r="H2107" s="29" t="s">
        <v>982</v>
      </c>
    </row>
    <row r="2108" spans="1:8">
      <c r="A2108" s="23"/>
      <c r="B2108" s="24"/>
      <c r="C2108" s="24"/>
      <c r="D2108" s="23" t="s">
        <v>1463</v>
      </c>
      <c r="E2108" s="23" t="s">
        <v>818</v>
      </c>
      <c r="F2108" s="24" t="s">
        <v>788</v>
      </c>
      <c r="G2108" s="23" t="s">
        <v>882</v>
      </c>
      <c r="H2108" s="29" t="s">
        <v>982</v>
      </c>
    </row>
    <row r="2109" spans="1:8">
      <c r="A2109" s="23"/>
      <c r="B2109" s="24"/>
      <c r="C2109" s="24" t="s">
        <v>985</v>
      </c>
      <c r="D2109" s="23" t="s">
        <v>2103</v>
      </c>
      <c r="E2109" s="23" t="s">
        <v>818</v>
      </c>
      <c r="F2109" s="24" t="s">
        <v>772</v>
      </c>
      <c r="G2109" s="23" t="s">
        <v>773</v>
      </c>
      <c r="H2109" s="29" t="s">
        <v>982</v>
      </c>
    </row>
    <row r="2110" spans="1:8">
      <c r="A2110" s="23"/>
      <c r="B2110" s="24"/>
      <c r="C2110" s="24"/>
      <c r="D2110" s="23" t="s">
        <v>2104</v>
      </c>
      <c r="E2110" s="23" t="s">
        <v>818</v>
      </c>
      <c r="F2110" s="24" t="s">
        <v>772</v>
      </c>
      <c r="G2110" s="23" t="s">
        <v>773</v>
      </c>
      <c r="H2110" s="29" t="s">
        <v>982</v>
      </c>
    </row>
    <row r="2111" spans="1:8">
      <c r="A2111" s="23"/>
      <c r="B2111" s="24"/>
      <c r="C2111" s="24" t="s">
        <v>988</v>
      </c>
      <c r="D2111" s="23" t="s">
        <v>1283</v>
      </c>
      <c r="E2111" s="23" t="s">
        <v>818</v>
      </c>
      <c r="F2111" s="24" t="s">
        <v>772</v>
      </c>
      <c r="G2111" s="23" t="s">
        <v>773</v>
      </c>
      <c r="H2111" s="29" t="s">
        <v>982</v>
      </c>
    </row>
    <row r="2112" spans="1:8">
      <c r="A2112" s="23"/>
      <c r="B2112" s="24" t="s">
        <v>990</v>
      </c>
      <c r="C2112" s="24" t="s">
        <v>991</v>
      </c>
      <c r="D2112" s="23" t="s">
        <v>2105</v>
      </c>
      <c r="E2112" s="23" t="s">
        <v>818</v>
      </c>
      <c r="F2112" s="24" t="s">
        <v>140</v>
      </c>
      <c r="G2112" s="23" t="s">
        <v>773</v>
      </c>
      <c r="H2112" s="29" t="s">
        <v>982</v>
      </c>
    </row>
    <row r="2113" spans="1:8">
      <c r="A2113" s="23"/>
      <c r="B2113" s="24"/>
      <c r="C2113" s="24" t="s">
        <v>993</v>
      </c>
      <c r="D2113" s="23" t="s">
        <v>2106</v>
      </c>
      <c r="E2113" s="23"/>
      <c r="F2113" s="24" t="s">
        <v>1617</v>
      </c>
      <c r="G2113" s="23"/>
      <c r="H2113" s="29" t="s">
        <v>982</v>
      </c>
    </row>
    <row r="2114" spans="1:8">
      <c r="A2114" s="23" t="s">
        <v>969</v>
      </c>
      <c r="B2114" s="24" t="s">
        <v>2130</v>
      </c>
      <c r="C2114" s="24"/>
      <c r="D2114" s="24"/>
      <c r="E2114" s="24"/>
      <c r="F2114" s="24"/>
      <c r="G2114" s="24"/>
      <c r="H2114" s="24"/>
    </row>
    <row r="2115" spans="1:8">
      <c r="A2115" s="25" t="s">
        <v>970</v>
      </c>
      <c r="B2115" s="26" t="s">
        <v>640</v>
      </c>
      <c r="C2115" s="26"/>
      <c r="D2115" s="26"/>
      <c r="E2115" s="26" t="s">
        <v>971</v>
      </c>
      <c r="F2115" s="26" t="s">
        <v>114</v>
      </c>
      <c r="G2115" s="26"/>
      <c r="H2115" s="26"/>
    </row>
    <row r="2116" spans="1:8">
      <c r="A2116" s="23" t="s">
        <v>973</v>
      </c>
      <c r="B2116" s="27">
        <v>74.02</v>
      </c>
      <c r="C2116" s="27"/>
      <c r="D2116" s="27"/>
      <c r="E2116" s="27"/>
      <c r="F2116" s="27"/>
      <c r="G2116" s="27"/>
      <c r="H2116" s="27"/>
    </row>
    <row r="2117" spans="1:8">
      <c r="A2117" s="23" t="s">
        <v>974</v>
      </c>
      <c r="B2117" s="28" t="s">
        <v>24</v>
      </c>
      <c r="C2117" s="28"/>
      <c r="D2117" s="28"/>
      <c r="E2117" s="28"/>
      <c r="F2117" s="28"/>
      <c r="G2117" s="28"/>
      <c r="H2117" s="28"/>
    </row>
    <row r="2118" ht="24" spans="1:8">
      <c r="A2118" s="23" t="s">
        <v>976</v>
      </c>
      <c r="B2118" s="24" t="s">
        <v>761</v>
      </c>
      <c r="C2118" s="24" t="s">
        <v>762</v>
      </c>
      <c r="D2118" s="24" t="s">
        <v>763</v>
      </c>
      <c r="E2118" s="23" t="s">
        <v>977</v>
      </c>
      <c r="F2118" s="24" t="s">
        <v>765</v>
      </c>
      <c r="G2118" s="23" t="s">
        <v>978</v>
      </c>
      <c r="H2118" s="24" t="s">
        <v>767</v>
      </c>
    </row>
    <row r="2119" spans="1:8">
      <c r="A2119" s="23"/>
      <c r="B2119" s="24" t="s">
        <v>979</v>
      </c>
      <c r="C2119" s="24" t="s">
        <v>980</v>
      </c>
      <c r="D2119" s="23" t="s">
        <v>2131</v>
      </c>
      <c r="E2119" s="23" t="s">
        <v>818</v>
      </c>
      <c r="F2119" s="24" t="s">
        <v>1207</v>
      </c>
      <c r="G2119" s="23" t="s">
        <v>2132</v>
      </c>
      <c r="H2119" s="29" t="s">
        <v>982</v>
      </c>
    </row>
    <row r="2120" spans="1:8">
      <c r="A2120" s="23"/>
      <c r="B2120" s="24"/>
      <c r="C2120" s="24"/>
      <c r="D2120" s="23" t="s">
        <v>1835</v>
      </c>
      <c r="E2120" s="23" t="s">
        <v>818</v>
      </c>
      <c r="F2120" s="24" t="s">
        <v>2133</v>
      </c>
      <c r="G2120" s="23" t="s">
        <v>1105</v>
      </c>
      <c r="H2120" s="29" t="s">
        <v>982</v>
      </c>
    </row>
    <row r="2121" spans="1:8">
      <c r="A2121" s="23"/>
      <c r="B2121" s="24"/>
      <c r="C2121" s="24" t="s">
        <v>985</v>
      </c>
      <c r="D2121" s="23" t="s">
        <v>2103</v>
      </c>
      <c r="E2121" s="23" t="s">
        <v>818</v>
      </c>
      <c r="F2121" s="24" t="s">
        <v>772</v>
      </c>
      <c r="G2121" s="23" t="s">
        <v>773</v>
      </c>
      <c r="H2121" s="29" t="s">
        <v>982</v>
      </c>
    </row>
    <row r="2122" spans="1:8">
      <c r="A2122" s="23"/>
      <c r="B2122" s="24"/>
      <c r="C2122" s="24"/>
      <c r="D2122" s="23" t="s">
        <v>2104</v>
      </c>
      <c r="E2122" s="23" t="s">
        <v>818</v>
      </c>
      <c r="F2122" s="24" t="s">
        <v>772</v>
      </c>
      <c r="G2122" s="23" t="s">
        <v>773</v>
      </c>
      <c r="H2122" s="29" t="s">
        <v>982</v>
      </c>
    </row>
    <row r="2123" spans="1:8">
      <c r="A2123" s="23"/>
      <c r="B2123" s="24"/>
      <c r="C2123" s="24" t="s">
        <v>988</v>
      </c>
      <c r="D2123" s="23" t="s">
        <v>1283</v>
      </c>
      <c r="E2123" s="23" t="s">
        <v>818</v>
      </c>
      <c r="F2123" s="24" t="s">
        <v>772</v>
      </c>
      <c r="G2123" s="23" t="s">
        <v>773</v>
      </c>
      <c r="H2123" s="29" t="s">
        <v>982</v>
      </c>
    </row>
    <row r="2124" spans="1:8">
      <c r="A2124" s="23"/>
      <c r="B2124" s="24" t="s">
        <v>990</v>
      </c>
      <c r="C2124" s="24" t="s">
        <v>991</v>
      </c>
      <c r="D2124" s="23" t="s">
        <v>2105</v>
      </c>
      <c r="E2124" s="23" t="s">
        <v>818</v>
      </c>
      <c r="F2124" s="24" t="s">
        <v>140</v>
      </c>
      <c r="G2124" s="23" t="s">
        <v>773</v>
      </c>
      <c r="H2124" s="29" t="s">
        <v>982</v>
      </c>
    </row>
    <row r="2125" spans="1:8">
      <c r="A2125" s="23"/>
      <c r="B2125" s="24"/>
      <c r="C2125" s="24" t="s">
        <v>993</v>
      </c>
      <c r="D2125" s="23" t="s">
        <v>2106</v>
      </c>
      <c r="E2125" s="23"/>
      <c r="F2125" s="24" t="s">
        <v>1617</v>
      </c>
      <c r="G2125" s="23"/>
      <c r="H2125" s="29" t="s">
        <v>982</v>
      </c>
    </row>
    <row r="2126" spans="1:8">
      <c r="A2126" s="23" t="s">
        <v>969</v>
      </c>
      <c r="B2126" s="24" t="s">
        <v>2134</v>
      </c>
      <c r="C2126" s="24"/>
      <c r="D2126" s="24"/>
      <c r="E2126" s="24"/>
      <c r="F2126" s="24"/>
      <c r="G2126" s="24"/>
      <c r="H2126" s="24"/>
    </row>
    <row r="2127" spans="1:8">
      <c r="A2127" s="25" t="s">
        <v>970</v>
      </c>
      <c r="B2127" s="26" t="s">
        <v>640</v>
      </c>
      <c r="C2127" s="26"/>
      <c r="D2127" s="26"/>
      <c r="E2127" s="26" t="s">
        <v>971</v>
      </c>
      <c r="F2127" s="26" t="s">
        <v>114</v>
      </c>
      <c r="G2127" s="26"/>
      <c r="H2127" s="26"/>
    </row>
    <row r="2128" spans="1:8">
      <c r="A2128" s="23" t="s">
        <v>973</v>
      </c>
      <c r="B2128" s="27">
        <v>77.8</v>
      </c>
      <c r="C2128" s="27"/>
      <c r="D2128" s="27"/>
      <c r="E2128" s="27"/>
      <c r="F2128" s="27"/>
      <c r="G2128" s="27"/>
      <c r="H2128" s="27"/>
    </row>
    <row r="2129" ht="29" customHeight="1" spans="1:8">
      <c r="A2129" s="23" t="s">
        <v>974</v>
      </c>
      <c r="B2129" s="28" t="s">
        <v>24</v>
      </c>
      <c r="C2129" s="28"/>
      <c r="D2129" s="28"/>
      <c r="E2129" s="28"/>
      <c r="F2129" s="28"/>
      <c r="G2129" s="28"/>
      <c r="H2129" s="28"/>
    </row>
    <row r="2130" ht="24" spans="1:8">
      <c r="A2130" s="23" t="s">
        <v>976</v>
      </c>
      <c r="B2130" s="24" t="s">
        <v>761</v>
      </c>
      <c r="C2130" s="24" t="s">
        <v>762</v>
      </c>
      <c r="D2130" s="24" t="s">
        <v>763</v>
      </c>
      <c r="E2130" s="23" t="s">
        <v>977</v>
      </c>
      <c r="F2130" s="24" t="s">
        <v>765</v>
      </c>
      <c r="G2130" s="23" t="s">
        <v>978</v>
      </c>
      <c r="H2130" s="24" t="s">
        <v>767</v>
      </c>
    </row>
    <row r="2131" spans="1:8">
      <c r="A2131" s="23"/>
      <c r="B2131" s="24" t="s">
        <v>979</v>
      </c>
      <c r="C2131" s="24" t="s">
        <v>980</v>
      </c>
      <c r="D2131" s="23" t="s">
        <v>2115</v>
      </c>
      <c r="E2131" s="23" t="s">
        <v>818</v>
      </c>
      <c r="F2131" s="24" t="s">
        <v>164</v>
      </c>
      <c r="G2131" s="23" t="s">
        <v>1105</v>
      </c>
      <c r="H2131" s="29" t="s">
        <v>982</v>
      </c>
    </row>
    <row r="2132" spans="1:8">
      <c r="A2132" s="23"/>
      <c r="B2132" s="24"/>
      <c r="C2132" s="24"/>
      <c r="D2132" s="23" t="s">
        <v>1110</v>
      </c>
      <c r="E2132" s="23" t="s">
        <v>818</v>
      </c>
      <c r="F2132" s="24" t="s">
        <v>908</v>
      </c>
      <c r="G2132" s="23" t="s">
        <v>999</v>
      </c>
      <c r="H2132" s="29" t="s">
        <v>982</v>
      </c>
    </row>
    <row r="2133" spans="1:8">
      <c r="A2133" s="23"/>
      <c r="B2133" s="24"/>
      <c r="C2133" s="24" t="s">
        <v>985</v>
      </c>
      <c r="D2133" s="23" t="s">
        <v>2103</v>
      </c>
      <c r="E2133" s="23" t="s">
        <v>818</v>
      </c>
      <c r="F2133" s="24" t="s">
        <v>772</v>
      </c>
      <c r="G2133" s="23" t="s">
        <v>773</v>
      </c>
      <c r="H2133" s="29" t="s">
        <v>982</v>
      </c>
    </row>
    <row r="2134" spans="1:8">
      <c r="A2134" s="23"/>
      <c r="B2134" s="24"/>
      <c r="C2134" s="24"/>
      <c r="D2134" s="23" t="s">
        <v>2109</v>
      </c>
      <c r="E2134" s="23" t="s">
        <v>818</v>
      </c>
      <c r="F2134" s="24" t="s">
        <v>772</v>
      </c>
      <c r="G2134" s="23" t="s">
        <v>773</v>
      </c>
      <c r="H2134" s="29" t="s">
        <v>982</v>
      </c>
    </row>
    <row r="2135" spans="1:8">
      <c r="A2135" s="23"/>
      <c r="B2135" s="24"/>
      <c r="C2135" s="24" t="s">
        <v>988</v>
      </c>
      <c r="D2135" s="23" t="s">
        <v>1283</v>
      </c>
      <c r="E2135" s="23" t="s">
        <v>818</v>
      </c>
      <c r="F2135" s="24" t="s">
        <v>772</v>
      </c>
      <c r="G2135" s="23" t="s">
        <v>773</v>
      </c>
      <c r="H2135" s="29" t="s">
        <v>982</v>
      </c>
    </row>
    <row r="2136" spans="1:8">
      <c r="A2136" s="23"/>
      <c r="B2136" s="24" t="s">
        <v>990</v>
      </c>
      <c r="C2136" s="24" t="s">
        <v>991</v>
      </c>
      <c r="D2136" s="23" t="s">
        <v>2105</v>
      </c>
      <c r="E2136" s="23" t="s">
        <v>818</v>
      </c>
      <c r="F2136" s="24" t="s">
        <v>140</v>
      </c>
      <c r="G2136" s="23" t="s">
        <v>773</v>
      </c>
      <c r="H2136" s="29" t="s">
        <v>982</v>
      </c>
    </row>
    <row r="2137" spans="1:8">
      <c r="A2137" s="23"/>
      <c r="B2137" s="24"/>
      <c r="C2137" s="24" t="s">
        <v>993</v>
      </c>
      <c r="D2137" s="23" t="s">
        <v>2106</v>
      </c>
      <c r="E2137" s="23"/>
      <c r="F2137" s="24" t="s">
        <v>1617</v>
      </c>
      <c r="G2137" s="23"/>
      <c r="H2137" s="29" t="s">
        <v>982</v>
      </c>
    </row>
    <row r="2138" spans="1:8">
      <c r="A2138" s="23" t="s">
        <v>969</v>
      </c>
      <c r="B2138" s="24" t="s">
        <v>2135</v>
      </c>
      <c r="C2138" s="24"/>
      <c r="D2138" s="24"/>
      <c r="E2138" s="24"/>
      <c r="F2138" s="24"/>
      <c r="G2138" s="24"/>
      <c r="H2138" s="24"/>
    </row>
    <row r="2139" spans="1:8">
      <c r="A2139" s="25" t="s">
        <v>970</v>
      </c>
      <c r="B2139" s="26" t="s">
        <v>640</v>
      </c>
      <c r="C2139" s="26"/>
      <c r="D2139" s="26"/>
      <c r="E2139" s="26" t="s">
        <v>971</v>
      </c>
      <c r="F2139" s="26" t="s">
        <v>114</v>
      </c>
      <c r="G2139" s="26"/>
      <c r="H2139" s="26"/>
    </row>
    <row r="2140" spans="1:8">
      <c r="A2140" s="23" t="s">
        <v>973</v>
      </c>
      <c r="B2140" s="27">
        <v>24.78</v>
      </c>
      <c r="C2140" s="27"/>
      <c r="D2140" s="27"/>
      <c r="E2140" s="27"/>
      <c r="F2140" s="27"/>
      <c r="G2140" s="27"/>
      <c r="H2140" s="27"/>
    </row>
    <row r="2141" ht="32" customHeight="1" spans="1:8">
      <c r="A2141" s="23" t="s">
        <v>974</v>
      </c>
      <c r="B2141" s="28" t="s">
        <v>24</v>
      </c>
      <c r="C2141" s="28"/>
      <c r="D2141" s="28"/>
      <c r="E2141" s="28"/>
      <c r="F2141" s="28"/>
      <c r="G2141" s="28"/>
      <c r="H2141" s="28"/>
    </row>
    <row r="2142" ht="24" spans="1:8">
      <c r="A2142" s="23" t="s">
        <v>976</v>
      </c>
      <c r="B2142" s="24" t="s">
        <v>761</v>
      </c>
      <c r="C2142" s="24" t="s">
        <v>762</v>
      </c>
      <c r="D2142" s="24" t="s">
        <v>763</v>
      </c>
      <c r="E2142" s="23" t="s">
        <v>977</v>
      </c>
      <c r="F2142" s="24" t="s">
        <v>765</v>
      </c>
      <c r="G2142" s="23" t="s">
        <v>978</v>
      </c>
      <c r="H2142" s="24" t="s">
        <v>767</v>
      </c>
    </row>
    <row r="2143" spans="1:8">
      <c r="A2143" s="23"/>
      <c r="B2143" s="24" t="s">
        <v>979</v>
      </c>
      <c r="C2143" s="24" t="s">
        <v>980</v>
      </c>
      <c r="D2143" s="23" t="s">
        <v>2136</v>
      </c>
      <c r="E2143" s="23" t="s">
        <v>818</v>
      </c>
      <c r="F2143" s="24" t="s">
        <v>267</v>
      </c>
      <c r="G2143" s="23" t="s">
        <v>932</v>
      </c>
      <c r="H2143" s="29" t="s">
        <v>982</v>
      </c>
    </row>
    <row r="2144" spans="1:8">
      <c r="A2144" s="23"/>
      <c r="B2144" s="24"/>
      <c r="C2144" s="24"/>
      <c r="D2144" s="23" t="s">
        <v>1625</v>
      </c>
      <c r="E2144" s="23" t="s">
        <v>818</v>
      </c>
      <c r="F2144" s="24" t="s">
        <v>267</v>
      </c>
      <c r="G2144" s="23" t="s">
        <v>1626</v>
      </c>
      <c r="H2144" s="29" t="s">
        <v>982</v>
      </c>
    </row>
    <row r="2145" spans="1:8">
      <c r="A2145" s="23"/>
      <c r="B2145" s="24"/>
      <c r="C2145" s="24" t="s">
        <v>985</v>
      </c>
      <c r="D2145" s="23" t="s">
        <v>1627</v>
      </c>
      <c r="E2145" s="23"/>
      <c r="F2145" s="24" t="s">
        <v>1387</v>
      </c>
      <c r="G2145" s="23"/>
      <c r="H2145" s="29" t="s">
        <v>982</v>
      </c>
    </row>
    <row r="2146" spans="1:8">
      <c r="A2146" s="23"/>
      <c r="B2146" s="24"/>
      <c r="C2146" s="24"/>
      <c r="D2146" s="23" t="s">
        <v>2099</v>
      </c>
      <c r="E2146" s="23" t="s">
        <v>818</v>
      </c>
      <c r="F2146" s="24" t="s">
        <v>908</v>
      </c>
      <c r="G2146" s="23" t="s">
        <v>932</v>
      </c>
      <c r="H2146" s="29" t="s">
        <v>982</v>
      </c>
    </row>
    <row r="2147" spans="1:8">
      <c r="A2147" s="23"/>
      <c r="B2147" s="24"/>
      <c r="C2147" s="24" t="s">
        <v>988</v>
      </c>
      <c r="D2147" s="23" t="s">
        <v>1283</v>
      </c>
      <c r="E2147" s="23" t="s">
        <v>818</v>
      </c>
      <c r="F2147" s="24" t="s">
        <v>772</v>
      </c>
      <c r="G2147" s="23" t="s">
        <v>773</v>
      </c>
      <c r="H2147" s="29" t="s">
        <v>982</v>
      </c>
    </row>
    <row r="2148" spans="1:8">
      <c r="A2148" s="23"/>
      <c r="B2148" s="24" t="s">
        <v>990</v>
      </c>
      <c r="C2148" s="24" t="s">
        <v>991</v>
      </c>
      <c r="D2148" s="23" t="s">
        <v>1357</v>
      </c>
      <c r="E2148" s="23" t="s">
        <v>818</v>
      </c>
      <c r="F2148" s="24" t="s">
        <v>833</v>
      </c>
      <c r="G2148" s="23" t="s">
        <v>773</v>
      </c>
      <c r="H2148" s="29" t="s">
        <v>982</v>
      </c>
    </row>
    <row r="2149" spans="1:8">
      <c r="A2149" s="23"/>
      <c r="B2149" s="24"/>
      <c r="C2149" s="24"/>
      <c r="D2149" s="23" t="s">
        <v>2137</v>
      </c>
      <c r="E2149" s="23" t="s">
        <v>818</v>
      </c>
      <c r="F2149" s="24" t="s">
        <v>833</v>
      </c>
      <c r="G2149" s="23" t="s">
        <v>773</v>
      </c>
      <c r="H2149" s="29" t="s">
        <v>982</v>
      </c>
    </row>
    <row r="2150" spans="1:8">
      <c r="A2150" s="23" t="s">
        <v>969</v>
      </c>
      <c r="B2150" s="24" t="s">
        <v>714</v>
      </c>
      <c r="C2150" s="24"/>
      <c r="D2150" s="24"/>
      <c r="E2150" s="24"/>
      <c r="F2150" s="24"/>
      <c r="G2150" s="24"/>
      <c r="H2150" s="24"/>
    </row>
    <row r="2151" spans="1:8">
      <c r="A2151" s="25" t="s">
        <v>970</v>
      </c>
      <c r="B2151" s="26" t="s">
        <v>640</v>
      </c>
      <c r="C2151" s="26"/>
      <c r="D2151" s="26"/>
      <c r="E2151" s="26" t="s">
        <v>971</v>
      </c>
      <c r="F2151" s="26" t="s">
        <v>115</v>
      </c>
      <c r="G2151" s="26"/>
      <c r="H2151" s="26"/>
    </row>
    <row r="2152" spans="1:8">
      <c r="A2152" s="23" t="s">
        <v>973</v>
      </c>
      <c r="B2152" s="27">
        <v>9.04</v>
      </c>
      <c r="C2152" s="27"/>
      <c r="D2152" s="27"/>
      <c r="E2152" s="27"/>
      <c r="F2152" s="27"/>
      <c r="G2152" s="27"/>
      <c r="H2152" s="27"/>
    </row>
    <row r="2153" spans="1:8">
      <c r="A2153" s="23" t="s">
        <v>974</v>
      </c>
      <c r="B2153" s="28" t="s">
        <v>2138</v>
      </c>
      <c r="C2153" s="28"/>
      <c r="D2153" s="28"/>
      <c r="E2153" s="28"/>
      <c r="F2153" s="28"/>
      <c r="G2153" s="28"/>
      <c r="H2153" s="28"/>
    </row>
    <row r="2154" ht="24" spans="1:8">
      <c r="A2154" s="23" t="s">
        <v>976</v>
      </c>
      <c r="B2154" s="24" t="s">
        <v>761</v>
      </c>
      <c r="C2154" s="24" t="s">
        <v>762</v>
      </c>
      <c r="D2154" s="24" t="s">
        <v>763</v>
      </c>
      <c r="E2154" s="23" t="s">
        <v>977</v>
      </c>
      <c r="F2154" s="24" t="s">
        <v>765</v>
      </c>
      <c r="G2154" s="23" t="s">
        <v>978</v>
      </c>
      <c r="H2154" s="24" t="s">
        <v>767</v>
      </c>
    </row>
    <row r="2155" spans="1:8">
      <c r="A2155" s="23"/>
      <c r="B2155" s="24" t="s">
        <v>979</v>
      </c>
      <c r="C2155" s="24" t="s">
        <v>980</v>
      </c>
      <c r="D2155" s="23" t="s">
        <v>2139</v>
      </c>
      <c r="E2155" s="23" t="s">
        <v>818</v>
      </c>
      <c r="F2155" s="24" t="s">
        <v>2140</v>
      </c>
      <c r="G2155" s="23" t="s">
        <v>882</v>
      </c>
      <c r="H2155" s="29" t="s">
        <v>982</v>
      </c>
    </row>
    <row r="2156" spans="1:8">
      <c r="A2156" s="23"/>
      <c r="B2156" s="24"/>
      <c r="C2156" s="24"/>
      <c r="D2156" s="23" t="s">
        <v>2141</v>
      </c>
      <c r="E2156" s="23" t="s">
        <v>818</v>
      </c>
      <c r="F2156" s="24" t="s">
        <v>772</v>
      </c>
      <c r="G2156" s="23" t="s">
        <v>773</v>
      </c>
      <c r="H2156" s="29" t="s">
        <v>982</v>
      </c>
    </row>
    <row r="2157" spans="1:8">
      <c r="A2157" s="23"/>
      <c r="B2157" s="24"/>
      <c r="C2157" s="24" t="s">
        <v>985</v>
      </c>
      <c r="D2157" s="23" t="s">
        <v>1991</v>
      </c>
      <c r="E2157" s="23" t="s">
        <v>818</v>
      </c>
      <c r="F2157" s="24" t="s">
        <v>772</v>
      </c>
      <c r="G2157" s="23" t="s">
        <v>773</v>
      </c>
      <c r="H2157" s="29" t="s">
        <v>982</v>
      </c>
    </row>
    <row r="2158" spans="1:8">
      <c r="A2158" s="23"/>
      <c r="B2158" s="24"/>
      <c r="C2158" s="24"/>
      <c r="D2158" s="23" t="s">
        <v>997</v>
      </c>
      <c r="E2158" s="23" t="s">
        <v>818</v>
      </c>
      <c r="F2158" s="24" t="s">
        <v>772</v>
      </c>
      <c r="G2158" s="23" t="s">
        <v>773</v>
      </c>
      <c r="H2158" s="29" t="s">
        <v>982</v>
      </c>
    </row>
    <row r="2159" spans="1:8">
      <c r="A2159" s="23"/>
      <c r="B2159" s="24"/>
      <c r="C2159" s="24" t="s">
        <v>1044</v>
      </c>
      <c r="D2159" s="23" t="s">
        <v>1348</v>
      </c>
      <c r="E2159" s="23" t="s">
        <v>787</v>
      </c>
      <c r="F2159" s="24" t="s">
        <v>2142</v>
      </c>
      <c r="G2159" s="23" t="s">
        <v>1314</v>
      </c>
      <c r="H2159" s="29" t="s">
        <v>982</v>
      </c>
    </row>
    <row r="2160" spans="1:8">
      <c r="A2160" s="23"/>
      <c r="B2160" s="24" t="s">
        <v>990</v>
      </c>
      <c r="C2160" s="24" t="s">
        <v>993</v>
      </c>
      <c r="D2160" s="23" t="s">
        <v>1021</v>
      </c>
      <c r="E2160" s="23"/>
      <c r="F2160" s="24" t="s">
        <v>2143</v>
      </c>
      <c r="G2160" s="23"/>
      <c r="H2160" s="29" t="s">
        <v>982</v>
      </c>
    </row>
    <row r="2161" spans="1:8">
      <c r="A2161" s="23"/>
      <c r="B2161" s="24"/>
      <c r="C2161" s="24"/>
      <c r="D2161" s="23" t="s">
        <v>2144</v>
      </c>
      <c r="E2161" s="23"/>
      <c r="F2161" s="24" t="s">
        <v>2145</v>
      </c>
      <c r="G2161" s="23"/>
      <c r="H2161" s="29" t="s">
        <v>982</v>
      </c>
    </row>
    <row r="2162" spans="1:8">
      <c r="A2162" s="23" t="s">
        <v>969</v>
      </c>
      <c r="B2162" s="24" t="s">
        <v>722</v>
      </c>
      <c r="C2162" s="24"/>
      <c r="D2162" s="24"/>
      <c r="E2162" s="24"/>
      <c r="F2162" s="24"/>
      <c r="G2162" s="24"/>
      <c r="H2162" s="24"/>
    </row>
    <row r="2163" spans="1:8">
      <c r="A2163" s="25" t="s">
        <v>970</v>
      </c>
      <c r="B2163" s="26" t="s">
        <v>640</v>
      </c>
      <c r="C2163" s="26"/>
      <c r="D2163" s="26"/>
      <c r="E2163" s="26" t="s">
        <v>971</v>
      </c>
      <c r="F2163" s="26" t="s">
        <v>115</v>
      </c>
      <c r="G2163" s="26"/>
      <c r="H2163" s="26"/>
    </row>
    <row r="2164" spans="1:8">
      <c r="A2164" s="23" t="s">
        <v>973</v>
      </c>
      <c r="B2164" s="27">
        <v>30</v>
      </c>
      <c r="C2164" s="27"/>
      <c r="D2164" s="27"/>
      <c r="E2164" s="27"/>
      <c r="F2164" s="27"/>
      <c r="G2164" s="27"/>
      <c r="H2164" s="27"/>
    </row>
    <row r="2165" ht="47" customHeight="1" spans="1:8">
      <c r="A2165" s="23" t="s">
        <v>974</v>
      </c>
      <c r="B2165" s="28" t="s">
        <v>2146</v>
      </c>
      <c r="C2165" s="28"/>
      <c r="D2165" s="28"/>
      <c r="E2165" s="28"/>
      <c r="F2165" s="28"/>
      <c r="G2165" s="28"/>
      <c r="H2165" s="28"/>
    </row>
    <row r="2166" ht="24" spans="1:8">
      <c r="A2166" s="23" t="s">
        <v>976</v>
      </c>
      <c r="B2166" s="24" t="s">
        <v>761</v>
      </c>
      <c r="C2166" s="24" t="s">
        <v>762</v>
      </c>
      <c r="D2166" s="24" t="s">
        <v>763</v>
      </c>
      <c r="E2166" s="23" t="s">
        <v>977</v>
      </c>
      <c r="F2166" s="24" t="s">
        <v>765</v>
      </c>
      <c r="G2166" s="23" t="s">
        <v>978</v>
      </c>
      <c r="H2166" s="24" t="s">
        <v>767</v>
      </c>
    </row>
    <row r="2167" spans="1:8">
      <c r="A2167" s="23"/>
      <c r="B2167" s="24" t="s">
        <v>979</v>
      </c>
      <c r="C2167" s="24" t="s">
        <v>980</v>
      </c>
      <c r="D2167" s="23" t="s">
        <v>2147</v>
      </c>
      <c r="E2167" s="23" t="s">
        <v>818</v>
      </c>
      <c r="F2167" s="24" t="s">
        <v>772</v>
      </c>
      <c r="G2167" s="23" t="s">
        <v>773</v>
      </c>
      <c r="H2167" s="29" t="s">
        <v>982</v>
      </c>
    </row>
    <row r="2168" spans="1:8">
      <c r="A2168" s="23"/>
      <c r="B2168" s="24"/>
      <c r="C2168" s="24"/>
      <c r="D2168" s="23" t="s">
        <v>2148</v>
      </c>
      <c r="E2168" s="23" t="s">
        <v>818</v>
      </c>
      <c r="F2168" s="24" t="s">
        <v>819</v>
      </c>
      <c r="G2168" s="23" t="s">
        <v>1553</v>
      </c>
      <c r="H2168" s="29" t="s">
        <v>982</v>
      </c>
    </row>
    <row r="2169" spans="1:8">
      <c r="A2169" s="23"/>
      <c r="B2169" s="24"/>
      <c r="C2169" s="24" t="s">
        <v>985</v>
      </c>
      <c r="D2169" s="23" t="s">
        <v>2149</v>
      </c>
      <c r="E2169" s="23" t="s">
        <v>818</v>
      </c>
      <c r="F2169" s="24" t="s">
        <v>772</v>
      </c>
      <c r="G2169" s="23" t="s">
        <v>773</v>
      </c>
      <c r="H2169" s="29" t="s">
        <v>982</v>
      </c>
    </row>
    <row r="2170" spans="1:8">
      <c r="A2170" s="23"/>
      <c r="B2170" s="24"/>
      <c r="C2170" s="24"/>
      <c r="D2170" s="23" t="s">
        <v>2150</v>
      </c>
      <c r="E2170" s="23" t="s">
        <v>771</v>
      </c>
      <c r="F2170" s="24" t="s">
        <v>772</v>
      </c>
      <c r="G2170" s="23" t="s">
        <v>773</v>
      </c>
      <c r="H2170" s="29" t="s">
        <v>982</v>
      </c>
    </row>
    <row r="2171" spans="1:8">
      <c r="A2171" s="23"/>
      <c r="B2171" s="24"/>
      <c r="C2171" s="24" t="s">
        <v>988</v>
      </c>
      <c r="D2171" s="23" t="s">
        <v>1555</v>
      </c>
      <c r="E2171" s="23" t="s">
        <v>818</v>
      </c>
      <c r="F2171" s="24" t="s">
        <v>772</v>
      </c>
      <c r="G2171" s="23" t="s">
        <v>773</v>
      </c>
      <c r="H2171" s="29" t="s">
        <v>982</v>
      </c>
    </row>
    <row r="2172" spans="1:8">
      <c r="A2172" s="23"/>
      <c r="B2172" s="24"/>
      <c r="C2172" s="24" t="s">
        <v>1044</v>
      </c>
      <c r="D2172" s="23" t="s">
        <v>1304</v>
      </c>
      <c r="E2172" s="23" t="s">
        <v>787</v>
      </c>
      <c r="F2172" s="24" t="s">
        <v>911</v>
      </c>
      <c r="G2172" s="23" t="s">
        <v>1069</v>
      </c>
      <c r="H2172" s="29" t="s">
        <v>982</v>
      </c>
    </row>
    <row r="2173" spans="1:8">
      <c r="A2173" s="23"/>
      <c r="B2173" s="24" t="s">
        <v>990</v>
      </c>
      <c r="C2173" s="24" t="s">
        <v>991</v>
      </c>
      <c r="D2173" s="23" t="s">
        <v>2151</v>
      </c>
      <c r="E2173" s="23"/>
      <c r="F2173" s="24" t="s">
        <v>1139</v>
      </c>
      <c r="G2173" s="23"/>
      <c r="H2173" s="29" t="s">
        <v>982</v>
      </c>
    </row>
    <row r="2174" spans="1:8">
      <c r="A2174" s="23"/>
      <c r="B2174" s="24"/>
      <c r="C2174" s="24" t="s">
        <v>993</v>
      </c>
      <c r="D2174" s="23" t="s">
        <v>1557</v>
      </c>
      <c r="E2174" s="23"/>
      <c r="F2174" s="24" t="s">
        <v>828</v>
      </c>
      <c r="G2174" s="23"/>
      <c r="H2174" s="29" t="s">
        <v>982</v>
      </c>
    </row>
    <row r="2175" spans="1:8">
      <c r="A2175" s="23" t="s">
        <v>969</v>
      </c>
      <c r="B2175" s="24" t="s">
        <v>726</v>
      </c>
      <c r="C2175" s="24"/>
      <c r="D2175" s="24"/>
      <c r="E2175" s="24"/>
      <c r="F2175" s="24"/>
      <c r="G2175" s="24"/>
      <c r="H2175" s="24"/>
    </row>
    <row r="2176" spans="1:8">
      <c r="A2176" s="25" t="s">
        <v>970</v>
      </c>
      <c r="B2176" s="26" t="s">
        <v>640</v>
      </c>
      <c r="C2176" s="26"/>
      <c r="D2176" s="26"/>
      <c r="E2176" s="26" t="s">
        <v>971</v>
      </c>
      <c r="F2176" s="26" t="s">
        <v>115</v>
      </c>
      <c r="G2176" s="26"/>
      <c r="H2176" s="26"/>
    </row>
    <row r="2177" spans="1:8">
      <c r="A2177" s="23" t="s">
        <v>973</v>
      </c>
      <c r="B2177" s="27">
        <v>10</v>
      </c>
      <c r="C2177" s="27"/>
      <c r="D2177" s="27"/>
      <c r="E2177" s="27"/>
      <c r="F2177" s="27"/>
      <c r="G2177" s="27"/>
      <c r="H2177" s="27"/>
    </row>
    <row r="2178" ht="48" customHeight="1" spans="1:8">
      <c r="A2178" s="23" t="s">
        <v>974</v>
      </c>
      <c r="B2178" s="28" t="s">
        <v>2152</v>
      </c>
      <c r="C2178" s="28"/>
      <c r="D2178" s="28"/>
      <c r="E2178" s="28"/>
      <c r="F2178" s="28"/>
      <c r="G2178" s="28"/>
      <c r="H2178" s="28"/>
    </row>
    <row r="2179" ht="24" spans="1:8">
      <c r="A2179" s="23" t="s">
        <v>976</v>
      </c>
      <c r="B2179" s="24" t="s">
        <v>761</v>
      </c>
      <c r="C2179" s="24" t="s">
        <v>762</v>
      </c>
      <c r="D2179" s="24" t="s">
        <v>763</v>
      </c>
      <c r="E2179" s="23" t="s">
        <v>977</v>
      </c>
      <c r="F2179" s="24" t="s">
        <v>765</v>
      </c>
      <c r="G2179" s="23" t="s">
        <v>978</v>
      </c>
      <c r="H2179" s="24" t="s">
        <v>767</v>
      </c>
    </row>
    <row r="2180" spans="1:8">
      <c r="A2180" s="23"/>
      <c r="B2180" s="24" t="s">
        <v>979</v>
      </c>
      <c r="C2180" s="24" t="s">
        <v>980</v>
      </c>
      <c r="D2180" s="23" t="s">
        <v>998</v>
      </c>
      <c r="E2180" s="23" t="s">
        <v>771</v>
      </c>
      <c r="F2180" s="24" t="s">
        <v>911</v>
      </c>
      <c r="G2180" s="23" t="s">
        <v>999</v>
      </c>
      <c r="H2180" s="29" t="s">
        <v>982</v>
      </c>
    </row>
    <row r="2181" spans="1:8">
      <c r="A2181" s="23"/>
      <c r="B2181" s="24"/>
      <c r="C2181" s="24"/>
      <c r="D2181" s="23" t="s">
        <v>2153</v>
      </c>
      <c r="E2181" s="23" t="s">
        <v>818</v>
      </c>
      <c r="F2181" s="24" t="s">
        <v>1207</v>
      </c>
      <c r="G2181" s="23" t="s">
        <v>1626</v>
      </c>
      <c r="H2181" s="29" t="s">
        <v>982</v>
      </c>
    </row>
    <row r="2182" spans="1:8">
      <c r="A2182" s="23"/>
      <c r="B2182" s="24"/>
      <c r="C2182" s="24" t="s">
        <v>985</v>
      </c>
      <c r="D2182" s="23" t="s">
        <v>2154</v>
      </c>
      <c r="E2182" s="23"/>
      <c r="F2182" s="24" t="s">
        <v>2155</v>
      </c>
      <c r="G2182" s="23"/>
      <c r="H2182" s="29" t="s">
        <v>982</v>
      </c>
    </row>
    <row r="2183" spans="1:8">
      <c r="A2183" s="23"/>
      <c r="B2183" s="24"/>
      <c r="C2183" s="24"/>
      <c r="D2183" s="23" t="s">
        <v>1706</v>
      </c>
      <c r="E2183" s="23" t="s">
        <v>818</v>
      </c>
      <c r="F2183" s="24" t="s">
        <v>772</v>
      </c>
      <c r="G2183" s="23" t="s">
        <v>773</v>
      </c>
      <c r="H2183" s="29" t="s">
        <v>982</v>
      </c>
    </row>
    <row r="2184" spans="1:8">
      <c r="A2184" s="23"/>
      <c r="B2184" s="24"/>
      <c r="C2184" s="24" t="s">
        <v>988</v>
      </c>
      <c r="D2184" s="23" t="s">
        <v>2156</v>
      </c>
      <c r="E2184" s="23" t="s">
        <v>771</v>
      </c>
      <c r="F2184" s="24" t="s">
        <v>772</v>
      </c>
      <c r="G2184" s="23" t="s">
        <v>773</v>
      </c>
      <c r="H2184" s="29" t="s">
        <v>982</v>
      </c>
    </row>
    <row r="2185" spans="1:8">
      <c r="A2185" s="23"/>
      <c r="B2185" s="24"/>
      <c r="C2185" s="24" t="s">
        <v>1044</v>
      </c>
      <c r="D2185" s="23" t="s">
        <v>2157</v>
      </c>
      <c r="E2185" s="23" t="s">
        <v>787</v>
      </c>
      <c r="F2185" s="24" t="s">
        <v>2158</v>
      </c>
      <c r="G2185" s="23" t="s">
        <v>2159</v>
      </c>
      <c r="H2185" s="29" t="s">
        <v>982</v>
      </c>
    </row>
    <row r="2186" spans="1:8">
      <c r="A2186" s="23"/>
      <c r="B2186" s="24" t="s">
        <v>990</v>
      </c>
      <c r="C2186" s="24" t="s">
        <v>991</v>
      </c>
      <c r="D2186" s="23" t="s">
        <v>2151</v>
      </c>
      <c r="E2186" s="23"/>
      <c r="F2186" s="24" t="s">
        <v>815</v>
      </c>
      <c r="G2186" s="23"/>
      <c r="H2186" s="29" t="s">
        <v>982</v>
      </c>
    </row>
    <row r="2187" spans="1:8">
      <c r="A2187" s="23"/>
      <c r="B2187" s="24"/>
      <c r="C2187" s="24" t="s">
        <v>993</v>
      </c>
      <c r="D2187" s="23" t="s">
        <v>1705</v>
      </c>
      <c r="E2187" s="23" t="s">
        <v>818</v>
      </c>
      <c r="F2187" s="24" t="s">
        <v>1033</v>
      </c>
      <c r="G2187" s="23" t="s">
        <v>1038</v>
      </c>
      <c r="H2187" s="29" t="s">
        <v>982</v>
      </c>
    </row>
    <row r="2188" spans="1:8">
      <c r="A2188" s="23" t="s">
        <v>969</v>
      </c>
      <c r="B2188" s="24" t="s">
        <v>724</v>
      </c>
      <c r="C2188" s="24"/>
      <c r="D2188" s="24"/>
      <c r="E2188" s="24"/>
      <c r="F2188" s="24"/>
      <c r="G2188" s="24"/>
      <c r="H2188" s="24"/>
    </row>
    <row r="2189" spans="1:8">
      <c r="A2189" s="25" t="s">
        <v>970</v>
      </c>
      <c r="B2189" s="26" t="s">
        <v>640</v>
      </c>
      <c r="C2189" s="26"/>
      <c r="D2189" s="26"/>
      <c r="E2189" s="26" t="s">
        <v>971</v>
      </c>
      <c r="F2189" s="26" t="s">
        <v>115</v>
      </c>
      <c r="G2189" s="26"/>
      <c r="H2189" s="26"/>
    </row>
    <row r="2190" spans="1:8">
      <c r="A2190" s="23" t="s">
        <v>973</v>
      </c>
      <c r="B2190" s="27">
        <v>10</v>
      </c>
      <c r="C2190" s="27"/>
      <c r="D2190" s="27"/>
      <c r="E2190" s="27"/>
      <c r="F2190" s="27"/>
      <c r="G2190" s="27"/>
      <c r="H2190" s="27"/>
    </row>
    <row r="2191" ht="37" customHeight="1" spans="1:8">
      <c r="A2191" s="23" t="s">
        <v>974</v>
      </c>
      <c r="B2191" s="28" t="s">
        <v>2160</v>
      </c>
      <c r="C2191" s="28"/>
      <c r="D2191" s="28"/>
      <c r="E2191" s="28"/>
      <c r="F2191" s="28"/>
      <c r="G2191" s="28"/>
      <c r="H2191" s="28"/>
    </row>
    <row r="2192" ht="24" spans="1:8">
      <c r="A2192" s="23" t="s">
        <v>976</v>
      </c>
      <c r="B2192" s="24" t="s">
        <v>761</v>
      </c>
      <c r="C2192" s="24" t="s">
        <v>762</v>
      </c>
      <c r="D2192" s="24" t="s">
        <v>763</v>
      </c>
      <c r="E2192" s="23" t="s">
        <v>977</v>
      </c>
      <c r="F2192" s="24" t="s">
        <v>765</v>
      </c>
      <c r="G2192" s="23" t="s">
        <v>978</v>
      </c>
      <c r="H2192" s="24" t="s">
        <v>767</v>
      </c>
    </row>
    <row r="2193" spans="1:8">
      <c r="A2193" s="23"/>
      <c r="B2193" s="24" t="s">
        <v>979</v>
      </c>
      <c r="C2193" s="24" t="s">
        <v>980</v>
      </c>
      <c r="D2193" s="23" t="s">
        <v>1494</v>
      </c>
      <c r="E2193" s="23" t="s">
        <v>771</v>
      </c>
      <c r="F2193" s="24" t="s">
        <v>908</v>
      </c>
      <c r="G2193" s="23" t="s">
        <v>1495</v>
      </c>
      <c r="H2193" s="29" t="s">
        <v>982</v>
      </c>
    </row>
    <row r="2194" spans="1:8">
      <c r="A2194" s="23"/>
      <c r="B2194" s="24"/>
      <c r="C2194" s="24"/>
      <c r="D2194" s="23" t="s">
        <v>874</v>
      </c>
      <c r="E2194" s="23" t="s">
        <v>818</v>
      </c>
      <c r="F2194" s="24" t="s">
        <v>772</v>
      </c>
      <c r="G2194" s="23" t="s">
        <v>773</v>
      </c>
      <c r="H2194" s="29" t="s">
        <v>982</v>
      </c>
    </row>
    <row r="2195" spans="1:8">
      <c r="A2195" s="23"/>
      <c r="B2195" s="24"/>
      <c r="C2195" s="24" t="s">
        <v>985</v>
      </c>
      <c r="D2195" s="23" t="s">
        <v>1163</v>
      </c>
      <c r="E2195" s="23" t="s">
        <v>818</v>
      </c>
      <c r="F2195" s="24" t="s">
        <v>772</v>
      </c>
      <c r="G2195" s="23" t="s">
        <v>773</v>
      </c>
      <c r="H2195" s="29" t="s">
        <v>982</v>
      </c>
    </row>
    <row r="2196" spans="1:8">
      <c r="A2196" s="23"/>
      <c r="B2196" s="24"/>
      <c r="C2196" s="24"/>
      <c r="D2196" s="23" t="s">
        <v>1356</v>
      </c>
      <c r="E2196" s="23" t="s">
        <v>787</v>
      </c>
      <c r="F2196" s="24" t="s">
        <v>790</v>
      </c>
      <c r="G2196" s="23" t="s">
        <v>773</v>
      </c>
      <c r="H2196" s="29" t="s">
        <v>982</v>
      </c>
    </row>
    <row r="2197" spans="1:8">
      <c r="A2197" s="23"/>
      <c r="B2197" s="24"/>
      <c r="C2197" s="24" t="s">
        <v>988</v>
      </c>
      <c r="D2197" s="23" t="s">
        <v>1158</v>
      </c>
      <c r="E2197" s="23" t="s">
        <v>818</v>
      </c>
      <c r="F2197" s="24" t="s">
        <v>772</v>
      </c>
      <c r="G2197" s="23" t="s">
        <v>773</v>
      </c>
      <c r="H2197" s="29" t="s">
        <v>982</v>
      </c>
    </row>
    <row r="2198" spans="1:8">
      <c r="A2198" s="23"/>
      <c r="B2198" s="24"/>
      <c r="C2198" s="24" t="s">
        <v>1044</v>
      </c>
      <c r="D2198" s="23" t="s">
        <v>1206</v>
      </c>
      <c r="E2198" s="23" t="s">
        <v>787</v>
      </c>
      <c r="F2198" s="24" t="s">
        <v>2161</v>
      </c>
      <c r="G2198" s="23" t="s">
        <v>1047</v>
      </c>
      <c r="H2198" s="29" t="s">
        <v>982</v>
      </c>
    </row>
    <row r="2199" spans="1:8">
      <c r="A2199" s="23"/>
      <c r="B2199" s="24" t="s">
        <v>990</v>
      </c>
      <c r="C2199" s="24" t="s">
        <v>991</v>
      </c>
      <c r="D2199" s="23" t="s">
        <v>2162</v>
      </c>
      <c r="E2199" s="23" t="s">
        <v>818</v>
      </c>
      <c r="F2199" s="24" t="s">
        <v>908</v>
      </c>
      <c r="G2199" s="23" t="s">
        <v>999</v>
      </c>
      <c r="H2199" s="29" t="s">
        <v>982</v>
      </c>
    </row>
    <row r="2200" spans="1:8">
      <c r="A2200" s="23"/>
      <c r="B2200" s="24"/>
      <c r="C2200" s="24" t="s">
        <v>993</v>
      </c>
      <c r="D2200" s="23" t="s">
        <v>1899</v>
      </c>
      <c r="E2200" s="23"/>
      <c r="F2200" s="24" t="s">
        <v>934</v>
      </c>
      <c r="G2200" s="23"/>
      <c r="H2200" s="29" t="s">
        <v>982</v>
      </c>
    </row>
    <row r="2201" spans="1:8">
      <c r="A2201" s="23" t="s">
        <v>969</v>
      </c>
      <c r="B2201" s="24" t="s">
        <v>716</v>
      </c>
      <c r="C2201" s="24"/>
      <c r="D2201" s="24"/>
      <c r="E2201" s="24"/>
      <c r="F2201" s="24"/>
      <c r="G2201" s="24"/>
      <c r="H2201" s="24"/>
    </row>
    <row r="2202" spans="1:8">
      <c r="A2202" s="25" t="s">
        <v>970</v>
      </c>
      <c r="B2202" s="26" t="s">
        <v>640</v>
      </c>
      <c r="C2202" s="26"/>
      <c r="D2202" s="26"/>
      <c r="E2202" s="26" t="s">
        <v>971</v>
      </c>
      <c r="F2202" s="26" t="s">
        <v>115</v>
      </c>
      <c r="G2202" s="26"/>
      <c r="H2202" s="26"/>
    </row>
    <row r="2203" spans="1:8">
      <c r="A2203" s="23" t="s">
        <v>973</v>
      </c>
      <c r="B2203" s="27">
        <v>30</v>
      </c>
      <c r="C2203" s="27"/>
      <c r="D2203" s="27"/>
      <c r="E2203" s="27"/>
      <c r="F2203" s="27"/>
      <c r="G2203" s="27"/>
      <c r="H2203" s="27"/>
    </row>
    <row r="2204" ht="33" customHeight="1" spans="1:8">
      <c r="A2204" s="23" t="s">
        <v>974</v>
      </c>
      <c r="B2204" s="28" t="s">
        <v>2163</v>
      </c>
      <c r="C2204" s="28"/>
      <c r="D2204" s="28"/>
      <c r="E2204" s="28"/>
      <c r="F2204" s="28"/>
      <c r="G2204" s="28"/>
      <c r="H2204" s="28"/>
    </row>
    <row r="2205" ht="24" spans="1:8">
      <c r="A2205" s="23" t="s">
        <v>976</v>
      </c>
      <c r="B2205" s="24" t="s">
        <v>761</v>
      </c>
      <c r="C2205" s="24" t="s">
        <v>762</v>
      </c>
      <c r="D2205" s="24" t="s">
        <v>763</v>
      </c>
      <c r="E2205" s="23" t="s">
        <v>977</v>
      </c>
      <c r="F2205" s="24" t="s">
        <v>765</v>
      </c>
      <c r="G2205" s="23" t="s">
        <v>978</v>
      </c>
      <c r="H2205" s="24" t="s">
        <v>767</v>
      </c>
    </row>
    <row r="2206" spans="1:8">
      <c r="A2206" s="23"/>
      <c r="B2206" s="24" t="s">
        <v>979</v>
      </c>
      <c r="C2206" s="24" t="s">
        <v>980</v>
      </c>
      <c r="D2206" s="23" t="s">
        <v>1155</v>
      </c>
      <c r="E2206" s="23" t="s">
        <v>818</v>
      </c>
      <c r="F2206" s="24" t="s">
        <v>908</v>
      </c>
      <c r="G2206" s="23" t="s">
        <v>1156</v>
      </c>
      <c r="H2206" s="29" t="s">
        <v>982</v>
      </c>
    </row>
    <row r="2207" spans="1:8">
      <c r="A2207" s="23"/>
      <c r="B2207" s="24"/>
      <c r="C2207" s="24"/>
      <c r="D2207" s="23" t="s">
        <v>981</v>
      </c>
      <c r="E2207" s="23" t="s">
        <v>818</v>
      </c>
      <c r="F2207" s="24" t="s">
        <v>772</v>
      </c>
      <c r="G2207" s="23" t="s">
        <v>773</v>
      </c>
      <c r="H2207" s="29" t="s">
        <v>982</v>
      </c>
    </row>
    <row r="2208" spans="1:8">
      <c r="A2208" s="23"/>
      <c r="B2208" s="24"/>
      <c r="C2208" s="24" t="s">
        <v>985</v>
      </c>
      <c r="D2208" s="23" t="s">
        <v>2164</v>
      </c>
      <c r="E2208" s="23" t="s">
        <v>818</v>
      </c>
      <c r="F2208" s="24" t="s">
        <v>772</v>
      </c>
      <c r="G2208" s="23" t="s">
        <v>773</v>
      </c>
      <c r="H2208" s="29" t="s">
        <v>982</v>
      </c>
    </row>
    <row r="2209" spans="1:8">
      <c r="A2209" s="23"/>
      <c r="B2209" s="24"/>
      <c r="C2209" s="24"/>
      <c r="D2209" s="23" t="s">
        <v>2165</v>
      </c>
      <c r="E2209" s="23" t="s">
        <v>771</v>
      </c>
      <c r="F2209" s="24" t="s">
        <v>772</v>
      </c>
      <c r="G2209" s="23" t="s">
        <v>773</v>
      </c>
      <c r="H2209" s="29" t="s">
        <v>982</v>
      </c>
    </row>
    <row r="2210" spans="1:8">
      <c r="A2210" s="23"/>
      <c r="B2210" s="24"/>
      <c r="C2210" s="24" t="s">
        <v>988</v>
      </c>
      <c r="D2210" s="23" t="s">
        <v>1504</v>
      </c>
      <c r="E2210" s="23" t="s">
        <v>771</v>
      </c>
      <c r="F2210" s="24" t="s">
        <v>772</v>
      </c>
      <c r="G2210" s="23" t="s">
        <v>773</v>
      </c>
      <c r="H2210" s="29" t="s">
        <v>982</v>
      </c>
    </row>
    <row r="2211" spans="1:8">
      <c r="A2211" s="23"/>
      <c r="B2211" s="24" t="s">
        <v>990</v>
      </c>
      <c r="C2211" s="24" t="s">
        <v>991</v>
      </c>
      <c r="D2211" s="23" t="s">
        <v>2166</v>
      </c>
      <c r="E2211" s="23" t="s">
        <v>818</v>
      </c>
      <c r="F2211" s="24" t="s">
        <v>772</v>
      </c>
      <c r="G2211" s="23" t="s">
        <v>773</v>
      </c>
      <c r="H2211" s="29" t="s">
        <v>982</v>
      </c>
    </row>
    <row r="2212" spans="1:8">
      <c r="A2212" s="23"/>
      <c r="B2212" s="24"/>
      <c r="C2212" s="24" t="s">
        <v>993</v>
      </c>
      <c r="D2212" s="23" t="s">
        <v>1159</v>
      </c>
      <c r="E2212" s="23"/>
      <c r="F2212" s="24" t="s">
        <v>2167</v>
      </c>
      <c r="G2212" s="23"/>
      <c r="H2212" s="29" t="s">
        <v>982</v>
      </c>
    </row>
    <row r="2213" spans="1:8">
      <c r="A2213" s="23" t="s">
        <v>969</v>
      </c>
      <c r="B2213" s="24" t="s">
        <v>718</v>
      </c>
      <c r="C2213" s="24"/>
      <c r="D2213" s="24"/>
      <c r="E2213" s="24"/>
      <c r="F2213" s="24"/>
      <c r="G2213" s="24"/>
      <c r="H2213" s="24"/>
    </row>
    <row r="2214" spans="1:8">
      <c r="A2214" s="25" t="s">
        <v>970</v>
      </c>
      <c r="B2214" s="26" t="s">
        <v>640</v>
      </c>
      <c r="C2214" s="26"/>
      <c r="D2214" s="26"/>
      <c r="E2214" s="26" t="s">
        <v>971</v>
      </c>
      <c r="F2214" s="26" t="s">
        <v>115</v>
      </c>
      <c r="G2214" s="26"/>
      <c r="H2214" s="26"/>
    </row>
    <row r="2215" spans="1:8">
      <c r="A2215" s="23" t="s">
        <v>973</v>
      </c>
      <c r="B2215" s="27">
        <v>20</v>
      </c>
      <c r="C2215" s="27"/>
      <c r="D2215" s="27"/>
      <c r="E2215" s="27"/>
      <c r="F2215" s="27"/>
      <c r="G2215" s="27"/>
      <c r="H2215" s="27"/>
    </row>
    <row r="2216" ht="32" customHeight="1" spans="1:8">
      <c r="A2216" s="23" t="s">
        <v>974</v>
      </c>
      <c r="B2216" s="28" t="s">
        <v>2168</v>
      </c>
      <c r="C2216" s="28"/>
      <c r="D2216" s="28"/>
      <c r="E2216" s="28"/>
      <c r="F2216" s="28"/>
      <c r="G2216" s="28"/>
      <c r="H2216" s="28"/>
    </row>
    <row r="2217" ht="24" spans="1:8">
      <c r="A2217" s="23" t="s">
        <v>976</v>
      </c>
      <c r="B2217" s="24" t="s">
        <v>761</v>
      </c>
      <c r="C2217" s="24" t="s">
        <v>762</v>
      </c>
      <c r="D2217" s="24" t="s">
        <v>763</v>
      </c>
      <c r="E2217" s="23" t="s">
        <v>977</v>
      </c>
      <c r="F2217" s="24" t="s">
        <v>765</v>
      </c>
      <c r="G2217" s="23" t="s">
        <v>978</v>
      </c>
      <c r="H2217" s="24" t="s">
        <v>767</v>
      </c>
    </row>
    <row r="2218" spans="1:8">
      <c r="A2218" s="23"/>
      <c r="B2218" s="24" t="s">
        <v>979</v>
      </c>
      <c r="C2218" s="24" t="s">
        <v>980</v>
      </c>
      <c r="D2218" s="23" t="s">
        <v>2169</v>
      </c>
      <c r="E2218" s="23" t="s">
        <v>771</v>
      </c>
      <c r="F2218" s="24" t="s">
        <v>772</v>
      </c>
      <c r="G2218" s="23" t="s">
        <v>773</v>
      </c>
      <c r="H2218" s="29" t="s">
        <v>982</v>
      </c>
    </row>
    <row r="2219" spans="1:8">
      <c r="A2219" s="23"/>
      <c r="B2219" s="24"/>
      <c r="C2219" s="24"/>
      <c r="D2219" s="23" t="s">
        <v>1561</v>
      </c>
      <c r="E2219" s="23" t="s">
        <v>771</v>
      </c>
      <c r="F2219" s="24" t="s">
        <v>908</v>
      </c>
      <c r="G2219" s="23" t="s">
        <v>932</v>
      </c>
      <c r="H2219" s="29" t="s">
        <v>982</v>
      </c>
    </row>
    <row r="2220" spans="1:8">
      <c r="A2220" s="23"/>
      <c r="B2220" s="24"/>
      <c r="C2220" s="24" t="s">
        <v>985</v>
      </c>
      <c r="D2220" s="23" t="s">
        <v>2170</v>
      </c>
      <c r="E2220" s="23" t="s">
        <v>771</v>
      </c>
      <c r="F2220" s="24" t="s">
        <v>772</v>
      </c>
      <c r="G2220" s="23" t="s">
        <v>773</v>
      </c>
      <c r="H2220" s="29" t="s">
        <v>982</v>
      </c>
    </row>
    <row r="2221" spans="1:8">
      <c r="A2221" s="23"/>
      <c r="B2221" s="24"/>
      <c r="C2221" s="24"/>
      <c r="D2221" s="23" t="s">
        <v>1001</v>
      </c>
      <c r="E2221" s="23" t="s">
        <v>771</v>
      </c>
      <c r="F2221" s="24" t="s">
        <v>772</v>
      </c>
      <c r="G2221" s="23" t="s">
        <v>773</v>
      </c>
      <c r="H2221" s="29" t="s">
        <v>982</v>
      </c>
    </row>
    <row r="2222" spans="1:8">
      <c r="A2222" s="23"/>
      <c r="B2222" s="24" t="s">
        <v>990</v>
      </c>
      <c r="C2222" s="24" t="s">
        <v>993</v>
      </c>
      <c r="D2222" s="23" t="s">
        <v>1021</v>
      </c>
      <c r="E2222" s="23"/>
      <c r="F2222" s="24" t="s">
        <v>1941</v>
      </c>
      <c r="G2222" s="23"/>
      <c r="H2222" s="29" t="s">
        <v>982</v>
      </c>
    </row>
    <row r="2223" spans="1:8">
      <c r="A2223" s="23"/>
      <c r="B2223" s="24"/>
      <c r="C2223" s="24"/>
      <c r="D2223" s="23" t="s">
        <v>2144</v>
      </c>
      <c r="E2223" s="23"/>
      <c r="F2223" s="24" t="s">
        <v>2171</v>
      </c>
      <c r="G2223" s="23"/>
      <c r="H2223" s="29" t="s">
        <v>982</v>
      </c>
    </row>
    <row r="2224" spans="1:8">
      <c r="A2224" s="23" t="s">
        <v>969</v>
      </c>
      <c r="B2224" s="24" t="s">
        <v>728</v>
      </c>
      <c r="C2224" s="24"/>
      <c r="D2224" s="24"/>
      <c r="E2224" s="24"/>
      <c r="F2224" s="24"/>
      <c r="G2224" s="24"/>
      <c r="H2224" s="24"/>
    </row>
    <row r="2225" spans="1:8">
      <c r="A2225" s="25" t="s">
        <v>970</v>
      </c>
      <c r="B2225" s="26" t="s">
        <v>640</v>
      </c>
      <c r="C2225" s="26"/>
      <c r="D2225" s="26"/>
      <c r="E2225" s="26" t="s">
        <v>971</v>
      </c>
      <c r="F2225" s="26" t="s">
        <v>115</v>
      </c>
      <c r="G2225" s="26"/>
      <c r="H2225" s="26"/>
    </row>
    <row r="2226" spans="1:8">
      <c r="A2226" s="23" t="s">
        <v>973</v>
      </c>
      <c r="B2226" s="27">
        <v>27.5</v>
      </c>
      <c r="C2226" s="27"/>
      <c r="D2226" s="27"/>
      <c r="E2226" s="27"/>
      <c r="F2226" s="27"/>
      <c r="G2226" s="27"/>
      <c r="H2226" s="27"/>
    </row>
    <row r="2227" ht="34" customHeight="1" spans="1:8">
      <c r="A2227" s="23" t="s">
        <v>974</v>
      </c>
      <c r="B2227" s="28" t="s">
        <v>2172</v>
      </c>
      <c r="C2227" s="28"/>
      <c r="D2227" s="28"/>
      <c r="E2227" s="28"/>
      <c r="F2227" s="28"/>
      <c r="G2227" s="28"/>
      <c r="H2227" s="28"/>
    </row>
    <row r="2228" ht="24" spans="1:8">
      <c r="A2228" s="23" t="s">
        <v>976</v>
      </c>
      <c r="B2228" s="24" t="s">
        <v>761</v>
      </c>
      <c r="C2228" s="24" t="s">
        <v>762</v>
      </c>
      <c r="D2228" s="24" t="s">
        <v>763</v>
      </c>
      <c r="E2228" s="23" t="s">
        <v>977</v>
      </c>
      <c r="F2228" s="24" t="s">
        <v>765</v>
      </c>
      <c r="G2228" s="23" t="s">
        <v>978</v>
      </c>
      <c r="H2228" s="24" t="s">
        <v>767</v>
      </c>
    </row>
    <row r="2229" spans="1:8">
      <c r="A2229" s="23"/>
      <c r="B2229" s="24" t="s">
        <v>979</v>
      </c>
      <c r="C2229" s="24" t="s">
        <v>980</v>
      </c>
      <c r="D2229" s="23" t="s">
        <v>2173</v>
      </c>
      <c r="E2229" s="23" t="s">
        <v>818</v>
      </c>
      <c r="F2229" s="24" t="s">
        <v>908</v>
      </c>
      <c r="G2229" s="23" t="s">
        <v>932</v>
      </c>
      <c r="H2229" s="29" t="s">
        <v>982</v>
      </c>
    </row>
    <row r="2230" spans="1:8">
      <c r="A2230" s="23"/>
      <c r="B2230" s="24"/>
      <c r="C2230" s="24"/>
      <c r="D2230" s="23" t="s">
        <v>998</v>
      </c>
      <c r="E2230" s="23" t="s">
        <v>771</v>
      </c>
      <c r="F2230" s="24" t="s">
        <v>908</v>
      </c>
      <c r="G2230" s="23" t="s">
        <v>999</v>
      </c>
      <c r="H2230" s="29" t="s">
        <v>982</v>
      </c>
    </row>
    <row r="2231" spans="1:8">
      <c r="A2231" s="23"/>
      <c r="B2231" s="24"/>
      <c r="C2231" s="24" t="s">
        <v>985</v>
      </c>
      <c r="D2231" s="23" t="s">
        <v>2169</v>
      </c>
      <c r="E2231" s="23" t="s">
        <v>818</v>
      </c>
      <c r="F2231" s="24" t="s">
        <v>772</v>
      </c>
      <c r="G2231" s="23" t="s">
        <v>773</v>
      </c>
      <c r="H2231" s="29" t="s">
        <v>982</v>
      </c>
    </row>
    <row r="2232" spans="1:8">
      <c r="A2232" s="23"/>
      <c r="B2232" s="24"/>
      <c r="C2232" s="24"/>
      <c r="D2232" s="23" t="s">
        <v>2174</v>
      </c>
      <c r="E2232" s="23" t="s">
        <v>818</v>
      </c>
      <c r="F2232" s="24" t="s">
        <v>772</v>
      </c>
      <c r="G2232" s="23" t="s">
        <v>773</v>
      </c>
      <c r="H2232" s="29" t="s">
        <v>982</v>
      </c>
    </row>
    <row r="2233" spans="1:8">
      <c r="A2233" s="23"/>
      <c r="B2233" s="24" t="s">
        <v>990</v>
      </c>
      <c r="C2233" s="24" t="s">
        <v>993</v>
      </c>
      <c r="D2233" s="23" t="s">
        <v>1021</v>
      </c>
      <c r="E2233" s="23"/>
      <c r="F2233" s="24" t="s">
        <v>2175</v>
      </c>
      <c r="G2233" s="23"/>
      <c r="H2233" s="29" t="s">
        <v>982</v>
      </c>
    </row>
    <row r="2234" spans="1:8">
      <c r="A2234" s="23"/>
      <c r="B2234" s="24"/>
      <c r="C2234" s="24"/>
      <c r="D2234" s="23" t="s">
        <v>2176</v>
      </c>
      <c r="E2234" s="23"/>
      <c r="F2234" s="24" t="s">
        <v>2177</v>
      </c>
      <c r="G2234" s="23"/>
      <c r="H2234" s="29" t="s">
        <v>982</v>
      </c>
    </row>
    <row r="2235" spans="1:8">
      <c r="A2235" s="23" t="s">
        <v>969</v>
      </c>
      <c r="B2235" s="24" t="s">
        <v>733</v>
      </c>
      <c r="C2235" s="24"/>
      <c r="D2235" s="24"/>
      <c r="E2235" s="24"/>
      <c r="F2235" s="24"/>
      <c r="G2235" s="24"/>
      <c r="H2235" s="24"/>
    </row>
    <row r="2236" spans="1:8">
      <c r="A2236" s="25" t="s">
        <v>970</v>
      </c>
      <c r="B2236" s="26" t="s">
        <v>730</v>
      </c>
      <c r="C2236" s="26"/>
      <c r="D2236" s="26"/>
      <c r="E2236" s="26" t="s">
        <v>971</v>
      </c>
      <c r="F2236" s="26" t="s">
        <v>117</v>
      </c>
      <c r="G2236" s="26"/>
      <c r="H2236" s="26"/>
    </row>
    <row r="2237" spans="1:8">
      <c r="A2237" s="23" t="s">
        <v>973</v>
      </c>
      <c r="B2237" s="27">
        <v>20.55</v>
      </c>
      <c r="C2237" s="27"/>
      <c r="D2237" s="27"/>
      <c r="E2237" s="27"/>
      <c r="F2237" s="27"/>
      <c r="G2237" s="27"/>
      <c r="H2237" s="27"/>
    </row>
    <row r="2238" spans="1:8">
      <c r="A2238" s="23" t="s">
        <v>974</v>
      </c>
      <c r="B2238" s="28" t="s">
        <v>2178</v>
      </c>
      <c r="C2238" s="28"/>
      <c r="D2238" s="28"/>
      <c r="E2238" s="28"/>
      <c r="F2238" s="28"/>
      <c r="G2238" s="28"/>
      <c r="H2238" s="28"/>
    </row>
    <row r="2239" ht="24" spans="1:8">
      <c r="A2239" s="23" t="s">
        <v>976</v>
      </c>
      <c r="B2239" s="24" t="s">
        <v>761</v>
      </c>
      <c r="C2239" s="24" t="s">
        <v>762</v>
      </c>
      <c r="D2239" s="24" t="s">
        <v>763</v>
      </c>
      <c r="E2239" s="23" t="s">
        <v>977</v>
      </c>
      <c r="F2239" s="24" t="s">
        <v>765</v>
      </c>
      <c r="G2239" s="23" t="s">
        <v>978</v>
      </c>
      <c r="H2239" s="24" t="s">
        <v>767</v>
      </c>
    </row>
    <row r="2240" spans="1:8">
      <c r="A2240" s="23"/>
      <c r="B2240" s="24" t="s">
        <v>979</v>
      </c>
      <c r="C2240" s="24" t="s">
        <v>980</v>
      </c>
      <c r="D2240" s="23" t="s">
        <v>2179</v>
      </c>
      <c r="E2240" s="23" t="s">
        <v>818</v>
      </c>
      <c r="F2240" s="24" t="s">
        <v>1207</v>
      </c>
      <c r="G2240" s="23" t="s">
        <v>882</v>
      </c>
      <c r="H2240" s="29" t="s">
        <v>982</v>
      </c>
    </row>
    <row r="2241" spans="1:8">
      <c r="A2241" s="23"/>
      <c r="B2241" s="24"/>
      <c r="C2241" s="24"/>
      <c r="D2241" s="23" t="s">
        <v>2180</v>
      </c>
      <c r="E2241" s="23" t="s">
        <v>818</v>
      </c>
      <c r="F2241" s="24" t="s">
        <v>1207</v>
      </c>
      <c r="G2241" s="23" t="s">
        <v>882</v>
      </c>
      <c r="H2241" s="29" t="s">
        <v>982</v>
      </c>
    </row>
    <row r="2242" spans="1:8">
      <c r="A2242" s="23"/>
      <c r="B2242" s="24"/>
      <c r="C2242" s="24" t="s">
        <v>985</v>
      </c>
      <c r="D2242" s="23" t="s">
        <v>1082</v>
      </c>
      <c r="E2242" s="23" t="s">
        <v>771</v>
      </c>
      <c r="F2242" s="24" t="s">
        <v>772</v>
      </c>
      <c r="G2242" s="23" t="s">
        <v>773</v>
      </c>
      <c r="H2242" s="29" t="s">
        <v>982</v>
      </c>
    </row>
    <row r="2243" spans="1:8">
      <c r="A2243" s="23"/>
      <c r="B2243" s="24"/>
      <c r="C2243" s="24"/>
      <c r="D2243" s="23" t="s">
        <v>1677</v>
      </c>
      <c r="E2243" s="23" t="s">
        <v>818</v>
      </c>
      <c r="F2243" s="24" t="s">
        <v>1113</v>
      </c>
      <c r="G2243" s="23" t="s">
        <v>773</v>
      </c>
      <c r="H2243" s="29" t="s">
        <v>982</v>
      </c>
    </row>
    <row r="2244" spans="1:8">
      <c r="A2244" s="23"/>
      <c r="B2244" s="24"/>
      <c r="C2244" s="24" t="s">
        <v>988</v>
      </c>
      <c r="D2244" s="23" t="s">
        <v>1435</v>
      </c>
      <c r="E2244" s="23" t="s">
        <v>818</v>
      </c>
      <c r="F2244" s="24" t="s">
        <v>772</v>
      </c>
      <c r="G2244" s="23" t="s">
        <v>773</v>
      </c>
      <c r="H2244" s="29" t="s">
        <v>982</v>
      </c>
    </row>
    <row r="2245" spans="1:8">
      <c r="A2245" s="23"/>
      <c r="B2245" s="24"/>
      <c r="C2245" s="24" t="s">
        <v>1044</v>
      </c>
      <c r="D2245" s="23" t="s">
        <v>2181</v>
      </c>
      <c r="E2245" s="23" t="s">
        <v>787</v>
      </c>
      <c r="F2245" s="24" t="s">
        <v>2182</v>
      </c>
      <c r="G2245" s="23" t="s">
        <v>1047</v>
      </c>
      <c r="H2245" s="29" t="s">
        <v>982</v>
      </c>
    </row>
    <row r="2246" spans="1:8">
      <c r="A2246" s="23"/>
      <c r="B2246" s="24" t="s">
        <v>990</v>
      </c>
      <c r="C2246" s="24" t="s">
        <v>993</v>
      </c>
      <c r="D2246" s="23" t="s">
        <v>1021</v>
      </c>
      <c r="E2246" s="23"/>
      <c r="F2246" s="24" t="s">
        <v>2183</v>
      </c>
      <c r="G2246" s="23"/>
      <c r="H2246" s="29" t="s">
        <v>982</v>
      </c>
    </row>
    <row r="2247" spans="1:8">
      <c r="A2247" s="23"/>
      <c r="B2247" s="24"/>
      <c r="C2247" s="24"/>
      <c r="D2247" s="23" t="s">
        <v>1399</v>
      </c>
      <c r="E2247" s="23"/>
      <c r="F2247" s="24" t="s">
        <v>1994</v>
      </c>
      <c r="G2247" s="23"/>
      <c r="H2247" s="29" t="s">
        <v>982</v>
      </c>
    </row>
    <row r="2248" spans="1:8">
      <c r="A2248" s="23" t="s">
        <v>969</v>
      </c>
      <c r="B2248" s="24" t="s">
        <v>739</v>
      </c>
      <c r="C2248" s="24"/>
      <c r="D2248" s="24"/>
      <c r="E2248" s="24"/>
      <c r="F2248" s="24"/>
      <c r="G2248" s="24"/>
      <c r="H2248" s="24"/>
    </row>
    <row r="2249" spans="1:8">
      <c r="A2249" s="25" t="s">
        <v>970</v>
      </c>
      <c r="B2249" s="26" t="s">
        <v>730</v>
      </c>
      <c r="C2249" s="26"/>
      <c r="D2249" s="26"/>
      <c r="E2249" s="26" t="s">
        <v>971</v>
      </c>
      <c r="F2249" s="26" t="s">
        <v>117</v>
      </c>
      <c r="G2249" s="26"/>
      <c r="H2249" s="26"/>
    </row>
    <row r="2250" spans="1:8">
      <c r="A2250" s="23" t="s">
        <v>973</v>
      </c>
      <c r="B2250" s="27">
        <v>16</v>
      </c>
      <c r="C2250" s="27"/>
      <c r="D2250" s="27"/>
      <c r="E2250" s="27"/>
      <c r="F2250" s="27"/>
      <c r="G2250" s="27"/>
      <c r="H2250" s="27"/>
    </row>
    <row r="2251" spans="1:8">
      <c r="A2251" s="23" t="s">
        <v>974</v>
      </c>
      <c r="B2251" s="28" t="s">
        <v>2184</v>
      </c>
      <c r="C2251" s="28"/>
      <c r="D2251" s="28"/>
      <c r="E2251" s="28"/>
      <c r="F2251" s="28"/>
      <c r="G2251" s="28"/>
      <c r="H2251" s="28"/>
    </row>
    <row r="2252" ht="24" spans="1:8">
      <c r="A2252" s="23" t="s">
        <v>976</v>
      </c>
      <c r="B2252" s="24" t="s">
        <v>761</v>
      </c>
      <c r="C2252" s="24" t="s">
        <v>762</v>
      </c>
      <c r="D2252" s="24" t="s">
        <v>763</v>
      </c>
      <c r="E2252" s="23" t="s">
        <v>977</v>
      </c>
      <c r="F2252" s="24" t="s">
        <v>765</v>
      </c>
      <c r="G2252" s="23" t="s">
        <v>978</v>
      </c>
      <c r="H2252" s="24" t="s">
        <v>767</v>
      </c>
    </row>
    <row r="2253" spans="1:8">
      <c r="A2253" s="23"/>
      <c r="B2253" s="24" t="s">
        <v>979</v>
      </c>
      <c r="C2253" s="24" t="s">
        <v>980</v>
      </c>
      <c r="D2253" s="23" t="s">
        <v>2185</v>
      </c>
      <c r="E2253" s="23" t="s">
        <v>818</v>
      </c>
      <c r="F2253" s="24" t="s">
        <v>2021</v>
      </c>
      <c r="G2253" s="23" t="s">
        <v>2186</v>
      </c>
      <c r="H2253" s="29" t="s">
        <v>982</v>
      </c>
    </row>
    <row r="2254" spans="1:8">
      <c r="A2254" s="23"/>
      <c r="B2254" s="24"/>
      <c r="C2254" s="24"/>
      <c r="D2254" s="23" t="s">
        <v>2187</v>
      </c>
      <c r="E2254" s="23" t="s">
        <v>818</v>
      </c>
      <c r="F2254" s="24" t="s">
        <v>908</v>
      </c>
      <c r="G2254" s="23" t="s">
        <v>131</v>
      </c>
      <c r="H2254" s="29" t="s">
        <v>982</v>
      </c>
    </row>
    <row r="2255" spans="1:8">
      <c r="A2255" s="23"/>
      <c r="B2255" s="24"/>
      <c r="C2255" s="24" t="s">
        <v>985</v>
      </c>
      <c r="D2255" s="23" t="s">
        <v>986</v>
      </c>
      <c r="E2255" s="23" t="s">
        <v>818</v>
      </c>
      <c r="F2255" s="24" t="s">
        <v>772</v>
      </c>
      <c r="G2255" s="23" t="s">
        <v>773</v>
      </c>
      <c r="H2255" s="29" t="s">
        <v>982</v>
      </c>
    </row>
    <row r="2256" spans="1:8">
      <c r="A2256" s="23"/>
      <c r="B2256" s="24"/>
      <c r="C2256" s="24"/>
      <c r="D2256" s="23" t="s">
        <v>1061</v>
      </c>
      <c r="E2256" s="23" t="s">
        <v>818</v>
      </c>
      <c r="F2256" s="24" t="s">
        <v>772</v>
      </c>
      <c r="G2256" s="23" t="s">
        <v>773</v>
      </c>
      <c r="H2256" s="29" t="s">
        <v>982</v>
      </c>
    </row>
    <row r="2257" spans="1:8">
      <c r="A2257" s="23"/>
      <c r="B2257" s="24"/>
      <c r="C2257" s="24" t="s">
        <v>988</v>
      </c>
      <c r="D2257" s="23" t="s">
        <v>1504</v>
      </c>
      <c r="E2257" s="23" t="s">
        <v>818</v>
      </c>
      <c r="F2257" s="24" t="s">
        <v>772</v>
      </c>
      <c r="G2257" s="23" t="s">
        <v>773</v>
      </c>
      <c r="H2257" s="29" t="s">
        <v>982</v>
      </c>
    </row>
    <row r="2258" spans="1:8">
      <c r="A2258" s="23"/>
      <c r="B2258" s="24" t="s">
        <v>990</v>
      </c>
      <c r="C2258" s="24" t="s">
        <v>991</v>
      </c>
      <c r="D2258" s="23" t="s">
        <v>2188</v>
      </c>
      <c r="E2258" s="23" t="s">
        <v>771</v>
      </c>
      <c r="F2258" s="24" t="s">
        <v>772</v>
      </c>
      <c r="G2258" s="23" t="s">
        <v>773</v>
      </c>
      <c r="H2258" s="29" t="s">
        <v>982</v>
      </c>
    </row>
    <row r="2259" spans="1:8">
      <c r="A2259" s="23"/>
      <c r="B2259" s="24"/>
      <c r="C2259" s="24" t="s">
        <v>993</v>
      </c>
      <c r="D2259" s="23" t="s">
        <v>1021</v>
      </c>
      <c r="E2259" s="23"/>
      <c r="F2259" s="24" t="s">
        <v>2189</v>
      </c>
      <c r="G2259" s="23"/>
      <c r="H2259" s="29" t="s">
        <v>982</v>
      </c>
    </row>
    <row r="2260" spans="1:8">
      <c r="A2260" s="23" t="s">
        <v>969</v>
      </c>
      <c r="B2260" s="24" t="s">
        <v>743</v>
      </c>
      <c r="C2260" s="24"/>
      <c r="D2260" s="24"/>
      <c r="E2260" s="24"/>
      <c r="F2260" s="24"/>
      <c r="G2260" s="24"/>
      <c r="H2260" s="24"/>
    </row>
    <row r="2261" spans="1:8">
      <c r="A2261" s="25" t="s">
        <v>970</v>
      </c>
      <c r="B2261" s="26" t="s">
        <v>730</v>
      </c>
      <c r="C2261" s="26"/>
      <c r="D2261" s="26"/>
      <c r="E2261" s="26" t="s">
        <v>971</v>
      </c>
      <c r="F2261" s="26" t="s">
        <v>117</v>
      </c>
      <c r="G2261" s="26"/>
      <c r="H2261" s="26"/>
    </row>
    <row r="2262" spans="1:8">
      <c r="A2262" s="23" t="s">
        <v>973</v>
      </c>
      <c r="B2262" s="27">
        <v>7.34</v>
      </c>
      <c r="C2262" s="27"/>
      <c r="D2262" s="27"/>
      <c r="E2262" s="27"/>
      <c r="F2262" s="27"/>
      <c r="G2262" s="27"/>
      <c r="H2262" s="27"/>
    </row>
    <row r="2263" ht="28" customHeight="1" spans="1:8">
      <c r="A2263" s="23" t="s">
        <v>974</v>
      </c>
      <c r="B2263" s="28" t="s">
        <v>2190</v>
      </c>
      <c r="C2263" s="28"/>
      <c r="D2263" s="28"/>
      <c r="E2263" s="28"/>
      <c r="F2263" s="28"/>
      <c r="G2263" s="28"/>
      <c r="H2263" s="28"/>
    </row>
    <row r="2264" ht="24" spans="1:8">
      <c r="A2264" s="23" t="s">
        <v>976</v>
      </c>
      <c r="B2264" s="24" t="s">
        <v>761</v>
      </c>
      <c r="C2264" s="24" t="s">
        <v>762</v>
      </c>
      <c r="D2264" s="24" t="s">
        <v>763</v>
      </c>
      <c r="E2264" s="23" t="s">
        <v>977</v>
      </c>
      <c r="F2264" s="24" t="s">
        <v>765</v>
      </c>
      <c r="G2264" s="23" t="s">
        <v>978</v>
      </c>
      <c r="H2264" s="24" t="s">
        <v>767</v>
      </c>
    </row>
    <row r="2265" spans="1:8">
      <c r="A2265" s="23"/>
      <c r="B2265" s="24" t="s">
        <v>979</v>
      </c>
      <c r="C2265" s="24" t="s">
        <v>980</v>
      </c>
      <c r="D2265" s="23" t="s">
        <v>2191</v>
      </c>
      <c r="E2265" s="23" t="s">
        <v>771</v>
      </c>
      <c r="F2265" s="24" t="s">
        <v>819</v>
      </c>
      <c r="G2265" s="23" t="s">
        <v>1495</v>
      </c>
      <c r="H2265" s="29" t="s">
        <v>982</v>
      </c>
    </row>
    <row r="2266" ht="24" spans="1:8">
      <c r="A2266" s="23"/>
      <c r="B2266" s="24"/>
      <c r="C2266" s="24"/>
      <c r="D2266" s="23" t="s">
        <v>1642</v>
      </c>
      <c r="E2266" s="23" t="s">
        <v>787</v>
      </c>
      <c r="F2266" s="24" t="s">
        <v>1157</v>
      </c>
      <c r="G2266" s="23" t="s">
        <v>1643</v>
      </c>
      <c r="H2266" s="29" t="s">
        <v>982</v>
      </c>
    </row>
    <row r="2267" spans="1:8">
      <c r="A2267" s="23"/>
      <c r="B2267" s="24"/>
      <c r="C2267" s="24" t="s">
        <v>985</v>
      </c>
      <c r="D2267" s="23" t="s">
        <v>2192</v>
      </c>
      <c r="E2267" s="23" t="s">
        <v>818</v>
      </c>
      <c r="F2267" s="24" t="s">
        <v>772</v>
      </c>
      <c r="G2267" s="23" t="s">
        <v>773</v>
      </c>
      <c r="H2267" s="29" t="s">
        <v>982</v>
      </c>
    </row>
    <row r="2268" spans="1:8">
      <c r="A2268" s="23"/>
      <c r="B2268" s="24"/>
      <c r="C2268" s="24"/>
      <c r="D2268" s="23" t="s">
        <v>2193</v>
      </c>
      <c r="E2268" s="23" t="s">
        <v>818</v>
      </c>
      <c r="F2268" s="24" t="s">
        <v>772</v>
      </c>
      <c r="G2268" s="23" t="s">
        <v>773</v>
      </c>
      <c r="H2268" s="29" t="s">
        <v>982</v>
      </c>
    </row>
    <row r="2269" spans="1:8">
      <c r="A2269" s="23"/>
      <c r="B2269" s="24"/>
      <c r="C2269" s="24" t="s">
        <v>988</v>
      </c>
      <c r="D2269" s="23" t="s">
        <v>2194</v>
      </c>
      <c r="E2269" s="23" t="s">
        <v>787</v>
      </c>
      <c r="F2269" s="24" t="s">
        <v>1037</v>
      </c>
      <c r="G2269" s="23" t="s">
        <v>1038</v>
      </c>
      <c r="H2269" s="29" t="s">
        <v>982</v>
      </c>
    </row>
    <row r="2270" spans="1:8">
      <c r="A2270" s="23"/>
      <c r="B2270" s="24" t="s">
        <v>990</v>
      </c>
      <c r="C2270" s="24" t="s">
        <v>991</v>
      </c>
      <c r="D2270" s="23" t="s">
        <v>2195</v>
      </c>
      <c r="E2270" s="23" t="s">
        <v>771</v>
      </c>
      <c r="F2270" s="24" t="s">
        <v>772</v>
      </c>
      <c r="G2270" s="23" t="s">
        <v>773</v>
      </c>
      <c r="H2270" s="29" t="s">
        <v>982</v>
      </c>
    </row>
    <row r="2271" spans="1:8">
      <c r="A2271" s="23"/>
      <c r="B2271" s="24"/>
      <c r="C2271" s="24" t="s">
        <v>993</v>
      </c>
      <c r="D2271" s="23" t="s">
        <v>2196</v>
      </c>
      <c r="E2271" s="23"/>
      <c r="F2271" s="24" t="s">
        <v>2197</v>
      </c>
      <c r="G2271" s="23"/>
      <c r="H2271" s="29" t="s">
        <v>982</v>
      </c>
    </row>
    <row r="2272" spans="1:8">
      <c r="A2272" s="23" t="s">
        <v>969</v>
      </c>
      <c r="B2272" s="24" t="s">
        <v>731</v>
      </c>
      <c r="C2272" s="24"/>
      <c r="D2272" s="24"/>
      <c r="E2272" s="24"/>
      <c r="F2272" s="24"/>
      <c r="G2272" s="24"/>
      <c r="H2272" s="24"/>
    </row>
    <row r="2273" spans="1:8">
      <c r="A2273" s="25" t="s">
        <v>970</v>
      </c>
      <c r="B2273" s="26" t="s">
        <v>730</v>
      </c>
      <c r="C2273" s="26"/>
      <c r="D2273" s="26"/>
      <c r="E2273" s="26" t="s">
        <v>971</v>
      </c>
      <c r="F2273" s="26" t="s">
        <v>117</v>
      </c>
      <c r="G2273" s="26"/>
      <c r="H2273" s="26"/>
    </row>
    <row r="2274" spans="1:8">
      <c r="A2274" s="23" t="s">
        <v>973</v>
      </c>
      <c r="B2274" s="27">
        <v>55</v>
      </c>
      <c r="C2274" s="27"/>
      <c r="D2274" s="27"/>
      <c r="E2274" s="27"/>
      <c r="F2274" s="27"/>
      <c r="G2274" s="27"/>
      <c r="H2274" s="27"/>
    </row>
    <row r="2275" spans="1:8">
      <c r="A2275" s="23" t="s">
        <v>974</v>
      </c>
      <c r="B2275" s="28" t="s">
        <v>2198</v>
      </c>
      <c r="C2275" s="28"/>
      <c r="D2275" s="28"/>
      <c r="E2275" s="28"/>
      <c r="F2275" s="28"/>
      <c r="G2275" s="28"/>
      <c r="H2275" s="28"/>
    </row>
    <row r="2276" ht="24" spans="1:8">
      <c r="A2276" s="23" t="s">
        <v>976</v>
      </c>
      <c r="B2276" s="24" t="s">
        <v>761</v>
      </c>
      <c r="C2276" s="24" t="s">
        <v>762</v>
      </c>
      <c r="D2276" s="24" t="s">
        <v>763</v>
      </c>
      <c r="E2276" s="23" t="s">
        <v>977</v>
      </c>
      <c r="F2276" s="24" t="s">
        <v>765</v>
      </c>
      <c r="G2276" s="23" t="s">
        <v>978</v>
      </c>
      <c r="H2276" s="24" t="s">
        <v>767</v>
      </c>
    </row>
    <row r="2277" spans="1:8">
      <c r="A2277" s="23"/>
      <c r="B2277" s="24" t="s">
        <v>979</v>
      </c>
      <c r="C2277" s="24" t="s">
        <v>980</v>
      </c>
      <c r="D2277" s="23" t="s">
        <v>1039</v>
      </c>
      <c r="E2277" s="23" t="s">
        <v>771</v>
      </c>
      <c r="F2277" s="24" t="s">
        <v>1169</v>
      </c>
      <c r="G2277" s="23" t="s">
        <v>1040</v>
      </c>
      <c r="H2277" s="29" t="s">
        <v>982</v>
      </c>
    </row>
    <row r="2278" spans="1:8">
      <c r="A2278" s="23"/>
      <c r="B2278" s="24"/>
      <c r="C2278" s="24"/>
      <c r="D2278" s="23" t="s">
        <v>1123</v>
      </c>
      <c r="E2278" s="23" t="s">
        <v>787</v>
      </c>
      <c r="F2278" s="24" t="s">
        <v>140</v>
      </c>
      <c r="G2278" s="23" t="s">
        <v>807</v>
      </c>
      <c r="H2278" s="29" t="s">
        <v>982</v>
      </c>
    </row>
    <row r="2279" spans="1:8">
      <c r="A2279" s="23"/>
      <c r="B2279" s="24"/>
      <c r="C2279" s="24" t="s">
        <v>985</v>
      </c>
      <c r="D2279" s="23" t="s">
        <v>1125</v>
      </c>
      <c r="E2279" s="23" t="s">
        <v>818</v>
      </c>
      <c r="F2279" s="24" t="s">
        <v>1113</v>
      </c>
      <c r="G2279" s="23" t="s">
        <v>773</v>
      </c>
      <c r="H2279" s="29" t="s">
        <v>982</v>
      </c>
    </row>
    <row r="2280" spans="1:8">
      <c r="A2280" s="23"/>
      <c r="B2280" s="24"/>
      <c r="C2280" s="24"/>
      <c r="D2280" s="23" t="s">
        <v>1638</v>
      </c>
      <c r="E2280" s="23" t="s">
        <v>818</v>
      </c>
      <c r="F2280" s="24" t="s">
        <v>772</v>
      </c>
      <c r="G2280" s="23" t="s">
        <v>773</v>
      </c>
      <c r="H2280" s="29" t="s">
        <v>982</v>
      </c>
    </row>
    <row r="2281" spans="1:8">
      <c r="A2281" s="23"/>
      <c r="B2281" s="24"/>
      <c r="C2281" s="24" t="s">
        <v>988</v>
      </c>
      <c r="D2281" s="23" t="s">
        <v>2199</v>
      </c>
      <c r="E2281" s="23" t="s">
        <v>818</v>
      </c>
      <c r="F2281" s="24" t="s">
        <v>772</v>
      </c>
      <c r="G2281" s="23" t="s">
        <v>773</v>
      </c>
      <c r="H2281" s="29" t="s">
        <v>982</v>
      </c>
    </row>
    <row r="2282" spans="1:8">
      <c r="A2282" s="23"/>
      <c r="B2282" s="24"/>
      <c r="C2282" s="24" t="s">
        <v>1044</v>
      </c>
      <c r="D2282" s="23" t="s">
        <v>2200</v>
      </c>
      <c r="E2282" s="23" t="s">
        <v>787</v>
      </c>
      <c r="F2282" s="24" t="s">
        <v>1310</v>
      </c>
      <c r="G2282" s="23" t="s">
        <v>1069</v>
      </c>
      <c r="H2282" s="29" t="s">
        <v>982</v>
      </c>
    </row>
    <row r="2283" spans="1:8">
      <c r="A2283" s="23"/>
      <c r="B2283" s="24"/>
      <c r="C2283" s="24"/>
      <c r="D2283" s="23" t="s">
        <v>2201</v>
      </c>
      <c r="E2283" s="23" t="s">
        <v>787</v>
      </c>
      <c r="F2283" s="24" t="s">
        <v>2202</v>
      </c>
      <c r="G2283" s="23" t="s">
        <v>1069</v>
      </c>
      <c r="H2283" s="29" t="s">
        <v>982</v>
      </c>
    </row>
    <row r="2284" spans="1:8">
      <c r="A2284" s="23"/>
      <c r="B2284" s="24" t="s">
        <v>990</v>
      </c>
      <c r="C2284" s="24" t="s">
        <v>993</v>
      </c>
      <c r="D2284" s="23" t="s">
        <v>1021</v>
      </c>
      <c r="E2284" s="23"/>
      <c r="F2284" s="24" t="s">
        <v>2183</v>
      </c>
      <c r="G2284" s="23"/>
      <c r="H2284" s="29" t="s">
        <v>982</v>
      </c>
    </row>
    <row r="2285" spans="1:8">
      <c r="A2285" s="23"/>
      <c r="B2285" s="24"/>
      <c r="C2285" s="24"/>
      <c r="D2285" s="23" t="s">
        <v>1340</v>
      </c>
      <c r="E2285" s="23"/>
      <c r="F2285" s="24" t="s">
        <v>2203</v>
      </c>
      <c r="G2285" s="23"/>
      <c r="H2285" s="29" t="s">
        <v>982</v>
      </c>
    </row>
    <row r="2286" spans="1:8">
      <c r="A2286" s="23" t="s">
        <v>969</v>
      </c>
      <c r="B2286" s="24" t="s">
        <v>741</v>
      </c>
      <c r="C2286" s="24"/>
      <c r="D2286" s="24"/>
      <c r="E2286" s="24"/>
      <c r="F2286" s="24"/>
      <c r="G2286" s="24"/>
      <c r="H2286" s="24"/>
    </row>
    <row r="2287" spans="1:8">
      <c r="A2287" s="25" t="s">
        <v>970</v>
      </c>
      <c r="B2287" s="26" t="s">
        <v>730</v>
      </c>
      <c r="C2287" s="26"/>
      <c r="D2287" s="26"/>
      <c r="E2287" s="26" t="s">
        <v>971</v>
      </c>
      <c r="F2287" s="26" t="s">
        <v>117</v>
      </c>
      <c r="G2287" s="26"/>
      <c r="H2287" s="26"/>
    </row>
    <row r="2288" spans="1:8">
      <c r="A2288" s="23" t="s">
        <v>973</v>
      </c>
      <c r="B2288" s="27">
        <v>6</v>
      </c>
      <c r="C2288" s="27"/>
      <c r="D2288" s="27"/>
      <c r="E2288" s="27"/>
      <c r="F2288" s="27"/>
      <c r="G2288" s="27"/>
      <c r="H2288" s="27"/>
    </row>
    <row r="2289" spans="1:8">
      <c r="A2289" s="23" t="s">
        <v>974</v>
      </c>
      <c r="B2289" s="28" t="s">
        <v>2204</v>
      </c>
      <c r="C2289" s="28"/>
      <c r="D2289" s="28"/>
      <c r="E2289" s="28"/>
      <c r="F2289" s="28"/>
      <c r="G2289" s="28"/>
      <c r="H2289" s="28"/>
    </row>
    <row r="2290" ht="24" spans="1:8">
      <c r="A2290" s="23" t="s">
        <v>976</v>
      </c>
      <c r="B2290" s="24" t="s">
        <v>761</v>
      </c>
      <c r="C2290" s="24" t="s">
        <v>762</v>
      </c>
      <c r="D2290" s="24" t="s">
        <v>763</v>
      </c>
      <c r="E2290" s="23" t="s">
        <v>977</v>
      </c>
      <c r="F2290" s="24" t="s">
        <v>765</v>
      </c>
      <c r="G2290" s="23" t="s">
        <v>978</v>
      </c>
      <c r="H2290" s="24" t="s">
        <v>767</v>
      </c>
    </row>
    <row r="2291" spans="1:8">
      <c r="A2291" s="23"/>
      <c r="B2291" s="24" t="s">
        <v>979</v>
      </c>
      <c r="C2291" s="24" t="s">
        <v>980</v>
      </c>
      <c r="D2291" s="23" t="s">
        <v>1039</v>
      </c>
      <c r="E2291" s="23" t="s">
        <v>771</v>
      </c>
      <c r="F2291" s="24" t="s">
        <v>911</v>
      </c>
      <c r="G2291" s="23" t="s">
        <v>1040</v>
      </c>
      <c r="H2291" s="29" t="s">
        <v>982</v>
      </c>
    </row>
    <row r="2292" spans="1:8">
      <c r="A2292" s="23"/>
      <c r="B2292" s="24"/>
      <c r="C2292" s="24"/>
      <c r="D2292" s="23" t="s">
        <v>1123</v>
      </c>
      <c r="E2292" s="23" t="s">
        <v>787</v>
      </c>
      <c r="F2292" s="24" t="s">
        <v>267</v>
      </c>
      <c r="G2292" s="23" t="s">
        <v>807</v>
      </c>
      <c r="H2292" s="29" t="s">
        <v>982</v>
      </c>
    </row>
    <row r="2293" spans="1:8">
      <c r="A2293" s="23"/>
      <c r="B2293" s="24"/>
      <c r="C2293" s="24" t="s">
        <v>985</v>
      </c>
      <c r="D2293" s="23" t="s">
        <v>1125</v>
      </c>
      <c r="E2293" s="23" t="s">
        <v>818</v>
      </c>
      <c r="F2293" s="24" t="s">
        <v>772</v>
      </c>
      <c r="G2293" s="23" t="s">
        <v>773</v>
      </c>
      <c r="H2293" s="29" t="s">
        <v>982</v>
      </c>
    </row>
    <row r="2294" spans="1:8">
      <c r="A2294" s="23"/>
      <c r="B2294" s="24"/>
      <c r="C2294" s="24"/>
      <c r="D2294" s="23" t="s">
        <v>1638</v>
      </c>
      <c r="E2294" s="23" t="s">
        <v>818</v>
      </c>
      <c r="F2294" s="24" t="s">
        <v>772</v>
      </c>
      <c r="G2294" s="23" t="s">
        <v>773</v>
      </c>
      <c r="H2294" s="29" t="s">
        <v>982</v>
      </c>
    </row>
    <row r="2295" spans="1:8">
      <c r="A2295" s="23"/>
      <c r="B2295" s="24"/>
      <c r="C2295" s="24" t="s">
        <v>988</v>
      </c>
      <c r="D2295" s="23" t="s">
        <v>2199</v>
      </c>
      <c r="E2295" s="23" t="s">
        <v>818</v>
      </c>
      <c r="F2295" s="24" t="s">
        <v>772</v>
      </c>
      <c r="G2295" s="23" t="s">
        <v>773</v>
      </c>
      <c r="H2295" s="29" t="s">
        <v>982</v>
      </c>
    </row>
    <row r="2296" spans="1:8">
      <c r="A2296" s="23"/>
      <c r="B2296" s="24" t="s">
        <v>990</v>
      </c>
      <c r="C2296" s="24" t="s">
        <v>991</v>
      </c>
      <c r="D2296" s="23" t="s">
        <v>2188</v>
      </c>
      <c r="E2296" s="23" t="s">
        <v>771</v>
      </c>
      <c r="F2296" s="24" t="s">
        <v>772</v>
      </c>
      <c r="G2296" s="23" t="s">
        <v>773</v>
      </c>
      <c r="H2296" s="29" t="s">
        <v>982</v>
      </c>
    </row>
    <row r="2297" spans="1:8">
      <c r="A2297" s="23"/>
      <c r="B2297" s="24"/>
      <c r="C2297" s="24" t="s">
        <v>993</v>
      </c>
      <c r="D2297" s="23" t="s">
        <v>1021</v>
      </c>
      <c r="E2297" s="23"/>
      <c r="F2297" s="24" t="s">
        <v>2183</v>
      </c>
      <c r="G2297" s="23"/>
      <c r="H2297" s="29" t="s">
        <v>982</v>
      </c>
    </row>
    <row r="2298" spans="1:8">
      <c r="A2298" s="23" t="s">
        <v>969</v>
      </c>
      <c r="B2298" s="24" t="s">
        <v>747</v>
      </c>
      <c r="C2298" s="24"/>
      <c r="D2298" s="24"/>
      <c r="E2298" s="24"/>
      <c r="F2298" s="24"/>
      <c r="G2298" s="24"/>
      <c r="H2298" s="24"/>
    </row>
    <row r="2299" spans="1:8">
      <c r="A2299" s="25" t="s">
        <v>970</v>
      </c>
      <c r="B2299" s="26" t="s">
        <v>730</v>
      </c>
      <c r="C2299" s="26"/>
      <c r="D2299" s="26"/>
      <c r="E2299" s="26" t="s">
        <v>971</v>
      </c>
      <c r="F2299" s="26" t="s">
        <v>117</v>
      </c>
      <c r="G2299" s="26"/>
      <c r="H2299" s="26"/>
    </row>
    <row r="2300" spans="1:8">
      <c r="A2300" s="23" t="s">
        <v>973</v>
      </c>
      <c r="B2300" s="27">
        <v>70</v>
      </c>
      <c r="C2300" s="27"/>
      <c r="D2300" s="27"/>
      <c r="E2300" s="27"/>
      <c r="F2300" s="27"/>
      <c r="G2300" s="27"/>
      <c r="H2300" s="27"/>
    </row>
    <row r="2301" ht="27" customHeight="1" spans="1:8">
      <c r="A2301" s="23" t="s">
        <v>974</v>
      </c>
      <c r="B2301" s="28" t="s">
        <v>2205</v>
      </c>
      <c r="C2301" s="28"/>
      <c r="D2301" s="28"/>
      <c r="E2301" s="28"/>
      <c r="F2301" s="28"/>
      <c r="G2301" s="28"/>
      <c r="H2301" s="28"/>
    </row>
    <row r="2302" ht="24" spans="1:8">
      <c r="A2302" s="23" t="s">
        <v>976</v>
      </c>
      <c r="B2302" s="24" t="s">
        <v>761</v>
      </c>
      <c r="C2302" s="24" t="s">
        <v>762</v>
      </c>
      <c r="D2302" s="24" t="s">
        <v>763</v>
      </c>
      <c r="E2302" s="23" t="s">
        <v>977</v>
      </c>
      <c r="F2302" s="24" t="s">
        <v>765</v>
      </c>
      <c r="G2302" s="23" t="s">
        <v>978</v>
      </c>
      <c r="H2302" s="24" t="s">
        <v>767</v>
      </c>
    </row>
    <row r="2303" spans="1:8">
      <c r="A2303" s="23"/>
      <c r="B2303" s="24" t="s">
        <v>979</v>
      </c>
      <c r="C2303" s="24" t="s">
        <v>980</v>
      </c>
      <c r="D2303" s="23" t="s">
        <v>2191</v>
      </c>
      <c r="E2303" s="23" t="s">
        <v>771</v>
      </c>
      <c r="F2303" s="24" t="s">
        <v>1727</v>
      </c>
      <c r="G2303" s="23" t="s">
        <v>1495</v>
      </c>
      <c r="H2303" s="29" t="s">
        <v>982</v>
      </c>
    </row>
    <row r="2304" spans="1:8">
      <c r="A2304" s="23"/>
      <c r="B2304" s="24"/>
      <c r="C2304" s="24"/>
      <c r="D2304" s="23" t="s">
        <v>2206</v>
      </c>
      <c r="E2304" s="23" t="s">
        <v>818</v>
      </c>
      <c r="F2304" s="24" t="s">
        <v>772</v>
      </c>
      <c r="G2304" s="23" t="s">
        <v>773</v>
      </c>
      <c r="H2304" s="29" t="s">
        <v>982</v>
      </c>
    </row>
    <row r="2305" spans="1:8">
      <c r="A2305" s="23"/>
      <c r="B2305" s="24"/>
      <c r="C2305" s="24" t="s">
        <v>985</v>
      </c>
      <c r="D2305" s="23" t="s">
        <v>2192</v>
      </c>
      <c r="E2305" s="23" t="s">
        <v>818</v>
      </c>
      <c r="F2305" s="24" t="s">
        <v>772</v>
      </c>
      <c r="G2305" s="23" t="s">
        <v>773</v>
      </c>
      <c r="H2305" s="29" t="s">
        <v>982</v>
      </c>
    </row>
    <row r="2306" spans="1:8">
      <c r="A2306" s="23"/>
      <c r="B2306" s="24"/>
      <c r="C2306" s="24"/>
      <c r="D2306" s="23" t="s">
        <v>2193</v>
      </c>
      <c r="E2306" s="23" t="s">
        <v>818</v>
      </c>
      <c r="F2306" s="24" t="s">
        <v>772</v>
      </c>
      <c r="G2306" s="23" t="s">
        <v>773</v>
      </c>
      <c r="H2306" s="29" t="s">
        <v>982</v>
      </c>
    </row>
    <row r="2307" spans="1:8">
      <c r="A2307" s="23"/>
      <c r="B2307" s="24"/>
      <c r="C2307" s="24" t="s">
        <v>988</v>
      </c>
      <c r="D2307" s="23" t="s">
        <v>2207</v>
      </c>
      <c r="E2307" s="23" t="s">
        <v>787</v>
      </c>
      <c r="F2307" s="24" t="s">
        <v>1037</v>
      </c>
      <c r="G2307" s="23" t="s">
        <v>1038</v>
      </c>
      <c r="H2307" s="29" t="s">
        <v>982</v>
      </c>
    </row>
    <row r="2308" spans="1:8">
      <c r="A2308" s="23"/>
      <c r="B2308" s="24" t="s">
        <v>990</v>
      </c>
      <c r="C2308" s="24" t="s">
        <v>991</v>
      </c>
      <c r="D2308" s="23" t="s">
        <v>2195</v>
      </c>
      <c r="E2308" s="23" t="s">
        <v>771</v>
      </c>
      <c r="F2308" s="24" t="s">
        <v>772</v>
      </c>
      <c r="G2308" s="23" t="s">
        <v>773</v>
      </c>
      <c r="H2308" s="29" t="s">
        <v>982</v>
      </c>
    </row>
    <row r="2309" spans="1:8">
      <c r="A2309" s="23"/>
      <c r="B2309" s="24"/>
      <c r="C2309" s="24" t="s">
        <v>993</v>
      </c>
      <c r="D2309" s="23" t="s">
        <v>2196</v>
      </c>
      <c r="E2309" s="23"/>
      <c r="F2309" s="24" t="s">
        <v>2197</v>
      </c>
      <c r="G2309" s="23"/>
      <c r="H2309" s="29" t="s">
        <v>982</v>
      </c>
    </row>
    <row r="2310" spans="1:8">
      <c r="A2310" s="23" t="s">
        <v>969</v>
      </c>
      <c r="B2310" s="24" t="s">
        <v>737</v>
      </c>
      <c r="C2310" s="24"/>
      <c r="D2310" s="24"/>
      <c r="E2310" s="24"/>
      <c r="F2310" s="24"/>
      <c r="G2310" s="24"/>
      <c r="H2310" s="24"/>
    </row>
    <row r="2311" spans="1:8">
      <c r="A2311" s="25" t="s">
        <v>970</v>
      </c>
      <c r="B2311" s="26" t="s">
        <v>730</v>
      </c>
      <c r="C2311" s="26"/>
      <c r="D2311" s="26"/>
      <c r="E2311" s="26" t="s">
        <v>971</v>
      </c>
      <c r="F2311" s="26" t="s">
        <v>117</v>
      </c>
      <c r="G2311" s="26"/>
      <c r="H2311" s="26"/>
    </row>
    <row r="2312" spans="1:8">
      <c r="A2312" s="23" t="s">
        <v>973</v>
      </c>
      <c r="B2312" s="27">
        <v>12</v>
      </c>
      <c r="C2312" s="27"/>
      <c r="D2312" s="27"/>
      <c r="E2312" s="27"/>
      <c r="F2312" s="27"/>
      <c r="G2312" s="27"/>
      <c r="H2312" s="27"/>
    </row>
    <row r="2313" spans="1:8">
      <c r="A2313" s="23" t="s">
        <v>974</v>
      </c>
      <c r="B2313" s="28" t="s">
        <v>2208</v>
      </c>
      <c r="C2313" s="28"/>
      <c r="D2313" s="28"/>
      <c r="E2313" s="28"/>
      <c r="F2313" s="28"/>
      <c r="G2313" s="28"/>
      <c r="H2313" s="28"/>
    </row>
    <row r="2314" ht="24" spans="1:8">
      <c r="A2314" s="23" t="s">
        <v>976</v>
      </c>
      <c r="B2314" s="24" t="s">
        <v>761</v>
      </c>
      <c r="C2314" s="24" t="s">
        <v>762</v>
      </c>
      <c r="D2314" s="24" t="s">
        <v>763</v>
      </c>
      <c r="E2314" s="23" t="s">
        <v>977</v>
      </c>
      <c r="F2314" s="24" t="s">
        <v>765</v>
      </c>
      <c r="G2314" s="23" t="s">
        <v>978</v>
      </c>
      <c r="H2314" s="24" t="s">
        <v>767</v>
      </c>
    </row>
    <row r="2315" spans="1:8">
      <c r="A2315" s="23"/>
      <c r="B2315" s="24" t="s">
        <v>979</v>
      </c>
      <c r="C2315" s="24" t="s">
        <v>980</v>
      </c>
      <c r="D2315" s="23" t="s">
        <v>1633</v>
      </c>
      <c r="E2315" s="23" t="s">
        <v>771</v>
      </c>
      <c r="F2315" s="24" t="s">
        <v>140</v>
      </c>
      <c r="G2315" s="23" t="s">
        <v>882</v>
      </c>
      <c r="H2315" s="29" t="s">
        <v>982</v>
      </c>
    </row>
    <row r="2316" spans="1:8">
      <c r="A2316" s="23"/>
      <c r="B2316" s="24"/>
      <c r="C2316" s="24"/>
      <c r="D2316" s="23" t="s">
        <v>1927</v>
      </c>
      <c r="E2316" s="23" t="s">
        <v>771</v>
      </c>
      <c r="F2316" s="24" t="s">
        <v>819</v>
      </c>
      <c r="G2316" s="23" t="s">
        <v>807</v>
      </c>
      <c r="H2316" s="29" t="s">
        <v>982</v>
      </c>
    </row>
    <row r="2317" spans="1:8">
      <c r="A2317" s="23"/>
      <c r="B2317" s="24"/>
      <c r="C2317" s="24" t="s">
        <v>985</v>
      </c>
      <c r="D2317" s="23" t="s">
        <v>1001</v>
      </c>
      <c r="E2317" s="23" t="s">
        <v>818</v>
      </c>
      <c r="F2317" s="24" t="s">
        <v>772</v>
      </c>
      <c r="G2317" s="23" t="s">
        <v>773</v>
      </c>
      <c r="H2317" s="29" t="s">
        <v>982</v>
      </c>
    </row>
    <row r="2318" spans="1:8">
      <c r="A2318" s="23"/>
      <c r="B2318" s="24"/>
      <c r="C2318" s="24"/>
      <c r="D2318" s="23" t="s">
        <v>2209</v>
      </c>
      <c r="E2318" s="23" t="s">
        <v>818</v>
      </c>
      <c r="F2318" s="24" t="s">
        <v>772</v>
      </c>
      <c r="G2318" s="23" t="s">
        <v>773</v>
      </c>
      <c r="H2318" s="29" t="s">
        <v>982</v>
      </c>
    </row>
    <row r="2319" spans="1:8">
      <c r="A2319" s="23"/>
      <c r="B2319" s="24" t="s">
        <v>990</v>
      </c>
      <c r="C2319" s="24" t="s">
        <v>991</v>
      </c>
      <c r="D2319" s="23" t="s">
        <v>2210</v>
      </c>
      <c r="E2319" s="23" t="s">
        <v>818</v>
      </c>
      <c r="F2319" s="24" t="s">
        <v>839</v>
      </c>
      <c r="G2319" s="23" t="s">
        <v>773</v>
      </c>
      <c r="H2319" s="29" t="s">
        <v>982</v>
      </c>
    </row>
    <row r="2320" spans="1:8">
      <c r="A2320" s="23"/>
      <c r="B2320" s="24"/>
      <c r="C2320" s="24"/>
      <c r="D2320" s="23" t="s">
        <v>1299</v>
      </c>
      <c r="E2320" s="23"/>
      <c r="F2320" s="24" t="s">
        <v>1406</v>
      </c>
      <c r="G2320" s="23"/>
      <c r="H2320" s="29" t="s">
        <v>982</v>
      </c>
    </row>
    <row r="2321" spans="1:8">
      <c r="A2321" s="23" t="s">
        <v>969</v>
      </c>
      <c r="B2321" s="24" t="s">
        <v>745</v>
      </c>
      <c r="C2321" s="24"/>
      <c r="D2321" s="24"/>
      <c r="E2321" s="24"/>
      <c r="F2321" s="24"/>
      <c r="G2321" s="24"/>
      <c r="H2321" s="24"/>
    </row>
    <row r="2322" spans="1:8">
      <c r="A2322" s="25" t="s">
        <v>970</v>
      </c>
      <c r="B2322" s="26" t="s">
        <v>730</v>
      </c>
      <c r="C2322" s="26"/>
      <c r="D2322" s="26"/>
      <c r="E2322" s="26" t="s">
        <v>971</v>
      </c>
      <c r="F2322" s="26" t="s">
        <v>117</v>
      </c>
      <c r="G2322" s="26"/>
      <c r="H2322" s="26"/>
    </row>
    <row r="2323" spans="1:8">
      <c r="A2323" s="23" t="s">
        <v>973</v>
      </c>
      <c r="B2323" s="27">
        <v>280</v>
      </c>
      <c r="C2323" s="27"/>
      <c r="D2323" s="27"/>
      <c r="E2323" s="27"/>
      <c r="F2323" s="27"/>
      <c r="G2323" s="27"/>
      <c r="H2323" s="27"/>
    </row>
    <row r="2324" spans="1:8">
      <c r="A2324" s="23" t="s">
        <v>974</v>
      </c>
      <c r="B2324" s="28" t="s">
        <v>2211</v>
      </c>
      <c r="C2324" s="28"/>
      <c r="D2324" s="28"/>
      <c r="E2324" s="28"/>
      <c r="F2324" s="28"/>
      <c r="G2324" s="28"/>
      <c r="H2324" s="28"/>
    </row>
    <row r="2325" ht="24" spans="1:8">
      <c r="A2325" s="23" t="s">
        <v>976</v>
      </c>
      <c r="B2325" s="24" t="s">
        <v>761</v>
      </c>
      <c r="C2325" s="24" t="s">
        <v>762</v>
      </c>
      <c r="D2325" s="24" t="s">
        <v>763</v>
      </c>
      <c r="E2325" s="23" t="s">
        <v>977</v>
      </c>
      <c r="F2325" s="24" t="s">
        <v>765</v>
      </c>
      <c r="G2325" s="23" t="s">
        <v>978</v>
      </c>
      <c r="H2325" s="24" t="s">
        <v>767</v>
      </c>
    </row>
    <row r="2326" spans="1:8">
      <c r="A2326" s="23"/>
      <c r="B2326" s="24" t="s">
        <v>979</v>
      </c>
      <c r="C2326" s="24" t="s">
        <v>980</v>
      </c>
      <c r="D2326" s="23" t="s">
        <v>1668</v>
      </c>
      <c r="E2326" s="23" t="s">
        <v>818</v>
      </c>
      <c r="F2326" s="24" t="s">
        <v>908</v>
      </c>
      <c r="G2326" s="23" t="s">
        <v>1040</v>
      </c>
      <c r="H2326" s="29" t="s">
        <v>982</v>
      </c>
    </row>
    <row r="2327" spans="1:8">
      <c r="A2327" s="23"/>
      <c r="B2327" s="24"/>
      <c r="C2327" s="24"/>
      <c r="D2327" s="23" t="s">
        <v>2212</v>
      </c>
      <c r="E2327" s="23" t="s">
        <v>818</v>
      </c>
      <c r="F2327" s="24" t="s">
        <v>2213</v>
      </c>
      <c r="G2327" s="23" t="s">
        <v>1069</v>
      </c>
      <c r="H2327" s="29" t="s">
        <v>982</v>
      </c>
    </row>
    <row r="2328" spans="1:8">
      <c r="A2328" s="23"/>
      <c r="B2328" s="24"/>
      <c r="C2328" s="24" t="s">
        <v>985</v>
      </c>
      <c r="D2328" s="23" t="s">
        <v>1729</v>
      </c>
      <c r="E2328" s="23" t="s">
        <v>818</v>
      </c>
      <c r="F2328" s="24" t="s">
        <v>772</v>
      </c>
      <c r="G2328" s="23" t="s">
        <v>773</v>
      </c>
      <c r="H2328" s="29" t="s">
        <v>982</v>
      </c>
    </row>
    <row r="2329" spans="1:8">
      <c r="A2329" s="23"/>
      <c r="B2329" s="24"/>
      <c r="C2329" s="24"/>
      <c r="D2329" s="23" t="s">
        <v>2209</v>
      </c>
      <c r="E2329" s="23" t="s">
        <v>818</v>
      </c>
      <c r="F2329" s="24" t="s">
        <v>772</v>
      </c>
      <c r="G2329" s="23" t="s">
        <v>773</v>
      </c>
      <c r="H2329" s="29" t="s">
        <v>982</v>
      </c>
    </row>
    <row r="2330" spans="1:8">
      <c r="A2330" s="23"/>
      <c r="B2330" s="24" t="s">
        <v>990</v>
      </c>
      <c r="C2330" s="24" t="s">
        <v>991</v>
      </c>
      <c r="D2330" s="23" t="s">
        <v>2195</v>
      </c>
      <c r="E2330" s="23" t="s">
        <v>771</v>
      </c>
      <c r="F2330" s="24" t="s">
        <v>772</v>
      </c>
      <c r="G2330" s="23" t="s">
        <v>773</v>
      </c>
      <c r="H2330" s="29" t="s">
        <v>982</v>
      </c>
    </row>
    <row r="2331" spans="1:8">
      <c r="A2331" s="23"/>
      <c r="B2331" s="24"/>
      <c r="C2331" s="24" t="s">
        <v>993</v>
      </c>
      <c r="D2331" s="23" t="s">
        <v>1146</v>
      </c>
      <c r="E2331" s="23" t="s">
        <v>818</v>
      </c>
      <c r="F2331" s="24" t="s">
        <v>772</v>
      </c>
      <c r="G2331" s="23" t="s">
        <v>773</v>
      </c>
      <c r="H2331" s="29" t="s">
        <v>982</v>
      </c>
    </row>
    <row r="2332" spans="1:8">
      <c r="A2332" s="23" t="s">
        <v>969</v>
      </c>
      <c r="B2332" s="24" t="s">
        <v>735</v>
      </c>
      <c r="C2332" s="24"/>
      <c r="D2332" s="24"/>
      <c r="E2332" s="24"/>
      <c r="F2332" s="24"/>
      <c r="G2332" s="24"/>
      <c r="H2332" s="24"/>
    </row>
    <row r="2333" spans="1:8">
      <c r="A2333" s="25" t="s">
        <v>970</v>
      </c>
      <c r="B2333" s="26" t="s">
        <v>730</v>
      </c>
      <c r="C2333" s="26"/>
      <c r="D2333" s="26"/>
      <c r="E2333" s="26" t="s">
        <v>971</v>
      </c>
      <c r="F2333" s="26" t="s">
        <v>117</v>
      </c>
      <c r="G2333" s="26"/>
      <c r="H2333" s="26"/>
    </row>
    <row r="2334" spans="1:8">
      <c r="A2334" s="23" t="s">
        <v>973</v>
      </c>
      <c r="B2334" s="27">
        <v>30</v>
      </c>
      <c r="C2334" s="27"/>
      <c r="D2334" s="27"/>
      <c r="E2334" s="27"/>
      <c r="F2334" s="27"/>
      <c r="G2334" s="27"/>
      <c r="H2334" s="27"/>
    </row>
    <row r="2335" spans="1:8">
      <c r="A2335" s="23" t="s">
        <v>974</v>
      </c>
      <c r="B2335" s="28" t="s">
        <v>2214</v>
      </c>
      <c r="C2335" s="28"/>
      <c r="D2335" s="28"/>
      <c r="E2335" s="28"/>
      <c r="F2335" s="28"/>
      <c r="G2335" s="28"/>
      <c r="H2335" s="28"/>
    </row>
    <row r="2336" ht="24" spans="1:8">
      <c r="A2336" s="23" t="s">
        <v>976</v>
      </c>
      <c r="B2336" s="24" t="s">
        <v>761</v>
      </c>
      <c r="C2336" s="24" t="s">
        <v>762</v>
      </c>
      <c r="D2336" s="24" t="s">
        <v>763</v>
      </c>
      <c r="E2336" s="23" t="s">
        <v>977</v>
      </c>
      <c r="F2336" s="24" t="s">
        <v>765</v>
      </c>
      <c r="G2336" s="23" t="s">
        <v>978</v>
      </c>
      <c r="H2336" s="24" t="s">
        <v>767</v>
      </c>
    </row>
    <row r="2337" spans="1:8">
      <c r="A2337" s="23"/>
      <c r="B2337" s="24" t="s">
        <v>979</v>
      </c>
      <c r="C2337" s="24" t="s">
        <v>980</v>
      </c>
      <c r="D2337" s="23" t="s">
        <v>2057</v>
      </c>
      <c r="E2337" s="23" t="s">
        <v>818</v>
      </c>
      <c r="F2337" s="24" t="s">
        <v>1157</v>
      </c>
      <c r="G2337" s="23" t="s">
        <v>1038</v>
      </c>
      <c r="H2337" s="29" t="s">
        <v>982</v>
      </c>
    </row>
    <row r="2338" spans="1:8">
      <c r="A2338" s="23"/>
      <c r="B2338" s="24"/>
      <c r="C2338" s="24"/>
      <c r="D2338" s="23" t="s">
        <v>2215</v>
      </c>
      <c r="E2338" s="23" t="s">
        <v>818</v>
      </c>
      <c r="F2338" s="24" t="s">
        <v>140</v>
      </c>
      <c r="G2338" s="23" t="s">
        <v>932</v>
      </c>
      <c r="H2338" s="29" t="s">
        <v>982</v>
      </c>
    </row>
    <row r="2339" spans="1:8">
      <c r="A2339" s="23"/>
      <c r="B2339" s="24"/>
      <c r="C2339" s="24" t="s">
        <v>985</v>
      </c>
      <c r="D2339" s="23" t="s">
        <v>2216</v>
      </c>
      <c r="E2339" s="23" t="s">
        <v>818</v>
      </c>
      <c r="F2339" s="24" t="s">
        <v>839</v>
      </c>
      <c r="G2339" s="23" t="s">
        <v>773</v>
      </c>
      <c r="H2339" s="29" t="s">
        <v>982</v>
      </c>
    </row>
    <row r="2340" spans="1:8">
      <c r="A2340" s="23"/>
      <c r="B2340" s="24"/>
      <c r="C2340" s="24"/>
      <c r="D2340" s="23" t="s">
        <v>1729</v>
      </c>
      <c r="E2340" s="23" t="s">
        <v>818</v>
      </c>
      <c r="F2340" s="24" t="s">
        <v>772</v>
      </c>
      <c r="G2340" s="23" t="s">
        <v>773</v>
      </c>
      <c r="H2340" s="29" t="s">
        <v>982</v>
      </c>
    </row>
    <row r="2341" spans="1:8">
      <c r="A2341" s="23"/>
      <c r="B2341" s="24"/>
      <c r="C2341" s="24"/>
      <c r="D2341" s="23" t="s">
        <v>2209</v>
      </c>
      <c r="E2341" s="23" t="s">
        <v>818</v>
      </c>
      <c r="F2341" s="24" t="s">
        <v>772</v>
      </c>
      <c r="G2341" s="23" t="s">
        <v>773</v>
      </c>
      <c r="H2341" s="29" t="s">
        <v>982</v>
      </c>
    </row>
    <row r="2342" spans="1:8">
      <c r="A2342" s="23"/>
      <c r="B2342" s="24" t="s">
        <v>990</v>
      </c>
      <c r="C2342" s="24" t="s">
        <v>991</v>
      </c>
      <c r="D2342" s="23" t="s">
        <v>2210</v>
      </c>
      <c r="E2342" s="23" t="s">
        <v>818</v>
      </c>
      <c r="F2342" s="24" t="s">
        <v>772</v>
      </c>
      <c r="G2342" s="23" t="s">
        <v>773</v>
      </c>
      <c r="H2342" s="29" t="s">
        <v>982</v>
      </c>
    </row>
    <row r="2343" spans="1:8">
      <c r="A2343" s="23"/>
      <c r="B2343" s="24"/>
      <c r="C2343" s="24" t="s">
        <v>993</v>
      </c>
      <c r="D2343" s="23" t="s">
        <v>2046</v>
      </c>
      <c r="E2343" s="23" t="s">
        <v>818</v>
      </c>
      <c r="F2343" s="24" t="s">
        <v>908</v>
      </c>
      <c r="G2343" s="23" t="s">
        <v>1029</v>
      </c>
      <c r="H2343" s="29" t="s">
        <v>982</v>
      </c>
    </row>
  </sheetData>
  <mergeCells count="1959">
    <mergeCell ref="A1:H1"/>
    <mergeCell ref="A2:H2"/>
    <mergeCell ref="B3:H3"/>
    <mergeCell ref="B4:D4"/>
    <mergeCell ref="F4:H4"/>
    <mergeCell ref="B5:H5"/>
    <mergeCell ref="B6:H6"/>
    <mergeCell ref="B15:H15"/>
    <mergeCell ref="B16:D16"/>
    <mergeCell ref="F16:H16"/>
    <mergeCell ref="B17:H17"/>
    <mergeCell ref="B18:H18"/>
    <mergeCell ref="B26:H26"/>
    <mergeCell ref="B27:D27"/>
    <mergeCell ref="F27:H27"/>
    <mergeCell ref="B28:H28"/>
    <mergeCell ref="B29:H29"/>
    <mergeCell ref="B38:H38"/>
    <mergeCell ref="B39:D39"/>
    <mergeCell ref="F39:H39"/>
    <mergeCell ref="B40:H40"/>
    <mergeCell ref="B41:H41"/>
    <mergeCell ref="B50:H50"/>
    <mergeCell ref="B51:D51"/>
    <mergeCell ref="F51:H51"/>
    <mergeCell ref="B52:H52"/>
    <mergeCell ref="B53:H53"/>
    <mergeCell ref="B61:H61"/>
    <mergeCell ref="B62:D62"/>
    <mergeCell ref="F62:H62"/>
    <mergeCell ref="B63:H63"/>
    <mergeCell ref="B64:H64"/>
    <mergeCell ref="B75:H75"/>
    <mergeCell ref="B76:D76"/>
    <mergeCell ref="F76:H76"/>
    <mergeCell ref="B77:H77"/>
    <mergeCell ref="B78:H78"/>
    <mergeCell ref="B86:H86"/>
    <mergeCell ref="B87:D87"/>
    <mergeCell ref="F87:H87"/>
    <mergeCell ref="B88:H88"/>
    <mergeCell ref="B89:H89"/>
    <mergeCell ref="B97:H97"/>
    <mergeCell ref="B98:D98"/>
    <mergeCell ref="F98:H98"/>
    <mergeCell ref="B99:H99"/>
    <mergeCell ref="B100:H100"/>
    <mergeCell ref="B109:H109"/>
    <mergeCell ref="B110:D110"/>
    <mergeCell ref="F110:H110"/>
    <mergeCell ref="B111:H111"/>
    <mergeCell ref="B112:H112"/>
    <mergeCell ref="B123:H123"/>
    <mergeCell ref="B124:D124"/>
    <mergeCell ref="F124:H124"/>
    <mergeCell ref="B125:H125"/>
    <mergeCell ref="B126:H126"/>
    <mergeCell ref="B136:H136"/>
    <mergeCell ref="B137:D137"/>
    <mergeCell ref="F137:H137"/>
    <mergeCell ref="B138:H138"/>
    <mergeCell ref="B139:H139"/>
    <mergeCell ref="B147:H147"/>
    <mergeCell ref="B148:D148"/>
    <mergeCell ref="F148:H148"/>
    <mergeCell ref="B149:H149"/>
    <mergeCell ref="B150:H150"/>
    <mergeCell ref="B159:H159"/>
    <mergeCell ref="B160:D160"/>
    <mergeCell ref="F160:H160"/>
    <mergeCell ref="B161:H161"/>
    <mergeCell ref="B162:H162"/>
    <mergeCell ref="B170:H170"/>
    <mergeCell ref="B171:D171"/>
    <mergeCell ref="F171:H171"/>
    <mergeCell ref="B172:H172"/>
    <mergeCell ref="B173:H173"/>
    <mergeCell ref="B183:H183"/>
    <mergeCell ref="B184:D184"/>
    <mergeCell ref="F184:H184"/>
    <mergeCell ref="B185:H185"/>
    <mergeCell ref="B186:H186"/>
    <mergeCell ref="B194:H194"/>
    <mergeCell ref="B195:D195"/>
    <mergeCell ref="F195:H195"/>
    <mergeCell ref="B196:H196"/>
    <mergeCell ref="B197:H197"/>
    <mergeCell ref="B205:H205"/>
    <mergeCell ref="B206:D206"/>
    <mergeCell ref="F206:H206"/>
    <mergeCell ref="B207:H207"/>
    <mergeCell ref="B208:H208"/>
    <mergeCell ref="B217:H217"/>
    <mergeCell ref="B218:D218"/>
    <mergeCell ref="F218:H218"/>
    <mergeCell ref="B219:H219"/>
    <mergeCell ref="B220:H220"/>
    <mergeCell ref="B230:H230"/>
    <mergeCell ref="B231:D231"/>
    <mergeCell ref="F231:H231"/>
    <mergeCell ref="B232:H232"/>
    <mergeCell ref="B233:H233"/>
    <mergeCell ref="B241:H241"/>
    <mergeCell ref="B242:D242"/>
    <mergeCell ref="F242:H242"/>
    <mergeCell ref="B243:H243"/>
    <mergeCell ref="B244:H244"/>
    <mergeCell ref="B255:H255"/>
    <mergeCell ref="B256:D256"/>
    <mergeCell ref="F256:H256"/>
    <mergeCell ref="B257:H257"/>
    <mergeCell ref="B258:H258"/>
    <mergeCell ref="B269:H269"/>
    <mergeCell ref="B270:D270"/>
    <mergeCell ref="F270:H270"/>
    <mergeCell ref="B271:H271"/>
    <mergeCell ref="B272:H272"/>
    <mergeCell ref="B284:H284"/>
    <mergeCell ref="B285:D285"/>
    <mergeCell ref="F285:H285"/>
    <mergeCell ref="B286:H286"/>
    <mergeCell ref="B287:H287"/>
    <mergeCell ref="B297:H297"/>
    <mergeCell ref="B298:D298"/>
    <mergeCell ref="F298:H298"/>
    <mergeCell ref="B299:H299"/>
    <mergeCell ref="B300:H300"/>
    <mergeCell ref="B311:H311"/>
    <mergeCell ref="B312:D312"/>
    <mergeCell ref="F312:H312"/>
    <mergeCell ref="B313:H313"/>
    <mergeCell ref="B314:H314"/>
    <mergeCell ref="B325:H325"/>
    <mergeCell ref="B326:D326"/>
    <mergeCell ref="F326:H326"/>
    <mergeCell ref="B327:H327"/>
    <mergeCell ref="B328:H328"/>
    <mergeCell ref="B339:H339"/>
    <mergeCell ref="B340:D340"/>
    <mergeCell ref="F340:H340"/>
    <mergeCell ref="B341:H341"/>
    <mergeCell ref="B342:H342"/>
    <mergeCell ref="B353:H353"/>
    <mergeCell ref="B354:D354"/>
    <mergeCell ref="F354:H354"/>
    <mergeCell ref="B355:H355"/>
    <mergeCell ref="B356:H356"/>
    <mergeCell ref="B366:H366"/>
    <mergeCell ref="B367:D367"/>
    <mergeCell ref="F367:H367"/>
    <mergeCell ref="B368:H368"/>
    <mergeCell ref="B369:H369"/>
    <mergeCell ref="B381:H381"/>
    <mergeCell ref="B382:D382"/>
    <mergeCell ref="F382:H382"/>
    <mergeCell ref="B383:H383"/>
    <mergeCell ref="B384:H384"/>
    <mergeCell ref="B393:H393"/>
    <mergeCell ref="B394:D394"/>
    <mergeCell ref="F394:H394"/>
    <mergeCell ref="B395:H395"/>
    <mergeCell ref="B396:H396"/>
    <mergeCell ref="B406:H406"/>
    <mergeCell ref="B407:D407"/>
    <mergeCell ref="F407:H407"/>
    <mergeCell ref="B408:H408"/>
    <mergeCell ref="B409:H409"/>
    <mergeCell ref="B419:H419"/>
    <mergeCell ref="B420:D420"/>
    <mergeCell ref="F420:H420"/>
    <mergeCell ref="B421:H421"/>
    <mergeCell ref="B422:H422"/>
    <mergeCell ref="B431:H431"/>
    <mergeCell ref="B432:D432"/>
    <mergeCell ref="F432:H432"/>
    <mergeCell ref="B433:H433"/>
    <mergeCell ref="B434:H434"/>
    <mergeCell ref="B444:H444"/>
    <mergeCell ref="B445:D445"/>
    <mergeCell ref="F445:H445"/>
    <mergeCell ref="B446:H446"/>
    <mergeCell ref="B447:H447"/>
    <mergeCell ref="B458:H458"/>
    <mergeCell ref="B459:D459"/>
    <mergeCell ref="F459:H459"/>
    <mergeCell ref="B460:H460"/>
    <mergeCell ref="B461:H461"/>
    <mergeCell ref="B471:H471"/>
    <mergeCell ref="B472:D472"/>
    <mergeCell ref="F472:H472"/>
    <mergeCell ref="B473:H473"/>
    <mergeCell ref="B474:H474"/>
    <mergeCell ref="B482:H482"/>
    <mergeCell ref="B483:D483"/>
    <mergeCell ref="F483:H483"/>
    <mergeCell ref="B484:H484"/>
    <mergeCell ref="B485:H485"/>
    <mergeCell ref="B496:H496"/>
    <mergeCell ref="B497:D497"/>
    <mergeCell ref="F497:H497"/>
    <mergeCell ref="B498:H498"/>
    <mergeCell ref="B499:H499"/>
    <mergeCell ref="B510:H510"/>
    <mergeCell ref="B511:D511"/>
    <mergeCell ref="F511:H511"/>
    <mergeCell ref="B512:H512"/>
    <mergeCell ref="B513:H513"/>
    <mergeCell ref="B524:H524"/>
    <mergeCell ref="B525:D525"/>
    <mergeCell ref="F525:H525"/>
    <mergeCell ref="B526:H526"/>
    <mergeCell ref="B527:H527"/>
    <mergeCell ref="B538:H538"/>
    <mergeCell ref="B539:D539"/>
    <mergeCell ref="F539:H539"/>
    <mergeCell ref="B540:H540"/>
    <mergeCell ref="B541:H541"/>
    <mergeCell ref="B549:H549"/>
    <mergeCell ref="B550:D550"/>
    <mergeCell ref="F550:H550"/>
    <mergeCell ref="B551:H551"/>
    <mergeCell ref="B552:H552"/>
    <mergeCell ref="B563:H563"/>
    <mergeCell ref="B564:D564"/>
    <mergeCell ref="F564:H564"/>
    <mergeCell ref="B565:H565"/>
    <mergeCell ref="B566:H566"/>
    <mergeCell ref="B574:H574"/>
    <mergeCell ref="B575:D575"/>
    <mergeCell ref="F575:H575"/>
    <mergeCell ref="B576:H576"/>
    <mergeCell ref="B577:H577"/>
    <mergeCell ref="B588:H588"/>
    <mergeCell ref="B589:D589"/>
    <mergeCell ref="F589:H589"/>
    <mergeCell ref="B590:H590"/>
    <mergeCell ref="B591:H591"/>
    <mergeCell ref="B604:H604"/>
    <mergeCell ref="B605:D605"/>
    <mergeCell ref="F605:H605"/>
    <mergeCell ref="B606:H606"/>
    <mergeCell ref="B607:H607"/>
    <mergeCell ref="B618:H618"/>
    <mergeCell ref="B619:D619"/>
    <mergeCell ref="F619:H619"/>
    <mergeCell ref="B620:H620"/>
    <mergeCell ref="B621:H621"/>
    <mergeCell ref="B632:H632"/>
    <mergeCell ref="B633:D633"/>
    <mergeCell ref="F633:H633"/>
    <mergeCell ref="B634:H634"/>
    <mergeCell ref="B635:H635"/>
    <mergeCell ref="B646:H646"/>
    <mergeCell ref="B647:D647"/>
    <mergeCell ref="F647:H647"/>
    <mergeCell ref="B648:H648"/>
    <mergeCell ref="B649:H649"/>
    <mergeCell ref="B660:H660"/>
    <mergeCell ref="B661:D661"/>
    <mergeCell ref="F661:H661"/>
    <mergeCell ref="B662:H662"/>
    <mergeCell ref="B663:H663"/>
    <mergeCell ref="B674:H674"/>
    <mergeCell ref="B675:D675"/>
    <mergeCell ref="F675:H675"/>
    <mergeCell ref="B676:H676"/>
    <mergeCell ref="B677:H677"/>
    <mergeCell ref="B685:H685"/>
    <mergeCell ref="B686:D686"/>
    <mergeCell ref="F686:H686"/>
    <mergeCell ref="B687:H687"/>
    <mergeCell ref="B688:H688"/>
    <mergeCell ref="B699:H699"/>
    <mergeCell ref="B700:D700"/>
    <mergeCell ref="F700:H700"/>
    <mergeCell ref="B701:H701"/>
    <mergeCell ref="B702:H702"/>
    <mergeCell ref="B710:H710"/>
    <mergeCell ref="B711:D711"/>
    <mergeCell ref="F711:H711"/>
    <mergeCell ref="B712:H712"/>
    <mergeCell ref="B713:H713"/>
    <mergeCell ref="B723:H723"/>
    <mergeCell ref="B724:D724"/>
    <mergeCell ref="F724:H724"/>
    <mergeCell ref="B725:H725"/>
    <mergeCell ref="B726:H726"/>
    <mergeCell ref="B736:H736"/>
    <mergeCell ref="B737:D737"/>
    <mergeCell ref="F737:H737"/>
    <mergeCell ref="B738:H738"/>
    <mergeCell ref="B739:H739"/>
    <mergeCell ref="B747:H747"/>
    <mergeCell ref="B748:D748"/>
    <mergeCell ref="F748:H748"/>
    <mergeCell ref="B749:H749"/>
    <mergeCell ref="B750:H750"/>
    <mergeCell ref="B758:H758"/>
    <mergeCell ref="B759:D759"/>
    <mergeCell ref="F759:H759"/>
    <mergeCell ref="B760:H760"/>
    <mergeCell ref="B761:H761"/>
    <mergeCell ref="B771:H771"/>
    <mergeCell ref="B772:D772"/>
    <mergeCell ref="F772:H772"/>
    <mergeCell ref="B773:H773"/>
    <mergeCell ref="B774:H774"/>
    <mergeCell ref="B784:H784"/>
    <mergeCell ref="B785:D785"/>
    <mergeCell ref="F785:H785"/>
    <mergeCell ref="B786:H786"/>
    <mergeCell ref="B787:H787"/>
    <mergeCell ref="B795:H795"/>
    <mergeCell ref="B796:D796"/>
    <mergeCell ref="F796:H796"/>
    <mergeCell ref="B797:H797"/>
    <mergeCell ref="B798:H798"/>
    <mergeCell ref="B807:H807"/>
    <mergeCell ref="B808:D808"/>
    <mergeCell ref="F808:H808"/>
    <mergeCell ref="B809:H809"/>
    <mergeCell ref="B810:H810"/>
    <mergeCell ref="B820:H820"/>
    <mergeCell ref="B821:D821"/>
    <mergeCell ref="F821:H821"/>
    <mergeCell ref="B822:H822"/>
    <mergeCell ref="B823:H823"/>
    <mergeCell ref="B832:H832"/>
    <mergeCell ref="B833:D833"/>
    <mergeCell ref="F833:H833"/>
    <mergeCell ref="B834:H834"/>
    <mergeCell ref="B835:H835"/>
    <mergeCell ref="B845:H845"/>
    <mergeCell ref="B846:D846"/>
    <mergeCell ref="F846:H846"/>
    <mergeCell ref="B847:H847"/>
    <mergeCell ref="B848:H848"/>
    <mergeCell ref="B858:H858"/>
    <mergeCell ref="B859:D859"/>
    <mergeCell ref="F859:H859"/>
    <mergeCell ref="B860:H860"/>
    <mergeCell ref="B861:H861"/>
    <mergeCell ref="B872:H872"/>
    <mergeCell ref="B873:D873"/>
    <mergeCell ref="F873:H873"/>
    <mergeCell ref="B874:H874"/>
    <mergeCell ref="B875:H875"/>
    <mergeCell ref="B886:H886"/>
    <mergeCell ref="B887:D887"/>
    <mergeCell ref="F887:H887"/>
    <mergeCell ref="B888:H888"/>
    <mergeCell ref="B889:H889"/>
    <mergeCell ref="B900:H900"/>
    <mergeCell ref="B901:D901"/>
    <mergeCell ref="F901:H901"/>
    <mergeCell ref="B902:H902"/>
    <mergeCell ref="B903:H903"/>
    <mergeCell ref="B915:H915"/>
    <mergeCell ref="B916:D916"/>
    <mergeCell ref="F916:H916"/>
    <mergeCell ref="B917:H917"/>
    <mergeCell ref="B918:H918"/>
    <mergeCell ref="B926:H926"/>
    <mergeCell ref="B927:D927"/>
    <mergeCell ref="F927:H927"/>
    <mergeCell ref="B928:H928"/>
    <mergeCell ref="B929:H929"/>
    <mergeCell ref="B937:H937"/>
    <mergeCell ref="B938:D938"/>
    <mergeCell ref="F938:H938"/>
    <mergeCell ref="B939:H939"/>
    <mergeCell ref="B940:H940"/>
    <mergeCell ref="B948:H948"/>
    <mergeCell ref="B949:D949"/>
    <mergeCell ref="F949:H949"/>
    <mergeCell ref="B950:H950"/>
    <mergeCell ref="B951:H951"/>
    <mergeCell ref="B960:H960"/>
    <mergeCell ref="B961:D961"/>
    <mergeCell ref="F961:H961"/>
    <mergeCell ref="B962:H962"/>
    <mergeCell ref="B963:H963"/>
    <mergeCell ref="B971:H971"/>
    <mergeCell ref="B972:D972"/>
    <mergeCell ref="F972:H972"/>
    <mergeCell ref="B973:H973"/>
    <mergeCell ref="B974:H974"/>
    <mergeCell ref="B982:H982"/>
    <mergeCell ref="B983:D983"/>
    <mergeCell ref="F983:H983"/>
    <mergeCell ref="B984:H984"/>
    <mergeCell ref="B985:H985"/>
    <mergeCell ref="B993:H993"/>
    <mergeCell ref="B994:D994"/>
    <mergeCell ref="F994:H994"/>
    <mergeCell ref="B995:H995"/>
    <mergeCell ref="B996:H996"/>
    <mergeCell ref="B1004:H1004"/>
    <mergeCell ref="B1005:D1005"/>
    <mergeCell ref="F1005:H1005"/>
    <mergeCell ref="B1006:H1006"/>
    <mergeCell ref="B1007:H1007"/>
    <mergeCell ref="B1016:H1016"/>
    <mergeCell ref="B1017:D1017"/>
    <mergeCell ref="F1017:H1017"/>
    <mergeCell ref="B1018:H1018"/>
    <mergeCell ref="B1019:H1019"/>
    <mergeCell ref="B1027:H1027"/>
    <mergeCell ref="B1028:D1028"/>
    <mergeCell ref="F1028:H1028"/>
    <mergeCell ref="B1029:H1029"/>
    <mergeCell ref="B1030:H1030"/>
    <mergeCell ref="B1039:H1039"/>
    <mergeCell ref="B1040:D1040"/>
    <mergeCell ref="F1040:H1040"/>
    <mergeCell ref="B1041:H1041"/>
    <mergeCell ref="B1042:H1042"/>
    <mergeCell ref="B1050:H1050"/>
    <mergeCell ref="B1051:D1051"/>
    <mergeCell ref="F1051:H1051"/>
    <mergeCell ref="B1052:H1052"/>
    <mergeCell ref="B1053:H1053"/>
    <mergeCell ref="B1061:H1061"/>
    <mergeCell ref="B1062:D1062"/>
    <mergeCell ref="F1062:H1062"/>
    <mergeCell ref="B1063:H1063"/>
    <mergeCell ref="B1064:H1064"/>
    <mergeCell ref="B1072:H1072"/>
    <mergeCell ref="B1073:D1073"/>
    <mergeCell ref="F1073:H1073"/>
    <mergeCell ref="B1074:H1074"/>
    <mergeCell ref="B1075:H1075"/>
    <mergeCell ref="B1083:H1083"/>
    <mergeCell ref="B1084:D1084"/>
    <mergeCell ref="F1084:H1084"/>
    <mergeCell ref="B1085:H1085"/>
    <mergeCell ref="B1086:H1086"/>
    <mergeCell ref="B1094:H1094"/>
    <mergeCell ref="B1095:D1095"/>
    <mergeCell ref="F1095:H1095"/>
    <mergeCell ref="B1096:H1096"/>
    <mergeCell ref="B1097:H1097"/>
    <mergeCell ref="B1105:H1105"/>
    <mergeCell ref="B1106:D1106"/>
    <mergeCell ref="F1106:H1106"/>
    <mergeCell ref="B1107:H1107"/>
    <mergeCell ref="B1108:H1108"/>
    <mergeCell ref="B1118:H1118"/>
    <mergeCell ref="B1119:D1119"/>
    <mergeCell ref="F1119:H1119"/>
    <mergeCell ref="B1120:H1120"/>
    <mergeCell ref="B1121:H1121"/>
    <mergeCell ref="B1131:H1131"/>
    <mergeCell ref="B1132:D1132"/>
    <mergeCell ref="F1132:H1132"/>
    <mergeCell ref="B1133:H1133"/>
    <mergeCell ref="B1134:H1134"/>
    <mergeCell ref="B1142:H1142"/>
    <mergeCell ref="B1143:D1143"/>
    <mergeCell ref="F1143:H1143"/>
    <mergeCell ref="B1144:H1144"/>
    <mergeCell ref="B1145:H1145"/>
    <mergeCell ref="B1153:H1153"/>
    <mergeCell ref="B1154:D1154"/>
    <mergeCell ref="F1154:H1154"/>
    <mergeCell ref="B1155:H1155"/>
    <mergeCell ref="B1156:H1156"/>
    <mergeCell ref="B1164:H1164"/>
    <mergeCell ref="B1165:D1165"/>
    <mergeCell ref="F1165:H1165"/>
    <mergeCell ref="B1166:H1166"/>
    <mergeCell ref="B1167:H1167"/>
    <mergeCell ref="B1175:H1175"/>
    <mergeCell ref="B1176:D1176"/>
    <mergeCell ref="F1176:H1176"/>
    <mergeCell ref="B1177:H1177"/>
    <mergeCell ref="B1178:H1178"/>
    <mergeCell ref="B1189:H1189"/>
    <mergeCell ref="B1190:D1190"/>
    <mergeCell ref="F1190:H1190"/>
    <mergeCell ref="B1191:H1191"/>
    <mergeCell ref="B1192:H1192"/>
    <mergeCell ref="B1200:H1200"/>
    <mergeCell ref="B1201:D1201"/>
    <mergeCell ref="F1201:H1201"/>
    <mergeCell ref="B1202:H1202"/>
    <mergeCell ref="B1203:H1203"/>
    <mergeCell ref="B1211:H1211"/>
    <mergeCell ref="B1212:D1212"/>
    <mergeCell ref="F1212:H1212"/>
    <mergeCell ref="B1213:H1213"/>
    <mergeCell ref="B1214:H1214"/>
    <mergeCell ref="B1223:H1223"/>
    <mergeCell ref="B1224:D1224"/>
    <mergeCell ref="F1224:H1224"/>
    <mergeCell ref="B1225:H1225"/>
    <mergeCell ref="B1226:H1226"/>
    <mergeCell ref="B1235:H1235"/>
    <mergeCell ref="B1236:D1236"/>
    <mergeCell ref="F1236:H1236"/>
    <mergeCell ref="B1237:H1237"/>
    <mergeCell ref="B1238:H1238"/>
    <mergeCell ref="B1248:H1248"/>
    <mergeCell ref="B1249:D1249"/>
    <mergeCell ref="F1249:H1249"/>
    <mergeCell ref="B1250:H1250"/>
    <mergeCell ref="B1251:H1251"/>
    <mergeCell ref="B1262:H1262"/>
    <mergeCell ref="B1263:D1263"/>
    <mergeCell ref="F1263:H1263"/>
    <mergeCell ref="B1264:H1264"/>
    <mergeCell ref="B1265:H1265"/>
    <mergeCell ref="B1275:H1275"/>
    <mergeCell ref="B1276:D1276"/>
    <mergeCell ref="F1276:H1276"/>
    <mergeCell ref="B1277:H1277"/>
    <mergeCell ref="B1278:H1278"/>
    <mergeCell ref="B1288:H1288"/>
    <mergeCell ref="B1289:D1289"/>
    <mergeCell ref="F1289:H1289"/>
    <mergeCell ref="B1290:H1290"/>
    <mergeCell ref="B1291:H1291"/>
    <mergeCell ref="B1302:H1302"/>
    <mergeCell ref="B1303:D1303"/>
    <mergeCell ref="F1303:H1303"/>
    <mergeCell ref="B1304:H1304"/>
    <mergeCell ref="B1305:H1305"/>
    <mergeCell ref="B1317:H1317"/>
    <mergeCell ref="B1318:D1318"/>
    <mergeCell ref="F1318:H1318"/>
    <mergeCell ref="B1319:H1319"/>
    <mergeCell ref="B1320:H1320"/>
    <mergeCell ref="B1330:H1330"/>
    <mergeCell ref="B1331:D1331"/>
    <mergeCell ref="F1331:H1331"/>
    <mergeCell ref="B1332:H1332"/>
    <mergeCell ref="B1333:H1333"/>
    <mergeCell ref="B1343:H1343"/>
    <mergeCell ref="B1344:D1344"/>
    <mergeCell ref="F1344:H1344"/>
    <mergeCell ref="B1345:H1345"/>
    <mergeCell ref="B1346:H1346"/>
    <mergeCell ref="B1357:H1357"/>
    <mergeCell ref="B1358:D1358"/>
    <mergeCell ref="F1358:H1358"/>
    <mergeCell ref="B1359:H1359"/>
    <mergeCell ref="B1360:H1360"/>
    <mergeCell ref="B1370:H1370"/>
    <mergeCell ref="B1371:D1371"/>
    <mergeCell ref="F1371:H1371"/>
    <mergeCell ref="B1372:H1372"/>
    <mergeCell ref="B1373:H1373"/>
    <mergeCell ref="B1385:H1385"/>
    <mergeCell ref="B1386:D1386"/>
    <mergeCell ref="F1386:H1386"/>
    <mergeCell ref="B1387:H1387"/>
    <mergeCell ref="B1388:H1388"/>
    <mergeCell ref="B1397:H1397"/>
    <mergeCell ref="B1398:D1398"/>
    <mergeCell ref="F1398:H1398"/>
    <mergeCell ref="B1399:H1399"/>
    <mergeCell ref="B1400:H1400"/>
    <mergeCell ref="B1409:H1409"/>
    <mergeCell ref="B1410:D1410"/>
    <mergeCell ref="F1410:H1410"/>
    <mergeCell ref="B1411:H1411"/>
    <mergeCell ref="B1412:H1412"/>
    <mergeCell ref="B1421:H1421"/>
    <mergeCell ref="B1422:D1422"/>
    <mergeCell ref="F1422:H1422"/>
    <mergeCell ref="B1423:H1423"/>
    <mergeCell ref="B1424:H1424"/>
    <mergeCell ref="B1433:H1433"/>
    <mergeCell ref="B1434:D1434"/>
    <mergeCell ref="F1434:H1434"/>
    <mergeCell ref="B1435:H1435"/>
    <mergeCell ref="B1436:H1436"/>
    <mergeCell ref="B1445:H1445"/>
    <mergeCell ref="B1446:D1446"/>
    <mergeCell ref="F1446:H1446"/>
    <mergeCell ref="B1447:H1447"/>
    <mergeCell ref="B1448:H1448"/>
    <mergeCell ref="B1457:H1457"/>
    <mergeCell ref="B1458:D1458"/>
    <mergeCell ref="F1458:H1458"/>
    <mergeCell ref="B1459:H1459"/>
    <mergeCell ref="B1460:H1460"/>
    <mergeCell ref="B1469:H1469"/>
    <mergeCell ref="B1470:D1470"/>
    <mergeCell ref="F1470:H1470"/>
    <mergeCell ref="B1471:H1471"/>
    <mergeCell ref="B1472:H1472"/>
    <mergeCell ref="B1480:H1480"/>
    <mergeCell ref="B1481:D1481"/>
    <mergeCell ref="F1481:H1481"/>
    <mergeCell ref="B1482:H1482"/>
    <mergeCell ref="B1483:H1483"/>
    <mergeCell ref="B1492:H1492"/>
    <mergeCell ref="B1493:D1493"/>
    <mergeCell ref="F1493:H1493"/>
    <mergeCell ref="B1494:H1494"/>
    <mergeCell ref="B1495:H1495"/>
    <mergeCell ref="B1506:H1506"/>
    <mergeCell ref="B1507:D1507"/>
    <mergeCell ref="F1507:H1507"/>
    <mergeCell ref="B1508:H1508"/>
    <mergeCell ref="B1509:H1509"/>
    <mergeCell ref="B1517:H1517"/>
    <mergeCell ref="B1518:D1518"/>
    <mergeCell ref="F1518:H1518"/>
    <mergeCell ref="B1519:H1519"/>
    <mergeCell ref="B1520:H1520"/>
    <mergeCell ref="B1528:H1528"/>
    <mergeCell ref="B1529:D1529"/>
    <mergeCell ref="F1529:H1529"/>
    <mergeCell ref="B1530:H1530"/>
    <mergeCell ref="B1531:H1531"/>
    <mergeCell ref="B1539:H1539"/>
    <mergeCell ref="B1540:D1540"/>
    <mergeCell ref="F1540:H1540"/>
    <mergeCell ref="B1541:H1541"/>
    <mergeCell ref="B1542:H1542"/>
    <mergeCell ref="B1550:H1550"/>
    <mergeCell ref="B1551:D1551"/>
    <mergeCell ref="F1551:H1551"/>
    <mergeCell ref="B1552:H1552"/>
    <mergeCell ref="B1553:H1553"/>
    <mergeCell ref="B1561:H1561"/>
    <mergeCell ref="B1562:D1562"/>
    <mergeCell ref="F1562:H1562"/>
    <mergeCell ref="B1563:H1563"/>
    <mergeCell ref="B1564:H1564"/>
    <mergeCell ref="B1572:H1572"/>
    <mergeCell ref="B1573:D1573"/>
    <mergeCell ref="F1573:H1573"/>
    <mergeCell ref="B1574:H1574"/>
    <mergeCell ref="B1575:H1575"/>
    <mergeCell ref="B1583:H1583"/>
    <mergeCell ref="B1584:D1584"/>
    <mergeCell ref="F1584:H1584"/>
    <mergeCell ref="B1585:H1585"/>
    <mergeCell ref="B1586:H1586"/>
    <mergeCell ref="B1595:H1595"/>
    <mergeCell ref="B1596:D1596"/>
    <mergeCell ref="F1596:H1596"/>
    <mergeCell ref="B1597:H1597"/>
    <mergeCell ref="B1598:H1598"/>
    <mergeCell ref="B1607:H1607"/>
    <mergeCell ref="B1608:D1608"/>
    <mergeCell ref="F1608:H1608"/>
    <mergeCell ref="B1609:H1609"/>
    <mergeCell ref="B1610:H1610"/>
    <mergeCell ref="B1618:H1618"/>
    <mergeCell ref="B1619:D1619"/>
    <mergeCell ref="F1619:H1619"/>
    <mergeCell ref="B1620:H1620"/>
    <mergeCell ref="B1621:H1621"/>
    <mergeCell ref="B1630:H1630"/>
    <mergeCell ref="B1631:D1631"/>
    <mergeCell ref="F1631:H1631"/>
    <mergeCell ref="B1632:H1632"/>
    <mergeCell ref="B1633:H1633"/>
    <mergeCell ref="B1641:H1641"/>
    <mergeCell ref="B1642:D1642"/>
    <mergeCell ref="F1642:H1642"/>
    <mergeCell ref="B1643:H1643"/>
    <mergeCell ref="B1644:H1644"/>
    <mergeCell ref="B1652:H1652"/>
    <mergeCell ref="B1653:D1653"/>
    <mergeCell ref="F1653:H1653"/>
    <mergeCell ref="B1654:H1654"/>
    <mergeCell ref="B1655:H1655"/>
    <mergeCell ref="B1663:H1663"/>
    <mergeCell ref="B1664:D1664"/>
    <mergeCell ref="F1664:H1664"/>
    <mergeCell ref="B1665:H1665"/>
    <mergeCell ref="B1666:H1666"/>
    <mergeCell ref="B1675:H1675"/>
    <mergeCell ref="B1676:D1676"/>
    <mergeCell ref="F1676:H1676"/>
    <mergeCell ref="B1677:H1677"/>
    <mergeCell ref="B1678:H1678"/>
    <mergeCell ref="B1687:H1687"/>
    <mergeCell ref="B1688:D1688"/>
    <mergeCell ref="F1688:H1688"/>
    <mergeCell ref="B1689:H1689"/>
    <mergeCell ref="B1690:H1690"/>
    <mergeCell ref="B1699:H1699"/>
    <mergeCell ref="B1700:D1700"/>
    <mergeCell ref="F1700:H1700"/>
    <mergeCell ref="B1701:H1701"/>
    <mergeCell ref="B1702:H1702"/>
    <mergeCell ref="B1711:H1711"/>
    <mergeCell ref="B1712:D1712"/>
    <mergeCell ref="F1712:H1712"/>
    <mergeCell ref="B1713:H1713"/>
    <mergeCell ref="B1714:H1714"/>
    <mergeCell ref="B1723:H1723"/>
    <mergeCell ref="B1724:D1724"/>
    <mergeCell ref="F1724:H1724"/>
    <mergeCell ref="B1725:H1725"/>
    <mergeCell ref="B1726:H1726"/>
    <mergeCell ref="B1736:H1736"/>
    <mergeCell ref="B1737:D1737"/>
    <mergeCell ref="F1737:H1737"/>
    <mergeCell ref="B1738:H1738"/>
    <mergeCell ref="B1739:H1739"/>
    <mergeCell ref="B1748:H1748"/>
    <mergeCell ref="B1749:D1749"/>
    <mergeCell ref="F1749:H1749"/>
    <mergeCell ref="B1750:H1750"/>
    <mergeCell ref="B1751:H1751"/>
    <mergeCell ref="B1760:H1760"/>
    <mergeCell ref="B1761:D1761"/>
    <mergeCell ref="F1761:H1761"/>
    <mergeCell ref="B1762:H1762"/>
    <mergeCell ref="B1763:H1763"/>
    <mergeCell ref="B1771:H1771"/>
    <mergeCell ref="B1772:D1772"/>
    <mergeCell ref="F1772:H1772"/>
    <mergeCell ref="B1773:H1773"/>
    <mergeCell ref="B1774:H1774"/>
    <mergeCell ref="B1784:H1784"/>
    <mergeCell ref="B1785:D1785"/>
    <mergeCell ref="F1785:H1785"/>
    <mergeCell ref="B1786:H1786"/>
    <mergeCell ref="B1787:H1787"/>
    <mergeCell ref="B1797:H1797"/>
    <mergeCell ref="B1798:D1798"/>
    <mergeCell ref="F1798:H1798"/>
    <mergeCell ref="B1799:H1799"/>
    <mergeCell ref="B1800:H1800"/>
    <mergeCell ref="B1810:H1810"/>
    <mergeCell ref="B1811:D1811"/>
    <mergeCell ref="F1811:H1811"/>
    <mergeCell ref="B1812:H1812"/>
    <mergeCell ref="B1813:H1813"/>
    <mergeCell ref="B1824:H1824"/>
    <mergeCell ref="B1825:D1825"/>
    <mergeCell ref="F1825:H1825"/>
    <mergeCell ref="B1826:H1826"/>
    <mergeCell ref="B1827:H1827"/>
    <mergeCell ref="B1837:H1837"/>
    <mergeCell ref="B1838:D1838"/>
    <mergeCell ref="F1838:H1838"/>
    <mergeCell ref="B1839:H1839"/>
    <mergeCell ref="B1840:H1840"/>
    <mergeCell ref="B1851:H1851"/>
    <mergeCell ref="B1852:D1852"/>
    <mergeCell ref="F1852:H1852"/>
    <mergeCell ref="B1853:H1853"/>
    <mergeCell ref="B1854:H1854"/>
    <mergeCell ref="B1865:H1865"/>
    <mergeCell ref="B1866:D1866"/>
    <mergeCell ref="F1866:H1866"/>
    <mergeCell ref="B1867:H1867"/>
    <mergeCell ref="B1868:H1868"/>
    <mergeCell ref="B1878:H1878"/>
    <mergeCell ref="B1879:D1879"/>
    <mergeCell ref="F1879:H1879"/>
    <mergeCell ref="B1880:H1880"/>
    <mergeCell ref="B1881:H1881"/>
    <mergeCell ref="B1891:H1891"/>
    <mergeCell ref="B1892:D1892"/>
    <mergeCell ref="F1892:H1892"/>
    <mergeCell ref="B1893:H1893"/>
    <mergeCell ref="B1894:H1894"/>
    <mergeCell ref="B1903:H1903"/>
    <mergeCell ref="B1904:D1904"/>
    <mergeCell ref="F1904:H1904"/>
    <mergeCell ref="B1905:H1905"/>
    <mergeCell ref="B1906:H1906"/>
    <mergeCell ref="B1915:H1915"/>
    <mergeCell ref="B1916:D1916"/>
    <mergeCell ref="F1916:H1916"/>
    <mergeCell ref="B1917:H1917"/>
    <mergeCell ref="B1918:H1918"/>
    <mergeCell ref="B1926:H1926"/>
    <mergeCell ref="B1927:D1927"/>
    <mergeCell ref="F1927:H1927"/>
    <mergeCell ref="B1928:H1928"/>
    <mergeCell ref="B1929:H1929"/>
    <mergeCell ref="B1938:H1938"/>
    <mergeCell ref="B1939:D1939"/>
    <mergeCell ref="F1939:H1939"/>
    <mergeCell ref="B1940:H1940"/>
    <mergeCell ref="B1941:H1941"/>
    <mergeCell ref="B1950:H1950"/>
    <mergeCell ref="B1951:D1951"/>
    <mergeCell ref="F1951:H1951"/>
    <mergeCell ref="B1952:H1952"/>
    <mergeCell ref="B1953:H1953"/>
    <mergeCell ref="B1962:H1962"/>
    <mergeCell ref="B1963:D1963"/>
    <mergeCell ref="F1963:H1963"/>
    <mergeCell ref="B1964:H1964"/>
    <mergeCell ref="B1965:H1965"/>
    <mergeCell ref="B1975:H1975"/>
    <mergeCell ref="B1976:D1976"/>
    <mergeCell ref="F1976:H1976"/>
    <mergeCell ref="B1977:H1977"/>
    <mergeCell ref="B1978:H1978"/>
    <mergeCell ref="B1987:H1987"/>
    <mergeCell ref="B1988:D1988"/>
    <mergeCell ref="F1988:H1988"/>
    <mergeCell ref="B1989:H1989"/>
    <mergeCell ref="B1990:H1990"/>
    <mergeCell ref="B1999:H1999"/>
    <mergeCell ref="B2000:D2000"/>
    <mergeCell ref="F2000:H2000"/>
    <mergeCell ref="B2001:H2001"/>
    <mergeCell ref="B2002:H2002"/>
    <mergeCell ref="B2011:H2011"/>
    <mergeCell ref="B2012:D2012"/>
    <mergeCell ref="F2012:H2012"/>
    <mergeCell ref="B2013:H2013"/>
    <mergeCell ref="B2014:H2014"/>
    <mergeCell ref="B2024:H2024"/>
    <mergeCell ref="B2025:D2025"/>
    <mergeCell ref="F2025:H2025"/>
    <mergeCell ref="B2026:H2026"/>
    <mergeCell ref="B2027:H2027"/>
    <mergeCell ref="B2037:H2037"/>
    <mergeCell ref="B2038:D2038"/>
    <mergeCell ref="F2038:H2038"/>
    <mergeCell ref="B2039:H2039"/>
    <mergeCell ref="B2040:H2040"/>
    <mergeCell ref="B2050:H2050"/>
    <mergeCell ref="B2051:D2051"/>
    <mergeCell ref="F2051:H2051"/>
    <mergeCell ref="B2052:H2052"/>
    <mergeCell ref="B2053:H2053"/>
    <mergeCell ref="B2063:H2063"/>
    <mergeCell ref="B2064:D2064"/>
    <mergeCell ref="F2064:H2064"/>
    <mergeCell ref="B2065:H2065"/>
    <mergeCell ref="B2066:H2066"/>
    <mergeCell ref="B2076:H2076"/>
    <mergeCell ref="B2077:D2077"/>
    <mergeCell ref="F2077:H2077"/>
    <mergeCell ref="B2078:H2078"/>
    <mergeCell ref="B2079:H2079"/>
    <mergeCell ref="B2089:H2089"/>
    <mergeCell ref="B2090:D2090"/>
    <mergeCell ref="F2090:H2090"/>
    <mergeCell ref="B2091:H2091"/>
    <mergeCell ref="B2092:H2092"/>
    <mergeCell ref="B2102:H2102"/>
    <mergeCell ref="B2103:D2103"/>
    <mergeCell ref="F2103:H2103"/>
    <mergeCell ref="B2104:H2104"/>
    <mergeCell ref="B2105:H2105"/>
    <mergeCell ref="B2114:H2114"/>
    <mergeCell ref="B2115:D2115"/>
    <mergeCell ref="F2115:H2115"/>
    <mergeCell ref="B2116:H2116"/>
    <mergeCell ref="B2117:H2117"/>
    <mergeCell ref="B2126:H2126"/>
    <mergeCell ref="B2127:D2127"/>
    <mergeCell ref="F2127:H2127"/>
    <mergeCell ref="B2128:H2128"/>
    <mergeCell ref="B2129:H2129"/>
    <mergeCell ref="B2138:H2138"/>
    <mergeCell ref="B2139:D2139"/>
    <mergeCell ref="F2139:H2139"/>
    <mergeCell ref="B2140:H2140"/>
    <mergeCell ref="B2141:H2141"/>
    <mergeCell ref="B2150:H2150"/>
    <mergeCell ref="B2151:D2151"/>
    <mergeCell ref="F2151:H2151"/>
    <mergeCell ref="B2152:H2152"/>
    <mergeCell ref="B2153:H2153"/>
    <mergeCell ref="B2162:H2162"/>
    <mergeCell ref="B2163:D2163"/>
    <mergeCell ref="F2163:H2163"/>
    <mergeCell ref="B2164:H2164"/>
    <mergeCell ref="B2165:H2165"/>
    <mergeCell ref="B2175:H2175"/>
    <mergeCell ref="B2176:D2176"/>
    <mergeCell ref="F2176:H2176"/>
    <mergeCell ref="B2177:H2177"/>
    <mergeCell ref="B2178:H2178"/>
    <mergeCell ref="B2188:H2188"/>
    <mergeCell ref="B2189:D2189"/>
    <mergeCell ref="F2189:H2189"/>
    <mergeCell ref="B2190:H2190"/>
    <mergeCell ref="B2191:H2191"/>
    <mergeCell ref="B2201:H2201"/>
    <mergeCell ref="B2202:D2202"/>
    <mergeCell ref="F2202:H2202"/>
    <mergeCell ref="B2203:H2203"/>
    <mergeCell ref="B2204:H2204"/>
    <mergeCell ref="B2213:H2213"/>
    <mergeCell ref="B2214:D2214"/>
    <mergeCell ref="F2214:H2214"/>
    <mergeCell ref="B2215:H2215"/>
    <mergeCell ref="B2216:H2216"/>
    <mergeCell ref="B2224:H2224"/>
    <mergeCell ref="B2225:D2225"/>
    <mergeCell ref="F2225:H2225"/>
    <mergeCell ref="B2226:H2226"/>
    <mergeCell ref="B2227:H2227"/>
    <mergeCell ref="B2235:H2235"/>
    <mergeCell ref="B2236:D2236"/>
    <mergeCell ref="F2236:H2236"/>
    <mergeCell ref="B2237:H2237"/>
    <mergeCell ref="B2238:H2238"/>
    <mergeCell ref="B2248:H2248"/>
    <mergeCell ref="B2249:D2249"/>
    <mergeCell ref="F2249:H2249"/>
    <mergeCell ref="B2250:H2250"/>
    <mergeCell ref="B2251:H2251"/>
    <mergeCell ref="B2260:H2260"/>
    <mergeCell ref="B2261:D2261"/>
    <mergeCell ref="F2261:H2261"/>
    <mergeCell ref="B2262:H2262"/>
    <mergeCell ref="B2263:H2263"/>
    <mergeCell ref="B2272:H2272"/>
    <mergeCell ref="B2273:D2273"/>
    <mergeCell ref="F2273:H2273"/>
    <mergeCell ref="B2274:H2274"/>
    <mergeCell ref="B2275:H2275"/>
    <mergeCell ref="B2286:H2286"/>
    <mergeCell ref="B2287:D2287"/>
    <mergeCell ref="F2287:H2287"/>
    <mergeCell ref="B2288:H2288"/>
    <mergeCell ref="B2289:H2289"/>
    <mergeCell ref="B2298:H2298"/>
    <mergeCell ref="B2299:D2299"/>
    <mergeCell ref="F2299:H2299"/>
    <mergeCell ref="B2300:H2300"/>
    <mergeCell ref="B2301:H2301"/>
    <mergeCell ref="B2310:H2310"/>
    <mergeCell ref="B2311:D2311"/>
    <mergeCell ref="F2311:H2311"/>
    <mergeCell ref="B2312:H2312"/>
    <mergeCell ref="B2313:H2313"/>
    <mergeCell ref="B2321:H2321"/>
    <mergeCell ref="B2322:D2322"/>
    <mergeCell ref="F2322:H2322"/>
    <mergeCell ref="B2323:H2323"/>
    <mergeCell ref="B2324:H2324"/>
    <mergeCell ref="B2332:H2332"/>
    <mergeCell ref="B2333:D2333"/>
    <mergeCell ref="F2333:H2333"/>
    <mergeCell ref="B2334:H2334"/>
    <mergeCell ref="B2335:H2335"/>
    <mergeCell ref="A7:A14"/>
    <mergeCell ref="A19:A25"/>
    <mergeCell ref="A30:A37"/>
    <mergeCell ref="A42:A49"/>
    <mergeCell ref="A54:A60"/>
    <mergeCell ref="A65:A74"/>
    <mergeCell ref="A79:A85"/>
    <mergeCell ref="A90:A96"/>
    <mergeCell ref="A101:A108"/>
    <mergeCell ref="A113:A122"/>
    <mergeCell ref="A127:A135"/>
    <mergeCell ref="A140:A146"/>
    <mergeCell ref="A151:A158"/>
    <mergeCell ref="A163:A169"/>
    <mergeCell ref="A174:A182"/>
    <mergeCell ref="A187:A193"/>
    <mergeCell ref="A198:A204"/>
    <mergeCell ref="A209:A216"/>
    <mergeCell ref="A221:A229"/>
    <mergeCell ref="A234:A240"/>
    <mergeCell ref="A245:A254"/>
    <mergeCell ref="A259:A268"/>
    <mergeCell ref="A273:A283"/>
    <mergeCell ref="A288:A296"/>
    <mergeCell ref="A301:A310"/>
    <mergeCell ref="A315:A324"/>
    <mergeCell ref="A329:A338"/>
    <mergeCell ref="A343:A352"/>
    <mergeCell ref="A357:A365"/>
    <mergeCell ref="A370:A380"/>
    <mergeCell ref="A385:A392"/>
    <mergeCell ref="A397:A405"/>
    <mergeCell ref="A410:A418"/>
    <mergeCell ref="A423:A430"/>
    <mergeCell ref="A435:A443"/>
    <mergeCell ref="A448:A457"/>
    <mergeCell ref="A462:A470"/>
    <mergeCell ref="A475:A481"/>
    <mergeCell ref="A486:A495"/>
    <mergeCell ref="A500:A509"/>
    <mergeCell ref="A514:A523"/>
    <mergeCell ref="A528:A537"/>
    <mergeCell ref="A542:A548"/>
    <mergeCell ref="A553:A562"/>
    <mergeCell ref="A567:A573"/>
    <mergeCell ref="A578:A587"/>
    <mergeCell ref="A592:A603"/>
    <mergeCell ref="A608:A617"/>
    <mergeCell ref="A622:A631"/>
    <mergeCell ref="A636:A645"/>
    <mergeCell ref="A650:A659"/>
    <mergeCell ref="A664:A673"/>
    <mergeCell ref="A678:A684"/>
    <mergeCell ref="A689:A698"/>
    <mergeCell ref="A703:A709"/>
    <mergeCell ref="A714:A722"/>
    <mergeCell ref="A727:A735"/>
    <mergeCell ref="A740:A746"/>
    <mergeCell ref="A751:A757"/>
    <mergeCell ref="A762:A770"/>
    <mergeCell ref="A775:A783"/>
    <mergeCell ref="A788:A794"/>
    <mergeCell ref="A799:A806"/>
    <mergeCell ref="A811:A819"/>
    <mergeCell ref="A824:A831"/>
    <mergeCell ref="A836:A844"/>
    <mergeCell ref="A849:A857"/>
    <mergeCell ref="A862:A871"/>
    <mergeCell ref="A876:A885"/>
    <mergeCell ref="A890:A899"/>
    <mergeCell ref="A904:A914"/>
    <mergeCell ref="A919:A925"/>
    <mergeCell ref="A930:A936"/>
    <mergeCell ref="A941:A947"/>
    <mergeCell ref="A952:A959"/>
    <mergeCell ref="A964:A970"/>
    <mergeCell ref="A975:A981"/>
    <mergeCell ref="A986:A992"/>
    <mergeCell ref="A997:A1003"/>
    <mergeCell ref="A1008:A1015"/>
    <mergeCell ref="A1020:A1026"/>
    <mergeCell ref="A1031:A1038"/>
    <mergeCell ref="A1043:A1049"/>
    <mergeCell ref="A1054:A1060"/>
    <mergeCell ref="A1065:A1071"/>
    <mergeCell ref="A1076:A1082"/>
    <mergeCell ref="A1087:A1093"/>
    <mergeCell ref="A1098:A1104"/>
    <mergeCell ref="A1109:A1117"/>
    <mergeCell ref="A1122:A1130"/>
    <mergeCell ref="A1135:A1141"/>
    <mergeCell ref="A1146:A1152"/>
    <mergeCell ref="A1157:A1163"/>
    <mergeCell ref="A1168:A1174"/>
    <mergeCell ref="A1179:A1188"/>
    <mergeCell ref="A1193:A1199"/>
    <mergeCell ref="A1204:A1210"/>
    <mergeCell ref="A1215:A1222"/>
    <mergeCell ref="A1227:A1234"/>
    <mergeCell ref="A1239:A1247"/>
    <mergeCell ref="A1252:A1261"/>
    <mergeCell ref="A1266:A1274"/>
    <mergeCell ref="A1279:A1287"/>
    <mergeCell ref="A1292:A1301"/>
    <mergeCell ref="A1306:A1316"/>
    <mergeCell ref="A1321:A1329"/>
    <mergeCell ref="A1334:A1342"/>
    <mergeCell ref="A1347:A1356"/>
    <mergeCell ref="A1361:A1369"/>
    <mergeCell ref="A1374:A1384"/>
    <mergeCell ref="A1389:A1396"/>
    <mergeCell ref="A1401:A1408"/>
    <mergeCell ref="A1413:A1420"/>
    <mergeCell ref="A1425:A1432"/>
    <mergeCell ref="A1437:A1444"/>
    <mergeCell ref="A1449:A1456"/>
    <mergeCell ref="A1461:A1468"/>
    <mergeCell ref="A1473:A1479"/>
    <mergeCell ref="A1484:A1491"/>
    <mergeCell ref="A1496:A1505"/>
    <mergeCell ref="A1510:A1516"/>
    <mergeCell ref="A1521:A1527"/>
    <mergeCell ref="A1532:A1538"/>
    <mergeCell ref="A1543:A1549"/>
    <mergeCell ref="A1554:A1560"/>
    <mergeCell ref="A1565:A1571"/>
    <mergeCell ref="A1576:A1582"/>
    <mergeCell ref="A1587:A1594"/>
    <mergeCell ref="A1599:A1606"/>
    <mergeCell ref="A1611:A1617"/>
    <mergeCell ref="A1622:A1629"/>
    <mergeCell ref="A1634:A1640"/>
    <mergeCell ref="A1645:A1651"/>
    <mergeCell ref="A1656:A1662"/>
    <mergeCell ref="A1667:A1674"/>
    <mergeCell ref="A1679:A1686"/>
    <mergeCell ref="A1691:A1698"/>
    <mergeCell ref="A1703:A1710"/>
    <mergeCell ref="A1715:A1722"/>
    <mergeCell ref="A1727:A1735"/>
    <mergeCell ref="A1740:A1747"/>
    <mergeCell ref="A1752:A1759"/>
    <mergeCell ref="A1764:A1770"/>
    <mergeCell ref="A1775:A1783"/>
    <mergeCell ref="A1788:A1796"/>
    <mergeCell ref="A1801:A1809"/>
    <mergeCell ref="A1814:A1823"/>
    <mergeCell ref="A1828:A1836"/>
    <mergeCell ref="A1841:A1850"/>
    <mergeCell ref="A1855:A1864"/>
    <mergeCell ref="A1869:A1877"/>
    <mergeCell ref="A1882:A1890"/>
    <mergeCell ref="A1895:A1902"/>
    <mergeCell ref="A1907:A1914"/>
    <mergeCell ref="A1919:A1925"/>
    <mergeCell ref="A1930:A1937"/>
    <mergeCell ref="A1942:A1949"/>
    <mergeCell ref="A1954:A1961"/>
    <mergeCell ref="A1966:A1974"/>
    <mergeCell ref="A1979:A1986"/>
    <mergeCell ref="A1991:A1998"/>
    <mergeCell ref="A2003:A2010"/>
    <mergeCell ref="A2015:A2023"/>
    <mergeCell ref="A2028:A2036"/>
    <mergeCell ref="A2041:A2049"/>
    <mergeCell ref="A2054:A2062"/>
    <mergeCell ref="A2067:A2075"/>
    <mergeCell ref="A2080:A2088"/>
    <mergeCell ref="A2093:A2101"/>
    <mergeCell ref="A2106:A2113"/>
    <mergeCell ref="A2118:A2125"/>
    <mergeCell ref="A2130:A2137"/>
    <mergeCell ref="A2142:A2149"/>
    <mergeCell ref="A2154:A2161"/>
    <mergeCell ref="A2166:A2174"/>
    <mergeCell ref="A2179:A2187"/>
    <mergeCell ref="A2192:A2200"/>
    <mergeCell ref="A2205:A2212"/>
    <mergeCell ref="A2217:A2223"/>
    <mergeCell ref="A2228:A2234"/>
    <mergeCell ref="A2239:A2247"/>
    <mergeCell ref="A2252:A2259"/>
    <mergeCell ref="A2264:A2271"/>
    <mergeCell ref="A2276:A2285"/>
    <mergeCell ref="A2290:A2297"/>
    <mergeCell ref="A2302:A2309"/>
    <mergeCell ref="A2314:A2320"/>
    <mergeCell ref="A2325:A2331"/>
    <mergeCell ref="A2336:A2343"/>
    <mergeCell ref="B8:B12"/>
    <mergeCell ref="B13:B14"/>
    <mergeCell ref="B20:B23"/>
    <mergeCell ref="B24:B25"/>
    <mergeCell ref="B31:B35"/>
    <mergeCell ref="B36:B37"/>
    <mergeCell ref="B43:B47"/>
    <mergeCell ref="B48:B49"/>
    <mergeCell ref="B55:B58"/>
    <mergeCell ref="B59:B60"/>
    <mergeCell ref="B66:B72"/>
    <mergeCell ref="B73:B74"/>
    <mergeCell ref="B80:B83"/>
    <mergeCell ref="B84:B85"/>
    <mergeCell ref="B91:B94"/>
    <mergeCell ref="B95:B96"/>
    <mergeCell ref="B102:B106"/>
    <mergeCell ref="B107:B108"/>
    <mergeCell ref="B114:B120"/>
    <mergeCell ref="B121:B122"/>
    <mergeCell ref="B128:B133"/>
    <mergeCell ref="B134:B135"/>
    <mergeCell ref="B141:B144"/>
    <mergeCell ref="B145:B146"/>
    <mergeCell ref="B152:B156"/>
    <mergeCell ref="B157:B158"/>
    <mergeCell ref="B164:B167"/>
    <mergeCell ref="B168:B169"/>
    <mergeCell ref="B175:B180"/>
    <mergeCell ref="B181:B182"/>
    <mergeCell ref="B188:B191"/>
    <mergeCell ref="B192:B193"/>
    <mergeCell ref="B199:B202"/>
    <mergeCell ref="B203:B204"/>
    <mergeCell ref="B210:B214"/>
    <mergeCell ref="B215:B216"/>
    <mergeCell ref="B222:B227"/>
    <mergeCell ref="B228:B229"/>
    <mergeCell ref="B235:B238"/>
    <mergeCell ref="B239:B240"/>
    <mergeCell ref="B246:B251"/>
    <mergeCell ref="B252:B253"/>
    <mergeCell ref="B260:B265"/>
    <mergeCell ref="B266:B267"/>
    <mergeCell ref="B274:B280"/>
    <mergeCell ref="B281:B282"/>
    <mergeCell ref="B289:B293"/>
    <mergeCell ref="B294:B295"/>
    <mergeCell ref="B302:B307"/>
    <mergeCell ref="B308:B309"/>
    <mergeCell ref="B316:B321"/>
    <mergeCell ref="B322:B323"/>
    <mergeCell ref="B330:B335"/>
    <mergeCell ref="B336:B337"/>
    <mergeCell ref="B344:B349"/>
    <mergeCell ref="B350:B351"/>
    <mergeCell ref="B358:B363"/>
    <mergeCell ref="B364:B365"/>
    <mergeCell ref="B371:B376"/>
    <mergeCell ref="B377:B380"/>
    <mergeCell ref="B386:B389"/>
    <mergeCell ref="B390:B392"/>
    <mergeCell ref="B398:B403"/>
    <mergeCell ref="B404:B405"/>
    <mergeCell ref="B411:B416"/>
    <mergeCell ref="B417:B418"/>
    <mergeCell ref="B424:B428"/>
    <mergeCell ref="B429:B430"/>
    <mergeCell ref="B436:B441"/>
    <mergeCell ref="B442:B443"/>
    <mergeCell ref="B449:B454"/>
    <mergeCell ref="B455:B457"/>
    <mergeCell ref="B463:B468"/>
    <mergeCell ref="B469:B470"/>
    <mergeCell ref="B476:B479"/>
    <mergeCell ref="B480:B481"/>
    <mergeCell ref="B487:B492"/>
    <mergeCell ref="B493:B494"/>
    <mergeCell ref="B501:B506"/>
    <mergeCell ref="B507:B508"/>
    <mergeCell ref="B515:B520"/>
    <mergeCell ref="B521:B522"/>
    <mergeCell ref="B529:B534"/>
    <mergeCell ref="B535:B536"/>
    <mergeCell ref="B543:B546"/>
    <mergeCell ref="B547:B548"/>
    <mergeCell ref="B554:B559"/>
    <mergeCell ref="B560:B561"/>
    <mergeCell ref="B568:B571"/>
    <mergeCell ref="B572:B573"/>
    <mergeCell ref="B579:B584"/>
    <mergeCell ref="B585:B586"/>
    <mergeCell ref="B593:B600"/>
    <mergeCell ref="B601:B602"/>
    <mergeCell ref="B609:B614"/>
    <mergeCell ref="B615:B616"/>
    <mergeCell ref="B623:B628"/>
    <mergeCell ref="B629:B630"/>
    <mergeCell ref="B637:B642"/>
    <mergeCell ref="B643:B644"/>
    <mergeCell ref="B651:B656"/>
    <mergeCell ref="B657:B658"/>
    <mergeCell ref="B665:B670"/>
    <mergeCell ref="B671:B672"/>
    <mergeCell ref="B679:B682"/>
    <mergeCell ref="B683:B684"/>
    <mergeCell ref="B690:B695"/>
    <mergeCell ref="B696:B697"/>
    <mergeCell ref="B704:B707"/>
    <mergeCell ref="B708:B709"/>
    <mergeCell ref="B715:B720"/>
    <mergeCell ref="B721:B722"/>
    <mergeCell ref="B728:B733"/>
    <mergeCell ref="B734:B735"/>
    <mergeCell ref="B741:B744"/>
    <mergeCell ref="B745:B746"/>
    <mergeCell ref="B752:B755"/>
    <mergeCell ref="B756:B757"/>
    <mergeCell ref="B763:B768"/>
    <mergeCell ref="B769:B770"/>
    <mergeCell ref="B776:B781"/>
    <mergeCell ref="B782:B783"/>
    <mergeCell ref="B789:B792"/>
    <mergeCell ref="B793:B794"/>
    <mergeCell ref="B800:B804"/>
    <mergeCell ref="B805:B806"/>
    <mergeCell ref="B812:B817"/>
    <mergeCell ref="B818:B819"/>
    <mergeCell ref="B825:B829"/>
    <mergeCell ref="B830:B831"/>
    <mergeCell ref="B837:B842"/>
    <mergeCell ref="B843:B844"/>
    <mergeCell ref="B850:B855"/>
    <mergeCell ref="B856:B857"/>
    <mergeCell ref="B863:B869"/>
    <mergeCell ref="B870:B871"/>
    <mergeCell ref="B877:B883"/>
    <mergeCell ref="B884:B885"/>
    <mergeCell ref="B891:B897"/>
    <mergeCell ref="B898:B899"/>
    <mergeCell ref="B905:B912"/>
    <mergeCell ref="B913:B914"/>
    <mergeCell ref="B920:B923"/>
    <mergeCell ref="B924:B925"/>
    <mergeCell ref="B931:B934"/>
    <mergeCell ref="B935:B936"/>
    <mergeCell ref="B942:B945"/>
    <mergeCell ref="B946:B947"/>
    <mergeCell ref="B953:B957"/>
    <mergeCell ref="B958:B959"/>
    <mergeCell ref="B965:B968"/>
    <mergeCell ref="B969:B970"/>
    <mergeCell ref="B976:B979"/>
    <mergeCell ref="B980:B981"/>
    <mergeCell ref="B987:B990"/>
    <mergeCell ref="B991:B992"/>
    <mergeCell ref="B998:B1001"/>
    <mergeCell ref="B1002:B1003"/>
    <mergeCell ref="B1009:B1013"/>
    <mergeCell ref="B1014:B1015"/>
    <mergeCell ref="B1021:B1024"/>
    <mergeCell ref="B1025:B1026"/>
    <mergeCell ref="B1032:B1036"/>
    <mergeCell ref="B1037:B1038"/>
    <mergeCell ref="B1044:B1047"/>
    <mergeCell ref="B1048:B1049"/>
    <mergeCell ref="B1055:B1058"/>
    <mergeCell ref="B1059:B1060"/>
    <mergeCell ref="B1066:B1069"/>
    <mergeCell ref="B1070:B1071"/>
    <mergeCell ref="B1077:B1080"/>
    <mergeCell ref="B1081:B1082"/>
    <mergeCell ref="B1088:B1091"/>
    <mergeCell ref="B1092:B1093"/>
    <mergeCell ref="B1099:B1102"/>
    <mergeCell ref="B1103:B1104"/>
    <mergeCell ref="B1110:B1115"/>
    <mergeCell ref="B1116:B1117"/>
    <mergeCell ref="B1123:B1126"/>
    <mergeCell ref="B1127:B1128"/>
    <mergeCell ref="B1129:B1130"/>
    <mergeCell ref="B1136:B1139"/>
    <mergeCell ref="B1140:B1141"/>
    <mergeCell ref="B1147:B1150"/>
    <mergeCell ref="B1151:B1152"/>
    <mergeCell ref="B1158:B1161"/>
    <mergeCell ref="B1162:B1163"/>
    <mergeCell ref="B1169:B1172"/>
    <mergeCell ref="B1173:B1174"/>
    <mergeCell ref="B1180:B1185"/>
    <mergeCell ref="B1186:B1187"/>
    <mergeCell ref="B1194:B1197"/>
    <mergeCell ref="B1198:B1199"/>
    <mergeCell ref="B1205:B1208"/>
    <mergeCell ref="B1209:B1210"/>
    <mergeCell ref="B1216:B1220"/>
    <mergeCell ref="B1221:B1222"/>
    <mergeCell ref="B1228:B1232"/>
    <mergeCell ref="B1233:B1234"/>
    <mergeCell ref="B1240:B1244"/>
    <mergeCell ref="B1245:B1246"/>
    <mergeCell ref="B1253:B1258"/>
    <mergeCell ref="B1259:B1260"/>
    <mergeCell ref="B1267:B1272"/>
    <mergeCell ref="B1273:B1274"/>
    <mergeCell ref="B1280:B1285"/>
    <mergeCell ref="B1286:B1287"/>
    <mergeCell ref="B1293:B1298"/>
    <mergeCell ref="B1299:B1300"/>
    <mergeCell ref="B1307:B1314"/>
    <mergeCell ref="B1315:B1316"/>
    <mergeCell ref="B1322:B1327"/>
    <mergeCell ref="B1328:B1329"/>
    <mergeCell ref="B1335:B1339"/>
    <mergeCell ref="B1340:B1341"/>
    <mergeCell ref="B1348:B1353"/>
    <mergeCell ref="B1354:B1355"/>
    <mergeCell ref="B1362:B1367"/>
    <mergeCell ref="B1368:B1369"/>
    <mergeCell ref="B1375:B1382"/>
    <mergeCell ref="B1383:B1384"/>
    <mergeCell ref="B1390:B1394"/>
    <mergeCell ref="B1395:B1396"/>
    <mergeCell ref="B1402:B1406"/>
    <mergeCell ref="B1407:B1408"/>
    <mergeCell ref="B1414:B1418"/>
    <mergeCell ref="B1419:B1420"/>
    <mergeCell ref="B1426:B1430"/>
    <mergeCell ref="B1431:B1432"/>
    <mergeCell ref="B1438:B1442"/>
    <mergeCell ref="B1443:B1444"/>
    <mergeCell ref="B1450:B1454"/>
    <mergeCell ref="B1455:B1456"/>
    <mergeCell ref="B1462:B1466"/>
    <mergeCell ref="B1467:B1468"/>
    <mergeCell ref="B1474:B1477"/>
    <mergeCell ref="B1478:B1479"/>
    <mergeCell ref="B1485:B1489"/>
    <mergeCell ref="B1490:B1491"/>
    <mergeCell ref="B1497:B1503"/>
    <mergeCell ref="B1504:B1505"/>
    <mergeCell ref="B1511:B1514"/>
    <mergeCell ref="B1515:B1516"/>
    <mergeCell ref="B1522:B1525"/>
    <mergeCell ref="B1526:B1527"/>
    <mergeCell ref="B1533:B1536"/>
    <mergeCell ref="B1537:B1538"/>
    <mergeCell ref="B1544:B1547"/>
    <mergeCell ref="B1548:B1549"/>
    <mergeCell ref="B1555:B1558"/>
    <mergeCell ref="B1559:B1560"/>
    <mergeCell ref="B1566:B1569"/>
    <mergeCell ref="B1570:B1571"/>
    <mergeCell ref="B1577:B1580"/>
    <mergeCell ref="B1581:B1582"/>
    <mergeCell ref="B1588:B1592"/>
    <mergeCell ref="B1593:B1594"/>
    <mergeCell ref="B1600:B1604"/>
    <mergeCell ref="B1605:B1606"/>
    <mergeCell ref="B1612:B1615"/>
    <mergeCell ref="B1616:B1617"/>
    <mergeCell ref="B1623:B1627"/>
    <mergeCell ref="B1628:B1629"/>
    <mergeCell ref="B1635:B1638"/>
    <mergeCell ref="B1639:B1640"/>
    <mergeCell ref="B1646:B1649"/>
    <mergeCell ref="B1650:B1651"/>
    <mergeCell ref="B1657:B1660"/>
    <mergeCell ref="B1661:B1662"/>
    <mergeCell ref="B1668:B1672"/>
    <mergeCell ref="B1673:B1674"/>
    <mergeCell ref="B1680:B1684"/>
    <mergeCell ref="B1685:B1686"/>
    <mergeCell ref="B1692:B1696"/>
    <mergeCell ref="B1697:B1698"/>
    <mergeCell ref="B1704:B1708"/>
    <mergeCell ref="B1709:B1710"/>
    <mergeCell ref="B1716:B1720"/>
    <mergeCell ref="B1721:B1722"/>
    <mergeCell ref="B1728:B1733"/>
    <mergeCell ref="B1734:B1735"/>
    <mergeCell ref="B1741:B1745"/>
    <mergeCell ref="B1746:B1747"/>
    <mergeCell ref="B1753:B1757"/>
    <mergeCell ref="B1758:B1759"/>
    <mergeCell ref="B1765:B1768"/>
    <mergeCell ref="B1769:B1770"/>
    <mergeCell ref="B1776:B1781"/>
    <mergeCell ref="B1782:B1783"/>
    <mergeCell ref="B1789:B1794"/>
    <mergeCell ref="B1795:B1796"/>
    <mergeCell ref="B1802:B1807"/>
    <mergeCell ref="B1808:B1809"/>
    <mergeCell ref="B1815:B1821"/>
    <mergeCell ref="B1822:B1823"/>
    <mergeCell ref="B1829:B1834"/>
    <mergeCell ref="B1835:B1836"/>
    <mergeCell ref="B1842:B1848"/>
    <mergeCell ref="B1849:B1850"/>
    <mergeCell ref="B1856:B1862"/>
    <mergeCell ref="B1863:B1864"/>
    <mergeCell ref="B1870:B1875"/>
    <mergeCell ref="B1876:B1877"/>
    <mergeCell ref="B1883:B1888"/>
    <mergeCell ref="B1889:B1890"/>
    <mergeCell ref="B1896:B1900"/>
    <mergeCell ref="B1901:B1902"/>
    <mergeCell ref="B1908:B1912"/>
    <mergeCell ref="B1913:B1914"/>
    <mergeCell ref="B1920:B1923"/>
    <mergeCell ref="B1924:B1925"/>
    <mergeCell ref="B1931:B1935"/>
    <mergeCell ref="B1936:B1937"/>
    <mergeCell ref="B1943:B1947"/>
    <mergeCell ref="B1948:B1949"/>
    <mergeCell ref="B1955:B1959"/>
    <mergeCell ref="B1960:B1961"/>
    <mergeCell ref="B1967:B1972"/>
    <mergeCell ref="B1973:B1974"/>
    <mergeCell ref="B1980:B1984"/>
    <mergeCell ref="B1985:B1986"/>
    <mergeCell ref="B1992:B1996"/>
    <mergeCell ref="B1997:B1998"/>
    <mergeCell ref="B2004:B2008"/>
    <mergeCell ref="B2009:B2010"/>
    <mergeCell ref="B2016:B2021"/>
    <mergeCell ref="B2022:B2023"/>
    <mergeCell ref="B2029:B2034"/>
    <mergeCell ref="B2035:B2036"/>
    <mergeCell ref="B2042:B2047"/>
    <mergeCell ref="B2048:B2049"/>
    <mergeCell ref="B2055:B2060"/>
    <mergeCell ref="B2061:B2062"/>
    <mergeCell ref="B2068:B2073"/>
    <mergeCell ref="B2074:B2075"/>
    <mergeCell ref="B2081:B2086"/>
    <mergeCell ref="B2087:B2088"/>
    <mergeCell ref="B2094:B2099"/>
    <mergeCell ref="B2100:B2101"/>
    <mergeCell ref="B2107:B2111"/>
    <mergeCell ref="B2112:B2113"/>
    <mergeCell ref="B2119:B2123"/>
    <mergeCell ref="B2124:B2125"/>
    <mergeCell ref="B2131:B2135"/>
    <mergeCell ref="B2136:B2137"/>
    <mergeCell ref="B2143:B2147"/>
    <mergeCell ref="B2148:B2149"/>
    <mergeCell ref="B2155:B2159"/>
    <mergeCell ref="B2160:B2161"/>
    <mergeCell ref="B2167:B2172"/>
    <mergeCell ref="B2173:B2174"/>
    <mergeCell ref="B2180:B2185"/>
    <mergeCell ref="B2186:B2187"/>
    <mergeCell ref="B2193:B2198"/>
    <mergeCell ref="B2199:B2200"/>
    <mergeCell ref="B2206:B2210"/>
    <mergeCell ref="B2211:B2212"/>
    <mergeCell ref="B2218:B2221"/>
    <mergeCell ref="B2222:B2223"/>
    <mergeCell ref="B2229:B2232"/>
    <mergeCell ref="B2233:B2234"/>
    <mergeCell ref="B2240:B2245"/>
    <mergeCell ref="B2246:B2247"/>
    <mergeCell ref="B2253:B2257"/>
    <mergeCell ref="B2258:B2259"/>
    <mergeCell ref="B2265:B2269"/>
    <mergeCell ref="B2270:B2271"/>
    <mergeCell ref="B2277:B2283"/>
    <mergeCell ref="B2284:B2285"/>
    <mergeCell ref="B2291:B2295"/>
    <mergeCell ref="B2296:B2297"/>
    <mergeCell ref="B2303:B2307"/>
    <mergeCell ref="B2308:B2309"/>
    <mergeCell ref="B2315:B2318"/>
    <mergeCell ref="B2319:B2320"/>
    <mergeCell ref="B2326:B2329"/>
    <mergeCell ref="B2330:B2331"/>
    <mergeCell ref="B2337:B2341"/>
    <mergeCell ref="B2342:B2343"/>
    <mergeCell ref="C8:C9"/>
    <mergeCell ref="C10:C11"/>
    <mergeCell ref="C20:C21"/>
    <mergeCell ref="C22:C23"/>
    <mergeCell ref="C24:C25"/>
    <mergeCell ref="C31:C32"/>
    <mergeCell ref="C33:C34"/>
    <mergeCell ref="C36:C37"/>
    <mergeCell ref="C43:C44"/>
    <mergeCell ref="C45:C46"/>
    <mergeCell ref="C48:C49"/>
    <mergeCell ref="C55:C56"/>
    <mergeCell ref="C57:C58"/>
    <mergeCell ref="C59:C60"/>
    <mergeCell ref="C66:C68"/>
    <mergeCell ref="C69:C70"/>
    <mergeCell ref="C80:C81"/>
    <mergeCell ref="C82:C83"/>
    <mergeCell ref="C91:C92"/>
    <mergeCell ref="C93:C94"/>
    <mergeCell ref="C102:C103"/>
    <mergeCell ref="C104:C105"/>
    <mergeCell ref="C107:C108"/>
    <mergeCell ref="C114:C115"/>
    <mergeCell ref="C116:C117"/>
    <mergeCell ref="C119:C120"/>
    <mergeCell ref="C128:C129"/>
    <mergeCell ref="C130:C131"/>
    <mergeCell ref="C141:C142"/>
    <mergeCell ref="C143:C144"/>
    <mergeCell ref="C145:C146"/>
    <mergeCell ref="C152:C153"/>
    <mergeCell ref="C154:C155"/>
    <mergeCell ref="C164:C165"/>
    <mergeCell ref="C166:C167"/>
    <mergeCell ref="C168:C169"/>
    <mergeCell ref="C175:C176"/>
    <mergeCell ref="C177:C178"/>
    <mergeCell ref="C181:C182"/>
    <mergeCell ref="C188:C189"/>
    <mergeCell ref="C190:C191"/>
    <mergeCell ref="C199:C200"/>
    <mergeCell ref="C201:C202"/>
    <mergeCell ref="C210:C211"/>
    <mergeCell ref="C212:C213"/>
    <mergeCell ref="C222:C223"/>
    <mergeCell ref="C224:C225"/>
    <mergeCell ref="C228:C229"/>
    <mergeCell ref="C235:C236"/>
    <mergeCell ref="C237:C238"/>
    <mergeCell ref="C246:C247"/>
    <mergeCell ref="C248:C249"/>
    <mergeCell ref="C260:C261"/>
    <mergeCell ref="C262:C263"/>
    <mergeCell ref="C274:C275"/>
    <mergeCell ref="C276:C277"/>
    <mergeCell ref="C279:C280"/>
    <mergeCell ref="C281:C282"/>
    <mergeCell ref="C289:C290"/>
    <mergeCell ref="C291:C292"/>
    <mergeCell ref="C302:C303"/>
    <mergeCell ref="C304:C305"/>
    <mergeCell ref="C308:C309"/>
    <mergeCell ref="C316:C317"/>
    <mergeCell ref="C318:C319"/>
    <mergeCell ref="C330:C331"/>
    <mergeCell ref="C332:C333"/>
    <mergeCell ref="C336:C337"/>
    <mergeCell ref="C344:C345"/>
    <mergeCell ref="C346:C347"/>
    <mergeCell ref="C350:C351"/>
    <mergeCell ref="C358:C360"/>
    <mergeCell ref="C361:C362"/>
    <mergeCell ref="C371:C372"/>
    <mergeCell ref="C373:C374"/>
    <mergeCell ref="C375:C376"/>
    <mergeCell ref="C386:C387"/>
    <mergeCell ref="C388:C389"/>
    <mergeCell ref="C390:C391"/>
    <mergeCell ref="C398:C399"/>
    <mergeCell ref="C400:C401"/>
    <mergeCell ref="C411:C412"/>
    <mergeCell ref="C413:C414"/>
    <mergeCell ref="C424:C425"/>
    <mergeCell ref="C426:C427"/>
    <mergeCell ref="C436:C437"/>
    <mergeCell ref="C438:C439"/>
    <mergeCell ref="C449:C450"/>
    <mergeCell ref="C451:C452"/>
    <mergeCell ref="C456:C457"/>
    <mergeCell ref="C463:C464"/>
    <mergeCell ref="C465:C466"/>
    <mergeCell ref="C476:C477"/>
    <mergeCell ref="C478:C479"/>
    <mergeCell ref="C480:C481"/>
    <mergeCell ref="C487:C488"/>
    <mergeCell ref="C489:C490"/>
    <mergeCell ref="C501:C502"/>
    <mergeCell ref="C503:C504"/>
    <mergeCell ref="C515:C516"/>
    <mergeCell ref="C517:C518"/>
    <mergeCell ref="C529:C530"/>
    <mergeCell ref="C531:C532"/>
    <mergeCell ref="C543:C544"/>
    <mergeCell ref="C545:C546"/>
    <mergeCell ref="C554:C555"/>
    <mergeCell ref="C556:C557"/>
    <mergeCell ref="C568:C569"/>
    <mergeCell ref="C570:C571"/>
    <mergeCell ref="C579:C580"/>
    <mergeCell ref="C581:C582"/>
    <mergeCell ref="C593:C594"/>
    <mergeCell ref="C595:C596"/>
    <mergeCell ref="C598:C600"/>
    <mergeCell ref="C609:C610"/>
    <mergeCell ref="C611:C612"/>
    <mergeCell ref="C623:C624"/>
    <mergeCell ref="C625:C626"/>
    <mergeCell ref="C637:C638"/>
    <mergeCell ref="C639:C640"/>
    <mergeCell ref="C651:C652"/>
    <mergeCell ref="C653:C654"/>
    <mergeCell ref="C665:C666"/>
    <mergeCell ref="C667:C668"/>
    <mergeCell ref="C679:C680"/>
    <mergeCell ref="C681:C682"/>
    <mergeCell ref="C690:C691"/>
    <mergeCell ref="C692:C693"/>
    <mergeCell ref="C704:C705"/>
    <mergeCell ref="C706:C707"/>
    <mergeCell ref="C708:C709"/>
    <mergeCell ref="C715:C717"/>
    <mergeCell ref="C718:C719"/>
    <mergeCell ref="C728:C729"/>
    <mergeCell ref="C730:C731"/>
    <mergeCell ref="C741:C742"/>
    <mergeCell ref="C743:C744"/>
    <mergeCell ref="C752:C753"/>
    <mergeCell ref="C754:C755"/>
    <mergeCell ref="C763:C765"/>
    <mergeCell ref="C766:C767"/>
    <mergeCell ref="C776:C777"/>
    <mergeCell ref="C778:C779"/>
    <mergeCell ref="C789:C790"/>
    <mergeCell ref="C791:C792"/>
    <mergeCell ref="C800:C801"/>
    <mergeCell ref="C802:C803"/>
    <mergeCell ref="C805:C806"/>
    <mergeCell ref="C812:C813"/>
    <mergeCell ref="C814:C815"/>
    <mergeCell ref="C825:C826"/>
    <mergeCell ref="C827:C828"/>
    <mergeCell ref="C830:C831"/>
    <mergeCell ref="C837:C838"/>
    <mergeCell ref="C839:C840"/>
    <mergeCell ref="C843:C844"/>
    <mergeCell ref="C850:C852"/>
    <mergeCell ref="C853:C854"/>
    <mergeCell ref="C856:C857"/>
    <mergeCell ref="C863:C864"/>
    <mergeCell ref="C865:C866"/>
    <mergeCell ref="C868:C869"/>
    <mergeCell ref="C877:C878"/>
    <mergeCell ref="C879:C880"/>
    <mergeCell ref="C882:C883"/>
    <mergeCell ref="C891:C893"/>
    <mergeCell ref="C894:C895"/>
    <mergeCell ref="C905:C907"/>
    <mergeCell ref="C908:C909"/>
    <mergeCell ref="C911:C912"/>
    <mergeCell ref="C913:C914"/>
    <mergeCell ref="C920:C921"/>
    <mergeCell ref="C922:C923"/>
    <mergeCell ref="C931:C932"/>
    <mergeCell ref="C933:C934"/>
    <mergeCell ref="C935:C936"/>
    <mergeCell ref="C942:C943"/>
    <mergeCell ref="C944:C945"/>
    <mergeCell ref="C953:C954"/>
    <mergeCell ref="C955:C956"/>
    <mergeCell ref="C958:C959"/>
    <mergeCell ref="C965:C966"/>
    <mergeCell ref="C967:C968"/>
    <mergeCell ref="C976:C977"/>
    <mergeCell ref="C978:C979"/>
    <mergeCell ref="C987:C988"/>
    <mergeCell ref="C989:C990"/>
    <mergeCell ref="C998:C999"/>
    <mergeCell ref="C1000:C1001"/>
    <mergeCell ref="C1002:C1003"/>
    <mergeCell ref="C1009:C1010"/>
    <mergeCell ref="C1011:C1012"/>
    <mergeCell ref="C1014:C1015"/>
    <mergeCell ref="C1021:C1022"/>
    <mergeCell ref="C1023:C1024"/>
    <mergeCell ref="C1025:C1026"/>
    <mergeCell ref="C1032:C1033"/>
    <mergeCell ref="C1034:C1035"/>
    <mergeCell ref="C1044:C1045"/>
    <mergeCell ref="C1046:C1047"/>
    <mergeCell ref="C1048:C1049"/>
    <mergeCell ref="C1055:C1056"/>
    <mergeCell ref="C1057:C1058"/>
    <mergeCell ref="C1066:C1067"/>
    <mergeCell ref="C1068:C1069"/>
    <mergeCell ref="C1070:C1071"/>
    <mergeCell ref="C1077:C1078"/>
    <mergeCell ref="C1079:C1080"/>
    <mergeCell ref="C1081:C1082"/>
    <mergeCell ref="C1088:C1089"/>
    <mergeCell ref="C1090:C1091"/>
    <mergeCell ref="C1099:C1100"/>
    <mergeCell ref="C1101:C1102"/>
    <mergeCell ref="C1110:C1111"/>
    <mergeCell ref="C1112:C1113"/>
    <mergeCell ref="C1116:C1117"/>
    <mergeCell ref="C1123:C1124"/>
    <mergeCell ref="C1125:C1126"/>
    <mergeCell ref="C1127:C1128"/>
    <mergeCell ref="C1129:C1130"/>
    <mergeCell ref="C1136:C1137"/>
    <mergeCell ref="C1138:C1139"/>
    <mergeCell ref="C1140:C1141"/>
    <mergeCell ref="C1147:C1148"/>
    <mergeCell ref="C1149:C1150"/>
    <mergeCell ref="C1158:C1159"/>
    <mergeCell ref="C1160:C1161"/>
    <mergeCell ref="C1169:C1170"/>
    <mergeCell ref="C1171:C1172"/>
    <mergeCell ref="C1180:C1182"/>
    <mergeCell ref="C1183:C1184"/>
    <mergeCell ref="C1194:C1195"/>
    <mergeCell ref="C1196:C1197"/>
    <mergeCell ref="C1205:C1206"/>
    <mergeCell ref="C1207:C1208"/>
    <mergeCell ref="C1216:C1217"/>
    <mergeCell ref="C1218:C1219"/>
    <mergeCell ref="C1228:C1229"/>
    <mergeCell ref="C1230:C1231"/>
    <mergeCell ref="C1240:C1241"/>
    <mergeCell ref="C1242:C1243"/>
    <mergeCell ref="C1245:C1246"/>
    <mergeCell ref="C1253:C1254"/>
    <mergeCell ref="C1255:C1256"/>
    <mergeCell ref="C1267:C1268"/>
    <mergeCell ref="C1269:C1270"/>
    <mergeCell ref="C1280:C1281"/>
    <mergeCell ref="C1282:C1283"/>
    <mergeCell ref="C1286:C1287"/>
    <mergeCell ref="C1293:C1294"/>
    <mergeCell ref="C1295:C1296"/>
    <mergeCell ref="C1307:C1308"/>
    <mergeCell ref="C1309:C1310"/>
    <mergeCell ref="C1311:C1312"/>
    <mergeCell ref="C1313:C1314"/>
    <mergeCell ref="C1315:C1316"/>
    <mergeCell ref="C1322:C1323"/>
    <mergeCell ref="C1324:C1325"/>
    <mergeCell ref="C1335:C1336"/>
    <mergeCell ref="C1337:C1338"/>
    <mergeCell ref="C1348:C1349"/>
    <mergeCell ref="C1350:C1351"/>
    <mergeCell ref="C1362:C1363"/>
    <mergeCell ref="C1364:C1365"/>
    <mergeCell ref="C1375:C1376"/>
    <mergeCell ref="C1377:C1378"/>
    <mergeCell ref="C1379:C1380"/>
    <mergeCell ref="C1381:C1382"/>
    <mergeCell ref="C1390:C1391"/>
    <mergeCell ref="C1392:C1393"/>
    <mergeCell ref="C1402:C1403"/>
    <mergeCell ref="C1404:C1405"/>
    <mergeCell ref="C1414:C1415"/>
    <mergeCell ref="C1416:C1417"/>
    <mergeCell ref="C1426:C1427"/>
    <mergeCell ref="C1428:C1429"/>
    <mergeCell ref="C1438:C1439"/>
    <mergeCell ref="C1440:C1441"/>
    <mergeCell ref="C1450:C1451"/>
    <mergeCell ref="C1452:C1453"/>
    <mergeCell ref="C1462:C1463"/>
    <mergeCell ref="C1464:C1465"/>
    <mergeCell ref="C1474:C1475"/>
    <mergeCell ref="C1476:C1477"/>
    <mergeCell ref="C1485:C1486"/>
    <mergeCell ref="C1487:C1488"/>
    <mergeCell ref="C1497:C1500"/>
    <mergeCell ref="C1501:C1502"/>
    <mergeCell ref="C1511:C1512"/>
    <mergeCell ref="C1513:C1514"/>
    <mergeCell ref="C1522:C1523"/>
    <mergeCell ref="C1524:C1525"/>
    <mergeCell ref="C1533:C1534"/>
    <mergeCell ref="C1535:C1536"/>
    <mergeCell ref="C1544:C1545"/>
    <mergeCell ref="C1546:C1547"/>
    <mergeCell ref="C1555:C1556"/>
    <mergeCell ref="C1557:C1558"/>
    <mergeCell ref="C1566:C1567"/>
    <mergeCell ref="C1568:C1569"/>
    <mergeCell ref="C1577:C1578"/>
    <mergeCell ref="C1579:C1580"/>
    <mergeCell ref="C1588:C1589"/>
    <mergeCell ref="C1590:C1591"/>
    <mergeCell ref="C1600:C1601"/>
    <mergeCell ref="C1602:C1603"/>
    <mergeCell ref="C1612:C1613"/>
    <mergeCell ref="C1614:C1615"/>
    <mergeCell ref="C1623:C1624"/>
    <mergeCell ref="C1625:C1626"/>
    <mergeCell ref="C1635:C1636"/>
    <mergeCell ref="C1637:C1638"/>
    <mergeCell ref="C1646:C1647"/>
    <mergeCell ref="C1648:C1649"/>
    <mergeCell ref="C1657:C1658"/>
    <mergeCell ref="C1659:C1660"/>
    <mergeCell ref="C1668:C1669"/>
    <mergeCell ref="C1670:C1671"/>
    <mergeCell ref="C1680:C1681"/>
    <mergeCell ref="C1682:C1683"/>
    <mergeCell ref="C1692:C1693"/>
    <mergeCell ref="C1694:C1695"/>
    <mergeCell ref="C1704:C1705"/>
    <mergeCell ref="C1706:C1707"/>
    <mergeCell ref="C1716:C1717"/>
    <mergeCell ref="C1718:C1719"/>
    <mergeCell ref="C1728:C1730"/>
    <mergeCell ref="C1731:C1732"/>
    <mergeCell ref="C1741:C1742"/>
    <mergeCell ref="C1743:C1744"/>
    <mergeCell ref="C1746:C1747"/>
    <mergeCell ref="C1753:C1754"/>
    <mergeCell ref="C1755:C1756"/>
    <mergeCell ref="C1765:C1766"/>
    <mergeCell ref="C1767:C1768"/>
    <mergeCell ref="C1776:C1777"/>
    <mergeCell ref="C1778:C1779"/>
    <mergeCell ref="C1782:C1783"/>
    <mergeCell ref="C1789:C1790"/>
    <mergeCell ref="C1791:C1792"/>
    <mergeCell ref="C1795:C1796"/>
    <mergeCell ref="C1802:C1803"/>
    <mergeCell ref="C1804:C1805"/>
    <mergeCell ref="C1808:C1809"/>
    <mergeCell ref="C1815:C1816"/>
    <mergeCell ref="C1817:C1818"/>
    <mergeCell ref="C1820:C1821"/>
    <mergeCell ref="C1829:C1830"/>
    <mergeCell ref="C1831:C1832"/>
    <mergeCell ref="C1842:C1843"/>
    <mergeCell ref="C1844:C1845"/>
    <mergeCell ref="C1847:C1848"/>
    <mergeCell ref="C1849:C1850"/>
    <mergeCell ref="C1856:C1857"/>
    <mergeCell ref="C1858:C1859"/>
    <mergeCell ref="C1861:C1862"/>
    <mergeCell ref="C1863:C1864"/>
    <mergeCell ref="C1870:C1871"/>
    <mergeCell ref="C1872:C1873"/>
    <mergeCell ref="C1876:C1877"/>
    <mergeCell ref="C1883:C1884"/>
    <mergeCell ref="C1885:C1886"/>
    <mergeCell ref="C1896:C1897"/>
    <mergeCell ref="C1898:C1899"/>
    <mergeCell ref="C1908:C1909"/>
    <mergeCell ref="C1910:C1911"/>
    <mergeCell ref="C1920:C1921"/>
    <mergeCell ref="C1931:C1932"/>
    <mergeCell ref="C1933:C1934"/>
    <mergeCell ref="C1943:C1944"/>
    <mergeCell ref="C1945:C1946"/>
    <mergeCell ref="C1948:C1949"/>
    <mergeCell ref="C1955:C1956"/>
    <mergeCell ref="C1957:C1958"/>
    <mergeCell ref="C1967:C1968"/>
    <mergeCell ref="C1969:C1970"/>
    <mergeCell ref="C1980:C1981"/>
    <mergeCell ref="C1982:C1983"/>
    <mergeCell ref="C1992:C1993"/>
    <mergeCell ref="C1994:C1995"/>
    <mergeCell ref="C2004:C2005"/>
    <mergeCell ref="C2006:C2007"/>
    <mergeCell ref="C2016:C2017"/>
    <mergeCell ref="C2018:C2019"/>
    <mergeCell ref="C2029:C2031"/>
    <mergeCell ref="C2032:C2033"/>
    <mergeCell ref="C2042:C2043"/>
    <mergeCell ref="C2044:C2045"/>
    <mergeCell ref="C2055:C2056"/>
    <mergeCell ref="C2057:C2058"/>
    <mergeCell ref="C2068:C2069"/>
    <mergeCell ref="C2070:C2071"/>
    <mergeCell ref="C2081:C2082"/>
    <mergeCell ref="C2083:C2084"/>
    <mergeCell ref="C2094:C2095"/>
    <mergeCell ref="C2096:C2097"/>
    <mergeCell ref="C2107:C2108"/>
    <mergeCell ref="C2109:C2110"/>
    <mergeCell ref="C2119:C2120"/>
    <mergeCell ref="C2121:C2122"/>
    <mergeCell ref="C2131:C2132"/>
    <mergeCell ref="C2133:C2134"/>
    <mergeCell ref="C2143:C2144"/>
    <mergeCell ref="C2145:C2146"/>
    <mergeCell ref="C2148:C2149"/>
    <mergeCell ref="C2155:C2156"/>
    <mergeCell ref="C2157:C2158"/>
    <mergeCell ref="C2160:C2161"/>
    <mergeCell ref="C2167:C2168"/>
    <mergeCell ref="C2169:C2170"/>
    <mergeCell ref="C2180:C2181"/>
    <mergeCell ref="C2182:C2183"/>
    <mergeCell ref="C2193:C2194"/>
    <mergeCell ref="C2195:C2196"/>
    <mergeCell ref="C2206:C2207"/>
    <mergeCell ref="C2208:C2209"/>
    <mergeCell ref="C2218:C2219"/>
    <mergeCell ref="C2220:C2221"/>
    <mergeCell ref="C2222:C2223"/>
    <mergeCell ref="C2229:C2230"/>
    <mergeCell ref="C2231:C2232"/>
    <mergeCell ref="C2233:C2234"/>
    <mergeCell ref="C2240:C2241"/>
    <mergeCell ref="C2242:C2243"/>
    <mergeCell ref="C2246:C2247"/>
    <mergeCell ref="C2253:C2254"/>
    <mergeCell ref="C2255:C2256"/>
    <mergeCell ref="C2265:C2266"/>
    <mergeCell ref="C2267:C2268"/>
    <mergeCell ref="C2277:C2278"/>
    <mergeCell ref="C2279:C2280"/>
    <mergeCell ref="C2282:C2283"/>
    <mergeCell ref="C2284:C2285"/>
    <mergeCell ref="C2291:C2292"/>
    <mergeCell ref="C2293:C2294"/>
    <mergeCell ref="C2303:C2304"/>
    <mergeCell ref="C2305:C2306"/>
    <mergeCell ref="C2315:C2316"/>
    <mergeCell ref="C2317:C2318"/>
    <mergeCell ref="C2319:C2320"/>
    <mergeCell ref="C2326:C2327"/>
    <mergeCell ref="C2328:C2329"/>
    <mergeCell ref="C2337:C2338"/>
    <mergeCell ref="C2339:C2341"/>
  </mergeCells>
  <pageMargins left="0.75" right="0.75" top="0.268999993801117" bottom="0.268999993801117"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B11" sqref="B11"/>
    </sheetView>
  </sheetViews>
  <sheetFormatPr defaultColWidth="9" defaultRowHeight="14.25" outlineLevelCol="2"/>
  <cols>
    <col min="1" max="1" width="46.375" style="1" customWidth="1"/>
    <col min="2" max="3" width="18.5" style="1" customWidth="1"/>
    <col min="4" max="16384" width="9" style="1"/>
  </cols>
  <sheetData>
    <row r="1" s="1" customFormat="1" ht="27" spans="1:3">
      <c r="A1" s="12" t="s">
        <v>2217</v>
      </c>
      <c r="B1" s="12"/>
      <c r="C1" s="12"/>
    </row>
    <row r="3" s="1" customFormat="1" ht="26.25" customHeight="1" spans="1:3">
      <c r="A3" s="13" t="s">
        <v>2218</v>
      </c>
      <c r="C3" s="1" t="s">
        <v>2219</v>
      </c>
    </row>
    <row r="4" s="1" customFormat="1" ht="26.25" customHeight="1" spans="1:3">
      <c r="A4" s="14" t="s">
        <v>2220</v>
      </c>
      <c r="B4" s="15" t="s">
        <v>2221</v>
      </c>
      <c r="C4" s="15"/>
    </row>
    <row r="5" s="1" customFormat="1" ht="26.25" customHeight="1" spans="1:3">
      <c r="A5" s="16"/>
      <c r="B5" s="17" t="s">
        <v>2222</v>
      </c>
      <c r="C5" s="17" t="s">
        <v>2223</v>
      </c>
    </row>
    <row r="6" s="1" customFormat="1" ht="26.25" customHeight="1" spans="1:3">
      <c r="A6" s="16" t="s">
        <v>2224</v>
      </c>
      <c r="B6" s="17">
        <v>3</v>
      </c>
      <c r="C6" s="17">
        <v>4</v>
      </c>
    </row>
    <row r="7" s="1" customFormat="1" ht="26.25" customHeight="1" spans="1:3">
      <c r="A7" s="16" t="s">
        <v>2225</v>
      </c>
      <c r="B7" s="17" t="s">
        <v>2226</v>
      </c>
      <c r="C7" s="18" t="s">
        <v>2226</v>
      </c>
    </row>
    <row r="8" s="1" customFormat="1" ht="26.25" customHeight="1" spans="1:3">
      <c r="A8" s="19" t="s">
        <v>2227</v>
      </c>
      <c r="B8" s="17" t="s">
        <v>2226</v>
      </c>
      <c r="C8" s="17" t="s">
        <v>2226</v>
      </c>
    </row>
    <row r="9" s="1" customFormat="1" ht="26.25" customHeight="1" spans="1:3">
      <c r="A9" s="19" t="s">
        <v>2228</v>
      </c>
      <c r="B9" s="20" t="s">
        <v>2226</v>
      </c>
      <c r="C9" s="20">
        <v>812734.27</v>
      </c>
    </row>
    <row r="10" s="1" customFormat="1" ht="26.25" customHeight="1" spans="1:3">
      <c r="A10" s="19" t="s">
        <v>2229</v>
      </c>
      <c r="B10" s="20" t="s">
        <v>2226</v>
      </c>
      <c r="C10" s="20">
        <v>423845.03</v>
      </c>
    </row>
    <row r="11" s="1" customFormat="1" ht="26.25" customHeight="1" spans="1:3">
      <c r="A11" s="19" t="s">
        <v>2230</v>
      </c>
      <c r="B11" s="20" t="s">
        <v>2226</v>
      </c>
      <c r="C11" s="20"/>
    </row>
    <row r="12" s="1" customFormat="1" ht="18" customHeight="1" spans="1:3">
      <c r="A12" s="19" t="s">
        <v>2231</v>
      </c>
      <c r="B12" s="20" t="s">
        <v>2226</v>
      </c>
      <c r="C12" s="20">
        <v>126680361.27</v>
      </c>
    </row>
    <row r="13" s="1" customFormat="1" ht="18" customHeight="1" spans="1:3">
      <c r="A13" s="19" t="s">
        <v>2232</v>
      </c>
      <c r="B13" s="20">
        <f>B14+B15+B16</f>
        <v>11698.46</v>
      </c>
      <c r="C13" s="20">
        <f>C14+C15+C16</f>
        <v>23560253.33</v>
      </c>
    </row>
    <row r="14" s="1" customFormat="1" ht="18" customHeight="1" spans="1:3">
      <c r="A14" s="19" t="s">
        <v>2233</v>
      </c>
      <c r="B14" s="20">
        <v>11135.46</v>
      </c>
      <c r="C14" s="20">
        <v>23241078.7</v>
      </c>
    </row>
    <row r="15" s="1" customFormat="1" ht="18" customHeight="1" spans="1:3">
      <c r="A15" s="19" t="s">
        <v>2234</v>
      </c>
      <c r="B15" s="20"/>
      <c r="C15" s="20"/>
    </row>
    <row r="16" s="1" customFormat="1" ht="18" customHeight="1" spans="1:3">
      <c r="A16" s="19" t="s">
        <v>2235</v>
      </c>
      <c r="B16" s="20">
        <v>563</v>
      </c>
      <c r="C16" s="20">
        <v>319174.63</v>
      </c>
    </row>
    <row r="17" s="1" customFormat="1" ht="18" customHeight="1" spans="1:3">
      <c r="A17" s="19" t="s">
        <v>2236</v>
      </c>
      <c r="B17" s="20">
        <v>46</v>
      </c>
      <c r="C17" s="20">
        <f>C18+C19+C20+C21+C22</f>
        <v>26746679.18</v>
      </c>
    </row>
    <row r="18" s="1" customFormat="1" ht="18" customHeight="1" spans="1:3">
      <c r="A18" s="19" t="s">
        <v>2237</v>
      </c>
      <c r="B18" s="20">
        <v>22</v>
      </c>
      <c r="C18" s="20">
        <v>3207264.46</v>
      </c>
    </row>
    <row r="19" s="1" customFormat="1" ht="18" customHeight="1" spans="1:3">
      <c r="A19" s="19" t="s">
        <v>2238</v>
      </c>
      <c r="B19" s="20">
        <v>5</v>
      </c>
      <c r="C19" s="20">
        <v>617006.13</v>
      </c>
    </row>
    <row r="20" s="1" customFormat="1" ht="18" customHeight="1" spans="1:3">
      <c r="A20" s="19" t="s">
        <v>2239</v>
      </c>
      <c r="B20" s="20">
        <v>2</v>
      </c>
      <c r="C20" s="20">
        <v>255742</v>
      </c>
    </row>
    <row r="21" s="1" customFormat="1" ht="18" customHeight="1" spans="1:3">
      <c r="A21" s="19" t="s">
        <v>2240</v>
      </c>
      <c r="B21" s="20"/>
      <c r="C21" s="20"/>
    </row>
    <row r="22" s="1" customFormat="1" ht="18" customHeight="1" spans="1:3">
      <c r="A22" s="19" t="s">
        <v>2241</v>
      </c>
      <c r="B22" s="20">
        <v>17</v>
      </c>
      <c r="C22" s="20">
        <v>22666666.59</v>
      </c>
    </row>
    <row r="23" s="1" customFormat="1" ht="18" customHeight="1" spans="1:3">
      <c r="A23" s="19" t="s">
        <v>2242</v>
      </c>
      <c r="B23" s="20" t="s">
        <v>2226</v>
      </c>
      <c r="C23" s="20">
        <v>66597015.6</v>
      </c>
    </row>
    <row r="24" s="1" customFormat="1" ht="18" customHeight="1" spans="1:3">
      <c r="A24" s="19" t="s">
        <v>2243</v>
      </c>
      <c r="B24" s="20" t="s">
        <v>2226</v>
      </c>
      <c r="C24" s="20">
        <f>C12-C23</f>
        <v>60083345.67</v>
      </c>
    </row>
    <row r="25" s="1" customFormat="1" ht="18" customHeight="1" spans="1:3">
      <c r="A25" s="19" t="s">
        <v>2244</v>
      </c>
      <c r="B25" s="20" t="s">
        <v>2226</v>
      </c>
      <c r="C25" s="20"/>
    </row>
  </sheetData>
  <mergeCells count="3">
    <mergeCell ref="A1:C1"/>
    <mergeCell ref="B4:C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A13" sqref="A13"/>
    </sheetView>
  </sheetViews>
  <sheetFormatPr defaultColWidth="9" defaultRowHeight="14.25" outlineLevelCol="2"/>
  <cols>
    <col min="1" max="3" width="29.625" style="1" customWidth="1"/>
    <col min="4" max="16384" width="9" style="1"/>
  </cols>
  <sheetData>
    <row r="1" s="1" customFormat="1" ht="36" customHeight="1" spans="1:3">
      <c r="A1" s="2" t="s">
        <v>2245</v>
      </c>
      <c r="B1" s="2"/>
      <c r="C1" s="2"/>
    </row>
    <row r="2" s="1" customFormat="1" ht="33" customHeight="1" spans="1:3">
      <c r="A2" s="3" t="s">
        <v>4</v>
      </c>
      <c r="B2" s="3"/>
      <c r="C2" s="4" t="s">
        <v>6</v>
      </c>
    </row>
    <row r="3" s="1" customFormat="1" ht="36.75" customHeight="1" spans="1:3">
      <c r="A3" s="5" t="s">
        <v>2246</v>
      </c>
      <c r="B3" s="5" t="s">
        <v>2247</v>
      </c>
      <c r="C3" s="5" t="s">
        <v>2248</v>
      </c>
    </row>
    <row r="4" s="1" customFormat="1" ht="36.75" customHeight="1" spans="1:3">
      <c r="A4" s="6" t="s">
        <v>86</v>
      </c>
      <c r="B4" s="7">
        <f>SUM(B5:B13)</f>
        <v>17887.59</v>
      </c>
      <c r="C4" s="5"/>
    </row>
    <row r="5" s="1" customFormat="1" ht="36.75" customHeight="1" spans="1:3">
      <c r="A5" s="8" t="s">
        <v>2249</v>
      </c>
      <c r="B5" s="9">
        <f>23+61.1</f>
        <v>84.1</v>
      </c>
      <c r="C5" s="10"/>
    </row>
    <row r="6" s="1" customFormat="1" ht="36.75" customHeight="1" spans="1:3">
      <c r="A6" s="8" t="s">
        <v>2250</v>
      </c>
      <c r="B6" s="9">
        <v>417.91</v>
      </c>
      <c r="C6" s="10"/>
    </row>
    <row r="7" s="1" customFormat="1" ht="36.75" customHeight="1" spans="1:3">
      <c r="A7" s="8" t="s">
        <v>2251</v>
      </c>
      <c r="B7" s="9">
        <v>79.6</v>
      </c>
      <c r="C7" s="10"/>
    </row>
    <row r="8" s="1" customFormat="1" ht="36.75" customHeight="1" spans="1:3">
      <c r="A8" s="8" t="s">
        <v>2252</v>
      </c>
      <c r="B8" s="9">
        <v>21</v>
      </c>
      <c r="C8" s="10"/>
    </row>
    <row r="9" s="1" customFormat="1" ht="36.75" customHeight="1" spans="1:3">
      <c r="A9" s="8" t="s">
        <v>2253</v>
      </c>
      <c r="B9" s="9">
        <v>131.76</v>
      </c>
      <c r="C9" s="10"/>
    </row>
    <row r="10" s="1" customFormat="1" ht="36.75" customHeight="1" spans="1:3">
      <c r="A10" s="8" t="s">
        <v>2254</v>
      </c>
      <c r="B10" s="9">
        <v>11615.61</v>
      </c>
      <c r="C10" s="10"/>
    </row>
    <row r="11" s="1" customFormat="1" ht="36.75" customHeight="1" spans="1:3">
      <c r="A11" s="8" t="s">
        <v>2255</v>
      </c>
      <c r="B11" s="9">
        <f>3+38.7</f>
        <v>41.7</v>
      </c>
      <c r="C11" s="10"/>
    </row>
    <row r="12" s="1" customFormat="1" ht="36.75" customHeight="1" spans="1:3">
      <c r="A12" s="8" t="s">
        <v>2256</v>
      </c>
      <c r="B12" s="9">
        <v>1932.2</v>
      </c>
      <c r="C12" s="10"/>
    </row>
    <row r="13" ht="33" customHeight="1" spans="1:3">
      <c r="A13" s="10" t="s">
        <v>2257</v>
      </c>
      <c r="B13" s="9">
        <f>26.89+47.8+3189.02+300</f>
        <v>3563.71</v>
      </c>
      <c r="C13" s="11"/>
    </row>
  </sheetData>
  <mergeCells count="2">
    <mergeCell ref="A1:C1"/>
    <mergeCell ref="A2:B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封皮</vt:lpstr>
      <vt:lpstr>01</vt:lpstr>
      <vt:lpstr>02</vt:lpstr>
      <vt:lpstr>03</vt:lpstr>
      <vt:lpstr>04</vt:lpstr>
      <vt:lpstr>05</vt:lpstr>
      <vt:lpstr>06</vt:lpstr>
      <vt:lpstr>07</vt:lpstr>
      <vt:lpstr>08</vt:lpstr>
      <vt:lpstr>09</vt:lpstr>
      <vt:lpstr>10 </vt:lpstr>
      <vt:lpstr>11</vt:lpstr>
      <vt:lpstr>12</vt:lpstr>
      <vt:lpstr>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2024-01-30T06:31:00Z</dcterms:created>
  <dcterms:modified xsi:type="dcterms:W3CDTF">2024-12-06T01:39:38Z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27186931C0BD407891438913EF8E2D7E_12</vt:lpwstr>
  </property>
  <property fmtid="{D5CDD505-2E9C-101B-9397-08002B2CF9AE}" pid="3" name="KSOProductBuildVer">
    <vt:lpwstr>2052-12.1.0.19302</vt:lpwstr>
  </property>
  <property fmtid="{D5CDD505-2E9C-101B-9397-08002B2CF9AE}" pid="4" name="KSOReadingLayout">
    <vt:bool>true</vt:bool>
  </property>
</Properties>
</file>