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9"/>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44525"/>
</workbook>
</file>

<file path=xl/sharedStrings.xml><?xml version="1.0" encoding="utf-8"?>
<sst xmlns="http://schemas.openxmlformats.org/spreadsheetml/2006/main" count="2457" uniqueCount="704">
  <si>
    <t>2021年度部门预算公开表</t>
  </si>
  <si>
    <t>预算代码：</t>
  </si>
  <si>
    <r>
      <rPr>
        <sz val="24"/>
        <rFont val="华文中宋"/>
        <charset val="134"/>
      </rPr>
      <t>1</t>
    </r>
    <r>
      <rPr>
        <sz val="24"/>
        <rFont val="华文中宋"/>
        <charset val="134"/>
      </rPr>
      <t>01</t>
    </r>
  </si>
  <si>
    <t>部门名称：</t>
  </si>
  <si>
    <t>中共盘锦市委办公室</t>
  </si>
  <si>
    <t>包括：中共盘锦市委办公室（本级）、盘锦市党建中心、市文联、市社科联、</t>
  </si>
  <si>
    <t>团市委、市妇联、市委组织部、市委政研室、市信访局</t>
  </si>
  <si>
    <t>表1</t>
  </si>
  <si>
    <t>2021年度部门收支总体情况表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</si>
  <si>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</si>
  <si>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</si>
  <si>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</si>
  <si>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</si>
  <si>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</si>
  <si>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</si>
  <si>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</si>
  <si>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</si>
  <si>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</si>
  <si>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</si>
  <si>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</si>
  <si>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</si>
  <si>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</si>
  <si>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</si>
  <si>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</si>
  <si>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</si>
  <si>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</si>
  <si>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</si>
  <si>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</si>
  <si>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</si>
  <si>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</si>
  <si>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</si>
  <si>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</si>
  <si>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</si>
  <si>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</si>
  <si>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</si>
  <si>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</si>
  <si>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</si>
  <si>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</si>
  <si>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</si>
  <si>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</si>
  <si>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</si>
  <si>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</si>
  <si>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</si>
  <si>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</si>
  <si>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</si>
  <si>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</si>
  <si>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</si>
  <si>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</si>
  <si>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</si>
  <si>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</si>
  <si>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</si>
  <si>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</si>
  <si>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</si>
  <si>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</si>
  <si>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</si>
  <si>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</si>
  <si>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</si>
  <si>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</si>
  <si>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</si>
  <si>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</si>
  <si>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</si>
  <si>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</si>
  <si>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</si>
  <si>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</si>
  <si>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</si>
  <si>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</si>
  <si>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</si>
  <si>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</si>
  <si>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</si>
  <si>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</si>
  <si>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</si>
  <si>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</si>
  <si>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</si>
  <si>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</si>
  <si>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</si>
  <si>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</si>
  <si>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</si>
  <si>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</si>
  <si>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</si>
  <si>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</si>
  <si>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</si>
  <si>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</si>
  <si>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2021年度收入预算总表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</si>
  <si>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</si>
  <si>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</si>
  <si>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</si>
  <si>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</si>
  <si>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</si>
  <si>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</si>
  <si>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</si>
  <si>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</si>
  <si>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</si>
  <si>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</si>
  <si>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</si>
  <si>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</si>
  <si>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</si>
  <si>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</si>
  <si>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</si>
  <si>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</si>
  <si>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</si>
  <si>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 xml:space="preserve">  中共盘锦市委办公室（本级）</t>
  </si>
  <si>
    <t xml:space="preserve">  盘锦市妇女联合会</t>
  </si>
  <si>
    <t xml:space="preserve">  中共盘锦市委政策研究室</t>
  </si>
  <si>
    <t xml:space="preserve">  盘锦党建中心</t>
  </si>
  <si>
    <t xml:space="preserve">  中国共产主义青年团盘锦市委员会</t>
  </si>
  <si>
    <t xml:space="preserve">  中共盘锦市委组织部</t>
  </si>
  <si>
    <t xml:space="preserve">  中共盘锦市委盘锦市人民政府信访局</t>
  </si>
  <si>
    <t xml:space="preserve">  盘锦市文学界联合会</t>
  </si>
  <si>
    <t xml:space="preserve">  盘锦市社会科学界联合会</t>
  </si>
  <si>
    <t>2021年度部门支出总体情况表</t>
  </si>
  <si>
    <t>表3</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</si>
  <si>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</si>
  <si>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</si>
  <si>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</si>
  <si>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</si>
  <si>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</si>
  <si>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</si>
  <si>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</si>
  <si>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</si>
  <si>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</si>
  <si>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</si>
  <si>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</si>
  <si>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</si>
  <si>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</si>
  <si>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201</t>
  </si>
  <si>
    <t>03</t>
  </si>
  <si>
    <t>政府办公厅（室）及相关机构事务</t>
  </si>
  <si>
    <t>08</t>
  </si>
  <si>
    <t>信访事务</t>
  </si>
  <si>
    <t>11</t>
  </si>
  <si>
    <t>纪检监察事务</t>
  </si>
  <si>
    <t>05</t>
  </si>
  <si>
    <t>派驻派出机构</t>
  </si>
  <si>
    <t>29</t>
  </si>
  <si>
    <t>群众团体事务</t>
  </si>
  <si>
    <t>01</t>
  </si>
  <si>
    <t>行政运行</t>
  </si>
  <si>
    <t>02</t>
  </si>
  <si>
    <t>一般行政管理事务</t>
  </si>
  <si>
    <t>31</t>
  </si>
  <si>
    <t>党委办公厅（室）及相关机构事务</t>
  </si>
  <si>
    <t>32</t>
  </si>
  <si>
    <t>组织事务</t>
  </si>
  <si>
    <t>50</t>
  </si>
  <si>
    <t>事业运行</t>
  </si>
  <si>
    <t>206</t>
  </si>
  <si>
    <t>06</t>
  </si>
  <si>
    <t>社会科学</t>
  </si>
  <si>
    <t>社会科学研究机构</t>
  </si>
  <si>
    <t>99</t>
  </si>
  <si>
    <t>其他社会科学支出</t>
  </si>
  <si>
    <t>207</t>
  </si>
  <si>
    <t>文化和旅游</t>
  </si>
  <si>
    <t>其他文化和旅游支出</t>
  </si>
  <si>
    <t>208</t>
  </si>
  <si>
    <t>行政事业单位养老支出</t>
  </si>
  <si>
    <t>机关事业单位基本养老保险缴费支出</t>
  </si>
  <si>
    <t>其他社会保障和就业支出</t>
  </si>
  <si>
    <t>210</t>
  </si>
  <si>
    <t>行政事业单位医疗</t>
  </si>
  <si>
    <t>行政单位医疗</t>
  </si>
  <si>
    <t>221</t>
  </si>
  <si>
    <t>住房改革支出</t>
  </si>
  <si>
    <t>住房公积金</t>
  </si>
  <si>
    <t>2021年度财政拨款收支总体情况表</t>
  </si>
  <si>
    <t>表4</t>
  </si>
  <si>
    <t>2021年度一般公共预算支出情况表</t>
  </si>
  <si>
    <t>表5</t>
  </si>
  <si>
    <t>科目代码（按功能分类）</t>
  </si>
  <si>
    <t>科目名称（类/款/项)</t>
  </si>
  <si>
    <t>基本支出</t>
  </si>
  <si>
    <t>项目支出</t>
  </si>
  <si>
    <t>2021年度一般公共预算基本支出情况表</t>
  </si>
  <si>
    <t>表6</t>
  </si>
  <si>
    <t>2021年预算数</t>
  </si>
  <si>
    <t>301</t>
  </si>
  <si>
    <t xml:space="preserve">  30101</t>
  </si>
  <si>
    <t xml:space="preserve">  基本工资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</si>
  <si>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</si>
  <si>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</si>
  <si>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</si>
  <si>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</si>
  <si>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</si>
  <si>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</si>
  <si>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</si>
  <si>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</si>
  <si>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</si>
  <si>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</si>
  <si>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</si>
  <si>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</si>
  <si>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30102</t>
  </si>
  <si>
    <t>津贴补贴</t>
  </si>
  <si>
    <t xml:space="preserve">  3010201</t>
  </si>
  <si>
    <t xml:space="preserve">  津贴补贴</t>
  </si>
  <si>
    <t xml:space="preserve">  3010202</t>
  </si>
  <si>
    <t xml:space="preserve">  在职采暖补贴</t>
  </si>
  <si>
    <t>30103</t>
  </si>
  <si>
    <t>奖金</t>
  </si>
  <si>
    <t xml:space="preserve">  3010303</t>
  </si>
  <si>
    <t xml:space="preserve">  年终一次性奖金</t>
  </si>
  <si>
    <t>30107</t>
  </si>
  <si>
    <t>绩效工资</t>
  </si>
  <si>
    <t xml:space="preserve">  3010701</t>
  </si>
  <si>
    <t xml:space="preserve">  年终一次性奖金(事业)</t>
  </si>
  <si>
    <t xml:space="preserve">  3010703</t>
  </si>
  <si>
    <t xml:space="preserve">  绩效工资</t>
  </si>
  <si>
    <t>30112</t>
  </si>
  <si>
    <t>其他社会保障缴费</t>
  </si>
  <si>
    <t xml:space="preserve">  3011202</t>
  </si>
  <si>
    <t xml:space="preserve">  失业保险</t>
  </si>
  <si>
    <t xml:space="preserve">  3011203</t>
  </si>
  <si>
    <t xml:space="preserve">  工伤保险</t>
  </si>
  <si>
    <t>302</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</si>
  <si>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</si>
  <si>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</si>
  <si>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</si>
  <si>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</si>
  <si>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</si>
  <si>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</si>
  <si>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</si>
  <si>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</si>
  <si>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</si>
  <si>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</si>
  <si>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</si>
  <si>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</si>
  <si>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</si>
  <si>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</si>
  <si>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</si>
  <si>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</si>
  <si>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</si>
  <si>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</si>
  <si>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</si>
  <si>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</si>
  <si>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</si>
  <si>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</si>
  <si>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</si>
  <si>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</si>
  <si>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</si>
  <si>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</si>
  <si>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</si>
  <si>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</si>
  <si>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</si>
  <si>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</si>
  <si>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</si>
  <si>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</si>
  <si>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</si>
  <si>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</si>
  <si>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</si>
  <si>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</si>
  <si>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</si>
  <si>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</si>
  <si>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</si>
  <si>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</si>
  <si>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</si>
  <si>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</si>
  <si>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</si>
  <si>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</si>
  <si>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</si>
  <si>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</si>
  <si>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</si>
  <si>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</si>
  <si>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</si>
  <si>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</si>
  <si>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</si>
  <si>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</si>
  <si>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</si>
  <si>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</si>
  <si>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30207</t>
  </si>
  <si>
    <t>邮电费</t>
  </si>
  <si>
    <t xml:space="preserve">  3020701</t>
  </si>
  <si>
    <t xml:space="preserve">  办公电话费</t>
  </si>
  <si>
    <t xml:space="preserve">  3020702</t>
  </si>
  <si>
    <t>30239</t>
  </si>
  <si>
    <t>其他交通费用</t>
  </si>
  <si>
    <t xml:space="preserve">  3023902</t>
  </si>
  <si>
    <t xml:space="preserve">  公务用车交通补贴</t>
  </si>
  <si>
    <t>30299</t>
  </si>
  <si>
    <t>其他商品和服务支出</t>
  </si>
  <si>
    <t xml:space="preserve">  3029903</t>
  </si>
  <si>
    <t xml:space="preserve">  离休人员其他公用经费</t>
  </si>
  <si>
    <t xml:space="preserve">  3029904</t>
  </si>
  <si>
    <t xml:space="preserve">  退休人员其他公用经费</t>
  </si>
  <si>
    <t>30301</t>
  </si>
  <si>
    <t>离休费</t>
  </si>
  <si>
    <t xml:space="preserve">  3030101</t>
  </si>
  <si>
    <t xml:space="preserve">  离休人员工资</t>
  </si>
  <si>
    <t xml:space="preserve">  3030103</t>
  </si>
  <si>
    <t xml:space="preserve">  离休采暖补贴</t>
  </si>
  <si>
    <t>30302</t>
  </si>
  <si>
    <t>退休费</t>
  </si>
  <si>
    <t xml:space="preserve">  3030201</t>
  </si>
  <si>
    <t xml:space="preserve">  退休费</t>
  </si>
  <si>
    <t xml:space="preserve">  3030202</t>
  </si>
  <si>
    <t xml:space="preserve">  退休采暖补贴</t>
  </si>
  <si>
    <t>30305</t>
  </si>
  <si>
    <t>生活补助</t>
  </si>
  <si>
    <t xml:space="preserve">  3030501</t>
  </si>
  <si>
    <t xml:space="preserve">  遗属生活补助</t>
  </si>
  <si>
    <t>310</t>
  </si>
  <si>
    <t xml:space="preserve">  31002</t>
  </si>
  <si>
    <t xml:space="preserve">  办公设备购置</t>
  </si>
  <si>
    <t xml:space="preserve">  31003</t>
  </si>
  <si>
    <t xml:space="preserve">  专用设备购置</t>
  </si>
  <si>
    <t>表7</t>
  </si>
  <si>
    <t>2021年一般公共预算“三公”经费支出表</t>
  </si>
  <si>
    <t>“三公”经费合计</t>
  </si>
  <si>
    <t>因公出国（境）费</t>
  </si>
  <si>
    <t>公务用车购置及运行费</t>
  </si>
  <si>
    <t>公务接待费</t>
  </si>
  <si>
    <t>公务用车购置费</t>
  </si>
  <si>
    <t>公务用车运行费</t>
  </si>
  <si>
    <t>2021年度政府性基金预算支出情况表</t>
  </si>
  <si>
    <t>表8</t>
  </si>
  <si>
    <t>本年支出</t>
  </si>
  <si>
    <t>合  计</t>
  </si>
  <si>
    <t>2021年度部门综合预算项目支出表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</si>
  <si>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</si>
  <si>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</si>
  <si>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</si>
  <si>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</si>
  <si>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</si>
  <si>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</si>
  <si>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</si>
  <si>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</si>
  <si>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</si>
  <si>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</si>
  <si>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</si>
  <si>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</si>
  <si>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</si>
  <si>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</si>
  <si>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印刷各类文件资料经费</t>
  </si>
  <si>
    <t>项目概述：印刷各类文件资料经费
 项目依据：市委及市委办文件印刷费</t>
  </si>
  <si>
    <t>否</t>
  </si>
  <si>
    <t>调研考察工作经费</t>
  </si>
  <si>
    <t>项目概述：调研考察工作经费
 项目依据：对中央、省、市重大决策；对全市重点项目、综合改革试点、民生工程建设等进行考察调研；常规调研，外出参加会议，学习差旅食宿车辆等费用</t>
  </si>
  <si>
    <t>市纪委驻市委办纪检组工作经费</t>
  </si>
  <si>
    <t>项目概述：市纪委驻市委办纪检组工作经费
 项目依据：市纪委驻市委办纪检组工作经费</t>
  </si>
  <si>
    <t>网络设备等维修维护费</t>
  </si>
  <si>
    <t>项目概述：网络设备等维修维护费
 项目依据：市委维修维护费，维护省委、市委专网；市委网络维护管理；市委办公楼维护所需经费</t>
  </si>
  <si>
    <t>是</t>
  </si>
  <si>
    <t>市委办行政运行业务经费</t>
  </si>
  <si>
    <t>项目概述：市委办行政运行业务经费
 项目依据：市委办业务工作经费，办公用品及耗材等办公经费，购买书籍及订阅报刊等专业材料费</t>
  </si>
  <si>
    <t>公文传输线路租赁费</t>
  </si>
  <si>
    <t>项目概述：市委电子公文传输系统工程线路租赁费固定财政政府采购费用
 项目依据：市委电子公文传输系统工程线路租赁费固定财政政府采购费用</t>
  </si>
  <si>
    <t>机要、保密、督查业务经费</t>
  </si>
  <si>
    <t>项目概述：市委机要保密督查业务经费
 项目依据：市委机要保密督查业务经费</t>
  </si>
  <si>
    <t>盘锦市党建中心</t>
  </si>
  <si>
    <t>基层站点维护费</t>
  </si>
  <si>
    <t>项目概述：保障全市612个党员干部现代远程教育站点全年正常运行，对每个站点拨付全年500元维修维护费用。612个*500元/年=30.60万元。
 项目依据：盘委办发[2016]4号 《中共盘锦市委办公室 盘锦市人民政府办公室印发&lt;关于深化改镇级体制改革的实施意见&gt;》 中共中央印发《中国共产党党员教育管理工作条例》</t>
  </si>
  <si>
    <t>公益区域内灯具、水暖耗材等换经费</t>
  </si>
  <si>
    <t>项目概述：8楼办公区域外公益服务部分的灯具、水暖等耗材的维修更换
 项目依据：8楼办公区域外公益服务部分的灯具、水暖耗材2019年由兴隆台区房管局负责维修更换，2020年兴隆台区房管局根据市委、市政府过紧日子的要求，不提供党建中心公益服务区该笔支出，因此申请此项更换费用。</t>
  </si>
  <si>
    <t>老年大学工作经费</t>
  </si>
  <si>
    <t>项目概述：组织老年大学学员考察学习培训等活动经费
 项目依据：盘编发[1998]25号文件 辽委办发[2009]65号文件《关于进一步加强新形势下离退休干部工作的实施意见》的通知，</t>
  </si>
  <si>
    <t>离退休老干部工作活动费</t>
  </si>
  <si>
    <t>项目概述：全年的运动设备维修维护、老干部培训学习
 项目依据：辽委办发[2009]65号文件《关于进一步加强新形势下离退休干部工作的实施意见》的通知</t>
  </si>
  <si>
    <t>刊物印刷费</t>
  </si>
  <si>
    <t>项目概述：开展教学活动 9.5元/本*1500=1.43万元
 项目依据：盘编发[1998]25号文件 辽委办发[2009]65号文件《关于进一步加强新形势下离退休干部工作的实施意见》的通知</t>
  </si>
  <si>
    <t>大型设备维修（护）费</t>
  </si>
  <si>
    <t>项目概述：全年大型设备维修维护保养包括消防、空调、冷却塔、水泵、锅炉等各项维修维护
 项目依据：维修目录、设备老化，保障楼内活动的老干部和老年大学学员的人身安全和国家财产安全免受损失。</t>
  </si>
  <si>
    <t>党员干部大讲堂经费</t>
  </si>
  <si>
    <t>项目概述：组织党员干部大讲堂学习3次*1.0万≈3万
 项目依据：中共中央印发《中国共产党党员教育管理工作条例》 中共中央印发《2018年-2022年全国干部教育培训计划》</t>
  </si>
  <si>
    <t>意外伤害保险</t>
  </si>
  <si>
    <t>项目概述：办公楼区域内的老干部和老年学员的人身安全，与保险公司签订合同
 项目依据：保障办公楼区域内的老干部和老年学员的人身安全，附保险合同</t>
  </si>
  <si>
    <t>党员教育工作经费</t>
  </si>
  <si>
    <t>项目概述：开展党员教育活动4次
 项目依据：中共中央印发《中国共产党党员教育管理工作条例》</t>
  </si>
  <si>
    <t>燃气锅炉改为太阳能项目费</t>
  </si>
  <si>
    <t>项目概述：燃气锅炉原安装在地下车库中，因长期使用，锅炉老化，存在严重的安全隐患，故将燃气锅炉改为太阳能
 项目依据：盘编发[1998]25号文件  辽委办发[2009]65号文件《关于进一步加强新形势下离退休干部工作的实施意见》的通知，将燃气锅炉改为太阳能</t>
  </si>
  <si>
    <t>党员干部现代远程教育宽带通信使用费</t>
  </si>
  <si>
    <t>项目概述：保障全市612个党员干部现代远程教育站点的网络畅通，圆满完成中组部到地方基层站点的远程教育工作
 项目依据：中共中央印发《中国共产党党员教育管理工作条例》</t>
  </si>
  <si>
    <t>智慧党建平台运行维护经费</t>
  </si>
  <si>
    <t>项目概述：维护平台1000多页面
 项目依据：中共中央印发《中国共产党党员教育管理工作条例》 中共中央印发《2018年-2022年全国干部教育培训计划》 合同</t>
  </si>
  <si>
    <t>党群服务中心工作经费</t>
  </si>
  <si>
    <t xml:space="preserve">项目概述：青年党员教育活动；建党100周年教育活动；老党员教育活动；红色教育活动
 项目依据：中共中央印发《中国共产党党员教育管理工作条例》 </t>
  </si>
  <si>
    <t>离退休老干部阅览室订阅书刊、报纸、杂志费</t>
  </si>
  <si>
    <t>项目概述：离退休老干部订阅书刊、报纸、杂志
 项目依据：辽委办发[2009]65号文件《关于进一步加强新形势下离退休干部工作的实施意见》的通知</t>
  </si>
  <si>
    <t>老年大学教学材料费</t>
  </si>
  <si>
    <t>项目概述：为老年大学的教学任务正常有序的运行，购置2021年全年的教学用品
 项目依据：盘编发[1998]25号文件 辽委办发[2009]65号文件《关于进一步加强新形势下离退休干部工作的实施意见》的通知，开展教学活动</t>
  </si>
  <si>
    <t>老年大学教学经费</t>
  </si>
  <si>
    <t>项目概述：开展教学活动 65班*120元/节*32节/年=24.96万元
 项目依据：盘编发[1998]25号文件 辽委办发[2009]65号文件《关于进一步加强新形势下离退休干部工作的实施意见》的通知，开展教学活动 45班*120元/节*32节/年=17.28万元</t>
  </si>
  <si>
    <t>老年科技工作活动经费</t>
  </si>
  <si>
    <t>项目概述：1、召开各关会议5次，组织下乡、进企业服务10次。2、建立老专家工作站3家，科普示范基地2个。3、住企脱困2户，科普活动3次。
 项目依据：盘党建发[2019]17号申请文批件，市政府领导批示同意安排10万元</t>
  </si>
  <si>
    <t>党建基层指导经费</t>
  </si>
  <si>
    <t>项目概述：全年针对性指导全市各领域基层党组织有效的开展党建工作，使其更好的发挥基层战斗堡垒作用和党员先锋模范作用
 项目依据：中共中央印发《中国共产党党员教育管理工作条例》</t>
  </si>
  <si>
    <t>中国共产主义青年团盘锦市委员会</t>
  </si>
  <si>
    <t>青年人创业创新工作经费</t>
  </si>
  <si>
    <t>项目概述：青年人创业创新工作经费
 项目依据：开展“青年创新创业文化沙龙”“创业讲堂”“KAB”等创业意识和创业能力培训15场，每场0.2万元，需3万元；开展第六届创业创新技能大赛需4.5万元。</t>
  </si>
  <si>
    <t>青年人均一元钱专项工作经费</t>
  </si>
  <si>
    <t>项目概述：青年人均一元钱专项工作经费
 项目依据：根据市委办《中共盘锦市委关于在加强和创新社会管理中进一步发挥工会共青团妇联作用的意见》（盘委发[2011]21号）中“各级政府按照所辖地区青年、妇女人口总数，以每人每年不少于1元的标准安排共青团、妇联专项工作经费，纳入同级财政预算”。主要用于纪念“五四运动”评选表彰活动、青年英才梧桐人才工作、青联系列活动、创新创业创优活动、岗位创优行动、青年乡村振兴战略活动等。团省委有绩效考核。</t>
  </si>
  <si>
    <t>盘锦市妇女联合会</t>
  </si>
  <si>
    <t>市妇儿工委工作经费</t>
  </si>
  <si>
    <t>项目概述：用于落实国家、省妇女儿童工作精神，作好两纲实施工作经费、民生救助等。省妇儿工委办有绩效考核。
 项目依据：市妇儿工委工作经费用于落实国家、省妇女儿童工作精神，作好两纲实施工作经费、民生救助等。省妇儿工委办有绩效考核。</t>
  </si>
  <si>
    <t>妇女儿童活动经费</t>
  </si>
  <si>
    <t>项目概述：物业费、开展各项活动、聘请教师、房屋维修、新风采家政工作经费、公益性岗位补助。
 项目依据：物业费、开展各项活动、聘请教师、房屋维修、新风采家政工作经费、公益性岗位补助。</t>
  </si>
  <si>
    <t>女性人均一元钱</t>
  </si>
  <si>
    <t>项目概述：根据市委办《中共盘锦市委关于在加强和创新社会管理中进一步发挥工会共青团妇联作用的意见》（盘委发[2011]21号）中“各级政府按照所辖地区青年、妇女人口总数，以每人每年不少于1元的标准安排共青团、妇联专项工作经费，纳入同级财政预算”。主要用于女性素质提升、创新创业、改革方案落实、权益保障、双学双比、
 项目依据：根据市委办《中共盘锦市委关于在加强和创新社会管理中进一步发挥工会共青团妇联作用的意见》（盘委发[2011]21号）中“各级政府按照所辖地区青年、妇女人口总数，以每人每年不少于1元的标准安排共青团、妇联专项工作经费，纳入同级财政预算”。主要用于女性素质提升、创新创业、改革方案落实、权益保障、双学双比、巾帼建功、家庭文明建设、新媒体运行等。省妇联对其有绩效考核。</t>
  </si>
  <si>
    <t>中共盘锦市委组织部</t>
  </si>
  <si>
    <t>市纪委驻市委组织部纪检组工作经费</t>
  </si>
  <si>
    <t>项目概述：市纪委驻市委组织部项目经费
 项目依据：市纪委驻市委组织部项目经费</t>
  </si>
  <si>
    <t>老干部参观考察、订阅刊物经费</t>
  </si>
  <si>
    <t>项目概述：老干部参观考察、订阅刊物经费
 项目依据：依据老干部政策，组织市地级离退休老干部参观考察全市工农业生产建设情况等支出，为市地级老干部订阅刊物费</t>
  </si>
  <si>
    <t>农村党员教育配套经费</t>
  </si>
  <si>
    <t>项目概述：农村党员教育配套经费
 项目依据：省委组织部《关于对农村党员教育经费予以补助的通知》（辽组通字〔2007〕44号）要求，财政补助农村党员教育经费每村每年1500元，由省、市、县三级财政按照1︰1︰1的比例各500元补助，市财政需补助每村每年500元，284个村，市级财政补助14.2万元</t>
  </si>
  <si>
    <t>印刷各种资料及报表经费</t>
  </si>
  <si>
    <t>项目概述：印刷各种资料及报表经费
 项目依据：印刷干部档案目录，干部报表，党员报表，出国（境）审批表等</t>
  </si>
  <si>
    <t>党代表任期制工作经费</t>
  </si>
  <si>
    <t>项目概述：党代表任期制工作经费
 项目依据：市政协委员活动经费每人每年1500元标准，盘锦市第七次党代表人数314名。1500元/人×314人=471000元。</t>
  </si>
  <si>
    <t>党建研究工作经费</t>
  </si>
  <si>
    <t>项目概述：党建研究工作经费
 项目依据：按照章程要求，2021年将继续加强新时期党建理论与实践研究，完成好市委及省党建研究会交给的各项党建研究任务。编制简报、资料汇编印刷费6万元，其中简报每季一期，全年4期*200份*0.0008万元/份=0.64万元，党建研究文集300本，300本*0.079万元/本=2.37万元，印制工作笔记、信封档案袋等0.3万元，基层党建研究示范点汇编300本2万元；组织培训、召开会议经费2万元，其中年会1次0.6万元，研讨会2次，2*0.2万元=0.4万元，组织培训1次1万元；办公用品及电脑耗材等办公经费2万元；为了更好的开展工作外出调研等差旅费4万元，其中域外考察学习2次2*1.8万元=3.6万元，域内调研全年15次以上0.4万元；购买书籍及订阅报刊等专业材料费1万元。</t>
  </si>
  <si>
    <t>信息化年度工作经费</t>
  </si>
  <si>
    <t>项目概述：信息化年度工作经费
 项目依据：依据中组部《关于排查整改组织工作信息系统安全隐患的通知》（组电字[2019]12号和省委组织部《2016-2020年辽宁省组织系统信息化工作规划》（辽组通字[2016]10号）要求:各级党委组织部门要建立信息化投入保障机制，将组织部门信息化工作经费纳入财政年度预算。经市政府批准（盘财行资[2020]57号），自2021年开始将信息化年度工作经费22万元纳入预算。</t>
  </si>
  <si>
    <t>12380举报网站运行费</t>
  </si>
  <si>
    <t>项目概述：12380举报网站运行费
 项目依据：12380举报网站正常运行所需经费</t>
  </si>
  <si>
    <t>春节前走访慰问离退休老干部经费</t>
  </si>
  <si>
    <t>项目概述：春节前走访慰问离退休老干部经费
 项目依据：依据老干部政策，离退休人员走访慰问费。经常性项目，用于春节前市级离退休干部走访慰问（78人×2000元/人=156000元）（市政府领导批示，盘财行资[2020]3号）</t>
  </si>
  <si>
    <t>关心下一代委员会工作经费</t>
  </si>
  <si>
    <t>项目概述：关心下一代委员会工作经费
 项目依据：活动经费 1.5万元 （1、开展“两史”、“传承红色基因”、“弘扬雷锋精神”主题教育系列活动每季度1000元×4＝4000元；2、开展庆祝中国共产党诞辰100周年教育系列活动和读书征文比赛等每季度1000元×4＝4000元；3、开展普法帮扶特困儿童每年7000元。）工作经费 11.5万元（1、办公室电话费、宽带费、报刊费和公务差旅费、住宿费、伙食补助费每季度1000元×4＝4000元；2、用于召开各种会议和赴基层调研、开展活动所需的公务用租车费半年2000元×2＝4000元；3、驻会人员工作经费每月7600×12＝91200元；4、文件、材料打字复印和复印机换墨盒及印刷10期工作简报及典型宣传材料等每季度2000元×4＝8000元；5、制作开展活动纪实片和其他购置费每年7800元。）3个教育读本编书经费50000元</t>
  </si>
  <si>
    <t>重阳节前走访慰问离退休老干部经费</t>
  </si>
  <si>
    <t>项目概述：重阳节前走访慰问离退休老干部经费
 项目依据：依据老干部政策，离退休人员走访慰问费。经常性项目，用于重阳节前市级实职离退休干部走访慰问（54人×1000元/人=54000元）（市政府领导批示，盘财行资[2020]56号）</t>
  </si>
  <si>
    <t>帮扶慰问特困离休老干部及遗属经费</t>
  </si>
  <si>
    <t>项目概述：帮扶慰问特困离休老干部及遗属经费
 项目依据：辽委办发（2009）15号和盘老发（2011）22号，老干部政策，用于帮扶慰问特困离休老干部及遗属</t>
  </si>
  <si>
    <t>组织系统业务交流、调研信息宣传等业务经费</t>
  </si>
  <si>
    <t>项目概述：组织系统业务交流、调研信息宣传等业务经费
 项目依据：组织系统业务交流、调研信息宣传等业务经费，文件印刷资料汇编印刷费10万元，组织召开会议经费10万元，用于外出学习调研、考核干部等经费20万元</t>
  </si>
  <si>
    <t>基层党建工作经费</t>
  </si>
  <si>
    <t>项目概述：基层党建工作经费
 项目依据：根据《中共盘锦市委办公室印发&lt;关于加强基层党建工作经费保障的意见&gt;的通知》（盘委办发〔2013〕20号），每个社区和行政村市级财政补助1万元，非公有制经济社会组织按100元计算。1.社区247个，补助党建工作经费247万；2.行政村284个，党建工作经费补助284万；3.非公有制经济组织和社会组织党建工作经费补助33.5万元。</t>
  </si>
  <si>
    <t>走访慰问离退休老干部经费</t>
  </si>
  <si>
    <t>项目概述：走访慰问离退休老干部经费
 项目依据：依据老干部政策，离退休人员走访慰问费。经常性项目，用于离退休老干部重大节日慰问，市地级老干部生日慰问，市级老干部住院慰问，病故慰问，异地安置老干部慰问等</t>
  </si>
  <si>
    <t>公务员考录经费</t>
  </si>
  <si>
    <t>项目概述：公务员考录经费
 项目依据：考官评审费：10.26万元、考官餐费：1.44万元、考官住宿费：2.376万元、省巡考费：0.2万元、工作人员考务费：6.45万元、工作人员餐费：1.29万元、工作人员住宿费：0.165万元、交通费：1.2万元、材料印刷费：0.5万元、考试备品费：2.619万元</t>
  </si>
  <si>
    <t>干部数字档案运行维护费</t>
  </si>
  <si>
    <t>项目概述：干部数字档案运行维护费
 项目依据：依据《辽宁省组织系统信息化发展工作规划》和《中组部关于做好数字档案排查整改工作的通知》，必须选择有涉密信息系统集成资质和国家秘密载体数字化加工乙级资质的技术支撑单位做好市管干部数字档案的运维工作，目前该公司外包服务的报价为5万元每年</t>
  </si>
  <si>
    <t>中共盘锦市委政策研究室</t>
  </si>
  <si>
    <t>编辑出版市委机关刊物费</t>
  </si>
  <si>
    <t>项目概述：编辑出版市委机关刊物费
 项目依据：为落实《关于进一步做好市委市政府决策咨询专家服务工作 更好地发挥高端专家智库作用的实施方案》（盘委办发〔2020〕30号）文件中提到的“对于专家通用的文件资料，每个季度末由市决策咨询办制定清单并收集准备，按照日常联系制度分工，由市决策咨询办和各专委会分别送达专家”给咨询专家发放《新盘锦》，增加印发数量</t>
  </si>
  <si>
    <t>项目概述：包括政研室、改革委、财经委、决策咨询委、统筹城乡委承办的专项工作会议材料、上报材料、正式文件、信息和调研成果、学习考察材料汇编以及其他资料汇编等印刷品费用。
 项目依据：包括政研室、改革委、财经委、决策咨询委、统筹城乡委承办的专项工作会议材料、上报材料、正式文件、信息和调研成果、学习考察材料汇编以及其他资料汇编等印刷品费用。</t>
  </si>
  <si>
    <t>党建活动及图书、学习资料购置费</t>
  </si>
  <si>
    <t>项目概述：党建活动及图书、学习资料购置费
 项目依据：购置图书、内参、期刊、报纸、电子资料等费用</t>
  </si>
  <si>
    <t>咨询委员会专项经费</t>
  </si>
  <si>
    <t>项目概述：咨询委员会专项经费
 项目依据：依据《关于进一步做好市委市政府决策咨询专家服务工作 更好地发挥高端专家智库作用的实施方案》（盘委办发〔2020〕30号）中提到的“对专家报送的有价值的研究课题报告，经市决策咨询办采用，并以《决策与咨询》专报等方式呈报市领导工作参阅的，给予每篇500元的稿酬，对各专委会专家委员报送的获得市领导批示、所提对策建议得到落实的课题报告，给予2000元到5000元的稿酬。对特邀专家委员报送的获得市领导批示、所提对策建议得到落实的课题报告，给予5000元到10000元（税后）的稿酬”，正式文件印发后，2021年稿酬比照2020年增加</t>
  </si>
  <si>
    <t>改革、财经、统筹城乡工作专项经费</t>
  </si>
  <si>
    <t>项目概述：改革、财经、统筹城乡工作专项经费
 项目依据：包括以市委改革办、市委财经办、市统筹城乡办组织召开的会议等活动保障经费；市委改革办、市委财经办、市统筹城乡办组织或参加的旨在拓宽工作人员思路视野，提升业务素质的学习培训产生的专家授课、交通、餐饮、住宿、学习研讨等相关费用。依据中央全面深化改革委员会会议、中央经济工作会议精神，为了更好的改革创新，推动高质量发展，落实好党的十九届五中全会提出的一系列改革任务和举措</t>
  </si>
  <si>
    <t>市委重大决策事项前期学习调研</t>
  </si>
  <si>
    <t>项目概述：市委重大决策事项前期学习调研
 项目依据：按照市委要求在重大决策事项形成前进行学习调研，开展深化改革、财政经济、决策咨询、统筹城乡等领域工作所必要的调查研究专项工作所需经费</t>
  </si>
  <si>
    <t>中共盘锦市委盘锦市人民政府信访局</t>
  </si>
  <si>
    <t>驻京工作经费</t>
  </si>
  <si>
    <t>项目概述：驻京工作组经费
 项目依据：根据中央、省关于加强驻京工作，建立长效机制，统一领导和管理，由市联席会议办公室组织驻京工作劝返工作(1.按照中央、省关于加强驻京工作组要求每月至少两人驻京值班其中领导一人每月包干费用为18000元、工作人员一人每月包干费用为11500元（18000+11500）×12=354000元；2. 进京接待、劝返上访群众的人员差旅费用；3.特殊时期增派驻京人员（一般4人）的差旅费用，特殊时期在京召开紧急会议会议费用。4.处理其他在京突发信访事项费用。</t>
  </si>
  <si>
    <t>物业费</t>
  </si>
  <si>
    <t>项目概述：物业费
 项目依据：接访大厅雇佣临时保洁员费用。（2200×12=26400）有合同</t>
  </si>
  <si>
    <t>视频信访系统建设经费</t>
  </si>
  <si>
    <t>项目概述：视频信访系统建设经费
 项目依据：盘财行资〔2020〕61号市长批复纳入2021年部门支出预算。</t>
  </si>
  <si>
    <t>信访案件听证、评议经费</t>
  </si>
  <si>
    <t>项目概述：信访案件听证、评议经费
 项目依据：根据国家、省相关规定，市信访联席办（市信访局）负责本级信访案件的听证、评议等组织和实施工作（听证评议会议费用30000元、办公经费5000元、印刷经费10000元、差旅费用5000元）。减存控增三年攻坚未化解的案件需全部进行评议。</t>
  </si>
  <si>
    <t>政务公开审批、信访经费</t>
  </si>
  <si>
    <t>项目概述：信访业务经费
 项目依据：为贯彻落实中央、省关于加强信访工作的有关文件精神，辽宁省信访工作三年攻坚调研督查考核工作组经常性来盘督查（2019年2020年2021年），结合今后工作形势发展和市领导对盘信访（2008）20号文件的批示，设立信访机动资金(会议费用10000元、办公经费20000元、印刷经费20000元、差旅费用100000元）。</t>
  </si>
  <si>
    <t>项目概述：信访信息系统运行经费
 项目依据：根据国家、省相关要求，市信访联系办（市信访局）负责全市信访信息系统构建、培训、运行、服务、跟踪、监督等工作；负责开展网上信访事项的受理办理等等工作（信息平台运行费用50000元、维护费用30000元、培训费用20000元（预计2021年举办信访干部培训班2期、每期60人、每期时间为3天、其中包含食宿费、场地费、老师课时费）。有合同</t>
  </si>
  <si>
    <t>信访联席会议经费</t>
  </si>
  <si>
    <t>项目概述：信访联席会议经费
 项目依据：联席会议办公室设在信访局，用于协调处理较为复杂信访案件及突发性信访事件等经费（用于协调处理较为复杂信访案件及突发性信访事件等经费会议费用10000元、办公经费2000元、印刷经费13000元）。国家局、省局交办的重点信访案件，攻坚台账重点信访案件，市级领导包案的重点案件及重大突发信访事项。</t>
  </si>
  <si>
    <t>盘锦市文学艺术界联合</t>
  </si>
  <si>
    <t>开展送文艺下乡等文艺惠民活动费</t>
  </si>
  <si>
    <t>项目概述：开展送文艺下乡等文艺惠民活动
 项目依据：1.中共中央1号文件《国务院关于抓好“三农”领域重点工作确保如期实现全面小康的意见》（2020年1月2日）；2.市委办印发《盘锦市文联深化改革实施方案》（盘委办改发〔2018〕11号）；3.付忠伟书记在市委宣传部调研时的讲话（2018.10.08）；4.《市委关于推进盘锦文艺繁荣发展的实施意见》（盘委发〔2016〕7号）。</t>
  </si>
  <si>
    <t>繁荣发展辽河口文化文艺精品创作费</t>
  </si>
  <si>
    <t xml:space="preserve">项目概述：繁荣发展辽河口文化文艺精品创作
 项目依据：1.中共中央1号文件《国务院关于抓好“三农”领域重点工作确保如期实现全面小康的意见》（2020年1月2日）；2.市委办印发《盘锦市文联深化改革实施方案》（盘委办改发〔2018〕11号）；3.付忠伟书记在市委宣传部调研时的讲话（2018.10.08）；4.《市委关于推进盘锦文艺繁荣发展的实施意见》（盘委发〔2016〕7号）。 </t>
  </si>
  <si>
    <t>盘锦市社会科学界联合会</t>
  </si>
  <si>
    <t>辽海讲坛？鹤乡讲坛</t>
  </si>
  <si>
    <t>项目概述：辽海讲坛？鹤乡讲坛
 项目依据： “辽海讲坛”是由中共省委辽宁宣传部主导、辽宁省社会科学联合会主办的社会公益性讲座，“辽海鹤乡讲坛”为省社科联“辽海讲坛”分讲坛。省社科联每年征集一批讲座题目，并由各分讲坛组织实施，所需费用1万元。</t>
  </si>
  <si>
    <t>社会科学普及周</t>
  </si>
  <si>
    <t>项目概述：社会科学普及周
 项目依据：《辽宁省科学技术普及办法》（辽宁省人民政府令第259号）。每年5月第三周为全省科普周。宣传费1万元。</t>
  </si>
  <si>
    <t>社会科学学术活动月</t>
  </si>
  <si>
    <t>项目概述：社会科学学术活动月
 项目依据：学术活动月每年一次（8月—9月），由省社科联统一组织，各市同步实施开展。专家讲课费等0.5万元。</t>
  </si>
  <si>
    <t>《盘锦社会科学》期刊</t>
  </si>
  <si>
    <t>项目概述：《盘锦社会科学》期刊
 项目依据：《盘锦市社会科学界联合会章程》，双月刊，每期1000册，印刷费3万元，编审费2万元。</t>
  </si>
  <si>
    <t>哲学社会科学重点立项课题</t>
  </si>
  <si>
    <t>项目概述：哲学社会科学重点立项课题
 项目依据：参考文件《辽宁省经济社会发展研究课题管理办法》（辽社科联发〔2019〕11号）、《关于做好2020年度辽宁省经济社会发展研究课题管理工作的通知》，社会科学重点立项课题是社科界参与当地党委政府资政建言的主要载体工作之一。 课题科研印刷费2万元。</t>
  </si>
  <si>
    <t>2021年度部门（单位）整体绩效目标表</t>
  </si>
  <si>
    <t>部门（单位）名称</t>
  </si>
  <si>
    <t>实有人员数量</t>
  </si>
  <si>
    <t>所属单位数量</t>
  </si>
  <si>
    <t xml:space="preserve">年度预算收入 </t>
  </si>
  <si>
    <t>年度部门预算收入</t>
  </si>
  <si>
    <t xml:space="preserve">年度预算支出 </t>
  </si>
  <si>
    <t>年度部门预算支出</t>
  </si>
  <si>
    <t>一、本年收入</t>
  </si>
  <si>
    <t>一、基本支出</t>
  </si>
  <si>
    <t>（一）一般公共预算拨款收入</t>
  </si>
  <si>
    <t>（一）人员类项目</t>
  </si>
  <si>
    <t>（二）政府性基金预算拨款收入</t>
  </si>
  <si>
    <t>（二）公用经费项目</t>
  </si>
  <si>
    <t>（三）国有资本经营预算拨款收入</t>
  </si>
  <si>
    <t>二、项目支出（不含部门主导分配）</t>
  </si>
  <si>
    <t>（四）财政专户管理资金收入</t>
  </si>
  <si>
    <t>（一）其他运转类项目</t>
  </si>
  <si>
    <t>（五）单位资金收入</t>
  </si>
  <si>
    <t>（二）特定目标类项目</t>
  </si>
  <si>
    <t>二、上年结转结余</t>
  </si>
  <si>
    <t>三、部门主导分配项目（不纳入评价）</t>
  </si>
  <si>
    <t>部门职能概述</t>
  </si>
  <si>
    <t>（一）负责推动党的方针、政策和中央重大决策、省委部署贯彻落实。
　　（二）负责或协调配合党和国家领导人及省领导同志、国家机关各部委和省直机关、外省市领导以及重要外宾来盘锦政务活动组织安排。
　　（三）负责市委各类会议的会务工作、市委领导同志参加重大活动的组织安排和市委对外接待的组织协调工作，承担市委文件、文稿、领导讲话的起草、修改和审核工作。
　　（四）负责党中央决策部署、省委工作部署及市委具体工作安排贯彻落实情况的督促检查，负责中央、省委及市委领导同志批示的传达督办落实工作。
　　（五）负责围绕市委中心工作部署收集信息、反映动态、综合调研，负责市委的总值班和应急突发情况的信息报送。
　　（六）负责中央、省委文件办理和市委文件制发工作，负责市委日常文书处理工作，负责市委机关及有关部门核心机密文件、信件传递工作，负责市委和市委办公室档案管理和利用工作。
　　（七）负责市委重要决策事项合法合规性审查，负责市委党内规范性文件相关业务工作。
　　（八）负责贯彻执行保密方面法律法规及方针政策，对外以盘锦市国家保密局名义依法履行保密行政管理职能，开展保密技术检查，负责拟订保密地方性规范制度和保密技针政策，拟订档案事业发展规划和档案工作规章制度，对外以盘锦市档案局名义依法履行档案监督指导、行政管理职能，依法查处档案违法行为，负责组织、指导档案宣传、教育、科研等工作。
　　（十二）完成市委交办的其他任务。</t>
  </si>
  <si>
    <t>年度主要任务</t>
  </si>
  <si>
    <t>重点工作</t>
  </si>
  <si>
    <t>对应项目</t>
  </si>
  <si>
    <t>预算资金情况</t>
  </si>
  <si>
    <t>完成时限</t>
  </si>
  <si>
    <t>市委办调研考察工作经费</t>
  </si>
  <si>
    <t>2021年12月</t>
  </si>
  <si>
    <t>市委办印刷各类文件资料经费</t>
  </si>
  <si>
    <t>市委办公用经费等支出</t>
  </si>
  <si>
    <t>公用经费项目</t>
  </si>
  <si>
    <t>市委办公文传输线路租赁费</t>
  </si>
  <si>
    <t>市委办网络设备等维修维护费</t>
  </si>
  <si>
    <t>市委办人员工资等基本支出</t>
  </si>
  <si>
    <t>人员类项目</t>
  </si>
  <si>
    <t>市委办机要、保密、督查业务经费</t>
  </si>
  <si>
    <t>年度绩效目标</t>
  </si>
  <si>
    <t>市委办印刷等工作顺利开展</t>
  </si>
  <si>
    <t>市委办调研等工作顺利开展</t>
  </si>
  <si>
    <t>年度绩效指标</t>
  </si>
  <si>
    <t>一级指标</t>
  </si>
  <si>
    <t>二级指标</t>
  </si>
  <si>
    <t>三级指标</t>
  </si>
  <si>
    <t>运算符号</t>
  </si>
  <si>
    <t>指标值</t>
  </si>
  <si>
    <t>度量单位</t>
  </si>
  <si>
    <t>履职效能</t>
  </si>
  <si>
    <t>重点工作履行情况</t>
  </si>
  <si>
    <t>重点工作办结率</t>
  </si>
  <si>
    <t>=</t>
  </si>
  <si>
    <t>98</t>
  </si>
  <si>
    <t>%</t>
  </si>
  <si>
    <t>整体工作完成情况</t>
  </si>
  <si>
    <t>总体工作完成率</t>
  </si>
  <si>
    <t>97</t>
  </si>
  <si>
    <t>基础管理</t>
  </si>
  <si>
    <t>综合管理水平</t>
  </si>
  <si>
    <t>管理规范</t>
  </si>
  <si>
    <t>预算执行</t>
  </si>
  <si>
    <t>预算执行效率</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</si>
  <si>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</si>
  <si>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</si>
  <si>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</si>
  <si>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</si>
  <si>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</si>
  <si>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</si>
  <si>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</si>
  <si>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</si>
  <si>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</si>
  <si>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</si>
  <si>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</si>
  <si>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</si>
  <si>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</si>
  <si>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</si>
  <si>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</si>
  <si>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</si>
  <si>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</si>
  <si>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96</t>
  </si>
  <si>
    <t>次</t>
  </si>
  <si>
    <t>运行成本</t>
  </si>
  <si>
    <t>成本控制成效</t>
  </si>
  <si>
    <t>在职人员控制率</t>
  </si>
  <si>
    <t>&lt;=</t>
  </si>
  <si>
    <t>社会效应</t>
  </si>
  <si>
    <t>社会效益</t>
  </si>
  <si>
    <t>不出现负面报道</t>
  </si>
  <si>
    <t>满意</t>
  </si>
  <si>
    <t>服务对象满意度</t>
  </si>
  <si>
    <t>市委办公厅服务保障满意度</t>
  </si>
  <si>
    <t>可持续性</t>
  </si>
  <si>
    <t>体制机制改革</t>
  </si>
  <si>
    <t>建立完善制度 规范监督管理</t>
  </si>
  <si>
    <t>完善</t>
  </si>
  <si>
    <t>部门（单位）整体绩效目标表</t>
  </si>
  <si>
    <t>(一)负责指导推进全市各级党建中心(党群服务中心)建设和相关业务工作;负责全市基层党建重点工作的推进落实;负责党员教育重点教学资源开发建设的事务性工作。
(二)负责盘锦智慧党建平台的开发、运行、管理、维护和技术保障工作;负责全市党员电化教育、党员干部现代远程教育、党员教育信息化平台建设;负责市级远程教育平台的管理使用和服务保障；负责全市“大组工网”的管理维护工作;负责党内有关统计工作。
(三)负责参加活动的离退休干部管理和服务工作;负责组织全市离退休干部开展各种文体活动;负责对各县区和市直单位老干部活动工作进行业务指导。
(四)负责制定老年大学年度教学计划并组织实施;负责加强学员政治思想建设和组织建设;负责指导各县区及大型企业的老年大学办学工作。
（五）承担市委组织部交办的其他工作。</t>
  </si>
  <si>
    <t>将燃气锅炉改为太阳能与电双能源热水器</t>
  </si>
  <si>
    <t>2020年10月</t>
  </si>
  <si>
    <t>离退休老干部订阅书刊、报纸、杂志，满足离退休老干部阅读需求</t>
  </si>
  <si>
    <t>组织老年大学学员考察学习培训等工作经费</t>
  </si>
  <si>
    <t>保障老年大学的教学任务正常有序的运行，购置2021年全年的教学用品。</t>
  </si>
  <si>
    <t>保障中心办公场所的设备的正常运转，日常工作正常进行</t>
  </si>
  <si>
    <t>完成全市党员教育活动4次，确保干部政治、思想、、廉洁自律等方面问题得到有效监督</t>
  </si>
  <si>
    <t>组织老科技工作者为全市高质量发展贡献智慧和力量</t>
  </si>
  <si>
    <t>对智慧党建平台数据库备份、账号维护、权限修改等。</t>
  </si>
  <si>
    <t>保障单位正常运转</t>
  </si>
  <si>
    <t>8楼办公区域外公益服务部分的灯具、水暖等耗材的维修更换，保障单位正常运转</t>
  </si>
  <si>
    <t>保障612个党员干部现代远程教育站点全年正常运行，对每个站点拨付维修维护费用。</t>
  </si>
  <si>
    <t>全年的运动设备维修维护、老干部培训学习</t>
  </si>
  <si>
    <t>完成全市党员教育活动4次，确保干部政治、思想、廉洁自律等方面问题得到有效监督。</t>
  </si>
  <si>
    <t>老年大学对招收65个班级学员，开展教学活动</t>
  </si>
  <si>
    <t>保障在职职工工资福利 保障单位正常运转</t>
  </si>
  <si>
    <t>保障办公楼区域内的老干部和老年学员的人身安全，与保险公司签订合同</t>
  </si>
  <si>
    <t>顺利完成校刊的编印工作，增加了老年人的刊物阅读。</t>
  </si>
  <si>
    <t>保障全市612个党员干部现代远程教育站点的网络畅通，圆满完成远程教育工作</t>
  </si>
  <si>
    <t>成全年党建大讲堂4次，确保党务工作者业务水平有所提高，党建工作有效提升。</t>
  </si>
  <si>
    <t>每月至少一次指导基层党组织有效的开展党建工作，更好的发挥基层战斗堡垒作用</t>
  </si>
  <si>
    <t>党建任务顺利完成</t>
  </si>
  <si>
    <t>党群任务顺利完成</t>
  </si>
  <si>
    <t>0</t>
  </si>
  <si>
    <t>创新驱动发展</t>
  </si>
  <si>
    <t>培养高水平党史队伍</t>
  </si>
  <si>
    <t>领导全市共青团工作</t>
  </si>
  <si>
    <t>团市委青年人均一元钱专项工作经费</t>
  </si>
  <si>
    <t>团市委公用经费等支出</t>
  </si>
  <si>
    <t>团市委青年人创业创新工作经费</t>
  </si>
  <si>
    <t>团市委人员类工资等</t>
  </si>
  <si>
    <t>团市委工作顺利完成</t>
  </si>
  <si>
    <t>团市委青年创业等工作顺利完成</t>
  </si>
  <si>
    <t>95</t>
  </si>
  <si>
    <t>参与活动青年满意度</t>
  </si>
  <si>
    <t>&gt;=</t>
  </si>
  <si>
    <t>社会公众满意度</t>
  </si>
  <si>
    <t>当地群众满意度</t>
  </si>
  <si>
    <t>领导全市妇女儿童工作</t>
  </si>
  <si>
    <t>市妇联妇女儿童活动经费</t>
  </si>
  <si>
    <t>市妇联公用经费项目</t>
  </si>
  <si>
    <t>市妇联女性人均一元钱</t>
  </si>
  <si>
    <t>市妇联人员工资等支出</t>
  </si>
  <si>
    <t>市妇联市妇儿工委工作经费</t>
  </si>
  <si>
    <t>市妇联妇女工作顺利开展</t>
  </si>
  <si>
    <t>市妇联儿童工作顺利开展</t>
  </si>
  <si>
    <t>建立联系妇女群众的长效机制</t>
  </si>
  <si>
    <t>建立</t>
  </si>
  <si>
    <t>(一)贯彻执行党的组织工作路线、方针、政策，组织开展新时期党建工作新情况、新问题和党建理论的研究，提出加强党的思想、组织、作风建设的意见和建议；对下级组织部门的业务工作进行检查指导。
(二)研究和指导全市党组织特别是党的基层组织的建设，探索各类新经济组织中党组织的设置形式和活动方式；负责党员的管理和发展工作，协同市委宣传部协调、规划和指导党员的教育工作。
(三)按照党的领导班子和干部队伍建设的方针政策，对全市干部工作、干部队伍建设进行宏观管理和指导；提出市委管理的领导班子和领导干部调整、考核、配备的意见和建议；办理市管干部的任免、工资、待遇、退离休审查、审批手续；根据省委的要求，承办我市省管干部的任免、工资、待遇、退离休等有关呈报手续，协助考察、管理省、市双重管理单位的领导班子和领导干部；负责有关科级干部的备案审查和审批工作；指导领导班子的思想政治建设和作风建设。
(四)研究制定全市干部队伍建设的规划和措施，负责优秀中青年干部的培养、选拔工作。
(五)研究和指导全市党的组织制度与干部人事制度的改革，制定或参与制定组织、干部人事工作的有关规定和制度。</t>
  </si>
  <si>
    <t>市委组织部人头费等公用经费</t>
  </si>
  <si>
    <t>市委组织部重阳节前走访慰问离退休老干部经费</t>
  </si>
  <si>
    <t>市委组织部12380举报网站运行费</t>
  </si>
  <si>
    <t>市委组织部信息化年度工作经费</t>
  </si>
  <si>
    <t>市委组织部干部数字档案运行维护费</t>
  </si>
  <si>
    <t>市委组织部关心下一代委员会工作经费</t>
  </si>
  <si>
    <t>市委组织部印刷各种资料及报表经费</t>
  </si>
  <si>
    <t>市委组织部帮扶慰问特困离休老干部及遗属经费</t>
  </si>
  <si>
    <t>市委组织部老干部参观考察、订阅刊物经费</t>
  </si>
  <si>
    <t>市委组织部公务员考录经费</t>
  </si>
  <si>
    <t>市委组织部农村党员教育配套经费</t>
  </si>
  <si>
    <t>市委组织部人员工资等支出</t>
  </si>
  <si>
    <t>市委组织部党代表任期制工作经费</t>
  </si>
  <si>
    <t>市委组织部基层党建工作经费</t>
  </si>
  <si>
    <t>市委组织部春节前走访慰问离退休老干部经费</t>
  </si>
  <si>
    <t>市委组织部党建研究工作经费</t>
  </si>
  <si>
    <t>市委组织部组织系统业务交流、调研信息宣传等业务经费</t>
  </si>
  <si>
    <t>市委组织部走访慰问离退休老干部经费</t>
  </si>
  <si>
    <t>市委组织部老干部等活动经费顺利完成</t>
  </si>
  <si>
    <t>市委组织部公务员等其他经费顺利开展</t>
  </si>
  <si>
    <t>市委政研室的主要职责是:
（一）组织全市政治建设、经济建设、社会建设、文化建设、生态文明建设和党的建设重大问题的调查研究、咨询论证，为市委决策提供依据、建议和方案。
（二）组织对全市中长期发展思路研究和咨询论证，负责起草市委关于国民经济和社会发展五年规划建议。
（三）根据市委安排，组织或参与起草市委重大全局性政策文件，参与市委党代会、向省委有关工作重要报告和重要文稿的起草。
（四）组织撰写宣传阐释党的路线方针政策和推进振兴发展的文稿。
（五）组织协调和指导全市党委系统政策研究、决策咨工作，负责全市新型智库建设的组织、指导和协调工作。
（六）贯彻落实中央、省委关于财经工作和全面深化改革工作的决策部署，负责市委改革办、市委财经办日常工作。
（七）完成市委和市委全面深化改革委员会、市委财经委员会交办的其他任务。</t>
  </si>
  <si>
    <t>市委政研室改革、财经、统筹城乡工作专项经费</t>
  </si>
  <si>
    <t>市委政研室公用经费项目</t>
  </si>
  <si>
    <t>市委政研室印刷各类文件资料经费</t>
  </si>
  <si>
    <t>市委政研室市委重大决策事项前期学习调研</t>
  </si>
  <si>
    <t>市委政研室党建活动及图书、学习资料购置费</t>
  </si>
  <si>
    <t>市委政研室编辑出版市委机关刊物费</t>
  </si>
  <si>
    <t>市委政研室咨询委员会专项经费</t>
  </si>
  <si>
    <t>市委政研室人员类项目</t>
  </si>
  <si>
    <t>市委政研室决策咨询等工作顺利开展</t>
  </si>
  <si>
    <t>市委政研室改革重大决策等项目顺利开展</t>
  </si>
  <si>
    <t>领导和协调全市信访工作</t>
  </si>
  <si>
    <t>市信访局公用经费项目</t>
  </si>
  <si>
    <t>市信访局网络设备等维修维护费</t>
  </si>
  <si>
    <t>市信访局人员类项目</t>
  </si>
  <si>
    <t>市信访局驻京工作经费</t>
  </si>
  <si>
    <t>市信访局信访联席会议经费</t>
  </si>
  <si>
    <t>市信访局政务公开审批、信访经费</t>
  </si>
  <si>
    <t>市信访局视频信访系统建设经费</t>
  </si>
  <si>
    <t>市信访局信访案件听证、评议经费</t>
  </si>
  <si>
    <t>市信访局物业费</t>
  </si>
  <si>
    <t>市信访局驻京等信访工作顺利完成</t>
  </si>
  <si>
    <t>市信访局信访案件和信访事务等业务顺利完成</t>
  </si>
  <si>
    <t>依法行政能力</t>
  </si>
  <si>
    <t>客户满意度</t>
  </si>
  <si>
    <t>信访群众投诉满意率</t>
  </si>
  <si>
    <t>建立预算绩效管理机制</t>
  </si>
  <si>
    <t>领导和协调全市文联工作</t>
  </si>
  <si>
    <t>市文联繁荣发展辽河口文化文艺精品创作费</t>
  </si>
  <si>
    <t>市文联开展送文艺下乡等文艺惠民活动费</t>
  </si>
  <si>
    <t>市文联人员类项目</t>
  </si>
  <si>
    <t>市文联公用经费项目</t>
  </si>
  <si>
    <t>市文联送文艺下乡工作顺利开展</t>
  </si>
  <si>
    <t>市文联其他工作顺利开展</t>
  </si>
  <si>
    <t>工作质量达标率</t>
  </si>
  <si>
    <t>工作完成及时率</t>
  </si>
  <si>
    <t>结转结余变动率</t>
  </si>
  <si>
    <t>预算调整率</t>
  </si>
  <si>
    <t>5</t>
  </si>
  <si>
    <t>人均公用经费变动率</t>
  </si>
  <si>
    <t>“三公”经费变动率</t>
  </si>
  <si>
    <t>提高家庭教育社会公共服务水平</t>
  </si>
  <si>
    <t>领导和协调全市社会科学工作</t>
  </si>
  <si>
    <t>市社科联辽海讲坛？鹤乡讲坛</t>
  </si>
  <si>
    <t>市社科联人员类项目</t>
  </si>
  <si>
    <t>市社科联社会科学学术活动月</t>
  </si>
  <si>
    <t>市社科联公用经费项目</t>
  </si>
  <si>
    <t>市社科联哲学社会科学重点立项课题</t>
  </si>
  <si>
    <t>市社科联社会科学普及周</t>
  </si>
  <si>
    <t>市社科联《盘锦社会科学》期刊】</t>
  </si>
  <si>
    <t>市社科楼社会科学工作顺利开展</t>
  </si>
  <si>
    <t>市社科联社会科学普及顺利开展</t>
  </si>
  <si>
    <t>100</t>
  </si>
  <si>
    <t>社会组织满意度</t>
  </si>
  <si>
    <t>科学普及满意程度</t>
  </si>
  <si>
    <t>建立制度规范人事管理</t>
  </si>
  <si>
    <t>2021年度部门预算项目（政策）绩效目标表</t>
  </si>
  <si>
    <t>项目(政策)名称</t>
  </si>
  <si>
    <t>主管部门</t>
  </si>
  <si>
    <t>实施单位</t>
  </si>
  <si>
    <t xml:space="preserve">预算资金情况 </t>
  </si>
  <si>
    <t>预算资金总额</t>
  </si>
  <si>
    <t>总体目标</t>
  </si>
  <si>
    <t>年度目标</t>
  </si>
  <si>
    <t>绩效指标</t>
  </si>
</sst>
</file>

<file path=xl/styles.xml><?xml version="1.0" encoding="utf-8"?>
<styleSheet xmlns="http://schemas.openxmlformats.org/spreadsheetml/2006/main">
  <numFmts count="8">
    <numFmt numFmtId="176" formatCode="0.0"/>
    <numFmt numFmtId="177"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8" formatCode="yyyy\-mm\-dd"/>
    <numFmt numFmtId="179" formatCode="#0"/>
  </numFmts>
  <fonts count="46">
    <font>
      <sz val="11"/>
      <color indexed="8"/>
      <name val="宋体"/>
      <charset val="1"/>
      <scheme val="minor"/>
    </font>
    <font>
      <b/>
      <sz val="16"/>
      <name val="宋体"/>
      <charset val="134"/>
    </font>
    <font>
      <sz val="10"/>
      <name val="宋体"/>
      <charset val="134"/>
    </font>
    <font>
      <sz val="7"/>
      <name val="宋体"/>
      <charset val="134"/>
    </font>
    <font>
      <sz val="9"/>
      <name val="SimSun"/>
      <charset val="134"/>
    </font>
    <font>
      <b/>
      <sz val="18"/>
      <name val="宋体"/>
      <charset val="134"/>
    </font>
    <font>
      <sz val="7"/>
      <name val="SimSun"/>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sz val="9"/>
      <name val="宋体"/>
      <charset val="134"/>
    </font>
    <font>
      <b/>
      <sz val="10"/>
      <name val="宋体"/>
      <charset val="134"/>
    </font>
    <font>
      <b/>
      <sz val="9"/>
      <name val="SimSun"/>
      <charset val="134"/>
    </font>
    <font>
      <sz val="19"/>
      <name val="宋体"/>
      <charset val="134"/>
    </font>
    <font>
      <sz val="12"/>
      <name val="宋体"/>
      <charset val="134"/>
    </font>
    <font>
      <b/>
      <sz val="2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theme="1"/>
      <name val="宋体"/>
      <charset val="134"/>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dotted">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7" fillId="0" borderId="0">
      <alignment vertical="center"/>
    </xf>
    <xf numFmtId="0" fontId="17" fillId="0" borderId="0"/>
    <xf numFmtId="0" fontId="26" fillId="2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0" fillId="9" borderId="13" applyNumberFormat="false" applyAlignment="false" applyProtection="false">
      <alignment vertical="center"/>
    </xf>
    <xf numFmtId="0" fontId="31" fillId="14" borderId="14" applyNumberFormat="false" applyAlignment="false" applyProtection="false">
      <alignment vertical="center"/>
    </xf>
    <xf numFmtId="0" fontId="38" fillId="22" borderId="0" applyNumberFormat="false" applyBorder="false" applyAlignment="false" applyProtection="false">
      <alignment vertical="center"/>
    </xf>
    <xf numFmtId="0" fontId="39" fillId="0" borderId="15"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6" fillId="0" borderId="15" applyNumberFormat="false" applyFill="false" applyAlignment="false" applyProtection="false">
      <alignment vertical="center"/>
    </xf>
    <xf numFmtId="0" fontId="27" fillId="33"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7" fillId="13"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6" fillId="12" borderId="0" applyNumberFormat="false" applyBorder="false" applyAlignment="false" applyProtection="false">
      <alignment vertical="center"/>
    </xf>
    <xf numFmtId="0" fontId="37" fillId="0" borderId="16" applyNumberFormat="false" applyFill="false" applyAlignment="false" applyProtection="false">
      <alignment vertical="center"/>
    </xf>
    <xf numFmtId="0" fontId="40" fillId="0" borderId="17" applyNumberFormat="false" applyFill="false" applyAlignment="false" applyProtection="false">
      <alignment vertical="center"/>
    </xf>
    <xf numFmtId="0" fontId="27" fillId="1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43" fontId="32"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17" fillId="0" borderId="0"/>
    <xf numFmtId="0" fontId="27" fillId="19"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32" fillId="28" borderId="18" applyNumberFormat="false" applyFont="false" applyAlignment="false" applyProtection="false">
      <alignment vertical="center"/>
    </xf>
    <xf numFmtId="0" fontId="26" fillId="29" borderId="0" applyNumberFormat="false" applyBorder="false" applyAlignment="false" applyProtection="false">
      <alignment vertical="center"/>
    </xf>
    <xf numFmtId="0" fontId="45" fillId="30"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3" fillId="9" borderId="11" applyNumberFormat="false" applyAlignment="false" applyProtection="false">
      <alignment vertical="center"/>
    </xf>
    <xf numFmtId="0" fontId="26" fillId="31" borderId="0" applyNumberFormat="false" applyBorder="false" applyAlignment="false" applyProtection="false">
      <alignment vertical="center"/>
    </xf>
    <xf numFmtId="0" fontId="26" fillId="34"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9" fontId="32" fillId="0" borderId="0" applyFont="false" applyFill="false" applyBorder="false" applyAlignment="false" applyProtection="false">
      <alignment vertical="center"/>
    </xf>
    <xf numFmtId="0" fontId="26" fillId="11"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0" fontId="26" fillId="23"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8" fillId="6" borderId="11" applyNumberFormat="false" applyAlignment="false" applyProtection="false">
      <alignment vertical="center"/>
    </xf>
    <xf numFmtId="0" fontId="27" fillId="5"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7" fillId="21" borderId="0" applyNumberFormat="false" applyBorder="false" applyAlignment="false" applyProtection="false">
      <alignment vertical="center"/>
    </xf>
  </cellStyleXfs>
  <cellXfs count="127">
    <xf numFmtId="0" fontId="0" fillId="0" borderId="0" xfId="0" applyFont="true">
      <alignment vertical="center"/>
    </xf>
    <xf numFmtId="0" fontId="0" fillId="0" borderId="0" xfId="0">
      <alignment vertical="center"/>
    </xf>
    <xf numFmtId="0" fontId="1" fillId="2" borderId="0" xfId="0" applyFont="true" applyFill="true" applyBorder="true" applyAlignment="true">
      <alignment horizontal="center" vertical="center"/>
    </xf>
    <xf numFmtId="0" fontId="2" fillId="2" borderId="0" xfId="0" applyFont="true" applyFill="true" applyBorder="true" applyAlignment="true">
      <alignment horizontal="left" vertical="center"/>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horizontal="left" vertical="center"/>
    </xf>
    <xf numFmtId="0" fontId="3" fillId="2" borderId="1" xfId="0" applyFont="true" applyFill="true" applyBorder="true" applyAlignment="true">
      <alignment horizontal="center" vertical="center"/>
    </xf>
    <xf numFmtId="0" fontId="3" fillId="2" borderId="1" xfId="0" applyFont="true" applyFill="true" applyBorder="true" applyAlignment="true">
      <alignment horizontal="left" vertical="center" wrapText="true"/>
    </xf>
    <xf numFmtId="0" fontId="4" fillId="0" borderId="0" xfId="0" applyFont="true" applyBorder="true" applyAlignment="true">
      <alignment vertical="center" wrapText="true"/>
    </xf>
    <xf numFmtId="0" fontId="4" fillId="2" borderId="0" xfId="0" applyFont="true" applyFill="true" applyBorder="true" applyAlignment="true">
      <alignment horizontal="right" vertical="center" wrapText="true"/>
    </xf>
    <xf numFmtId="4" fontId="3" fillId="2" borderId="1" xfId="0" applyNumberFormat="true" applyFont="true" applyFill="true" applyBorder="true" applyAlignment="true">
      <alignment horizontal="right" vertical="center" wrapText="true"/>
    </xf>
    <xf numFmtId="178" fontId="3" fillId="2" borderId="1" xfId="0" applyNumberFormat="true" applyFont="true" applyFill="true" applyBorder="true" applyAlignment="true">
      <alignment horizontal="center" vertical="center"/>
    </xf>
    <xf numFmtId="0" fontId="5" fillId="2" borderId="0" xfId="0" applyFont="true" applyFill="true" applyBorder="true" applyAlignment="true">
      <alignment horizontal="center" vertical="center"/>
    </xf>
    <xf numFmtId="0" fontId="3" fillId="2" borderId="2" xfId="0" applyFont="true" applyFill="true" applyBorder="true" applyAlignment="true">
      <alignment horizontal="left" vertical="center"/>
    </xf>
    <xf numFmtId="179" fontId="3" fillId="2" borderId="1" xfId="0" applyNumberFormat="true" applyFont="true" applyFill="true" applyBorder="true" applyAlignment="true">
      <alignment horizontal="right" vertical="center"/>
    </xf>
    <xf numFmtId="0" fontId="3" fillId="2" borderId="1" xfId="0" applyFont="true" applyFill="true" applyBorder="true" applyAlignment="true">
      <alignment vertical="center" wrapText="true"/>
    </xf>
    <xf numFmtId="4" fontId="3" fillId="2" borderId="1" xfId="0" applyNumberFormat="true" applyFont="true" applyFill="true" applyBorder="true" applyAlignment="true">
      <alignment horizontal="right" vertical="center"/>
    </xf>
    <xf numFmtId="4" fontId="3" fillId="2" borderId="1" xfId="0" applyNumberFormat="true" applyFont="true" applyFill="true" applyBorder="true" applyAlignment="true">
      <alignment vertical="center"/>
    </xf>
    <xf numFmtId="0" fontId="4" fillId="0" borderId="3" xfId="0" applyFont="true" applyBorder="true" applyAlignment="true">
      <alignment vertical="center" wrapText="true"/>
    </xf>
    <xf numFmtId="0" fontId="6" fillId="2" borderId="2" xfId="0" applyFont="true" applyFill="true" applyBorder="true" applyAlignment="true">
      <alignment horizontal="right" vertical="center" wrapText="true"/>
    </xf>
    <xf numFmtId="0" fontId="3" fillId="2" borderId="4" xfId="0" applyFont="true" applyFill="true" applyBorder="true" applyAlignment="true">
      <alignment horizontal="right" vertical="center"/>
    </xf>
    <xf numFmtId="0" fontId="3" fillId="2" borderId="5" xfId="0" applyFont="true" applyFill="true" applyBorder="true" applyAlignment="true">
      <alignment horizontal="right" vertical="center"/>
    </xf>
    <xf numFmtId="0" fontId="3" fillId="2" borderId="4" xfId="0" applyFont="true" applyFill="true" applyBorder="true" applyAlignment="true">
      <alignment horizontal="left" vertical="center"/>
    </xf>
    <xf numFmtId="0" fontId="3" fillId="2" borderId="5" xfId="0" applyFont="true" applyFill="true" applyBorder="true" applyAlignment="true">
      <alignment horizontal="left" vertical="center"/>
    </xf>
    <xf numFmtId="0" fontId="3" fillId="2" borderId="1" xfId="0" applyFont="true" applyFill="true" applyBorder="true" applyAlignment="true">
      <alignment horizontal="right" vertical="center"/>
    </xf>
    <xf numFmtId="49" fontId="3" fillId="2" borderId="1" xfId="0" applyNumberFormat="true" applyFont="true" applyFill="true" applyBorder="true" applyAlignment="true">
      <alignment horizontal="center" vertical="center"/>
    </xf>
    <xf numFmtId="0" fontId="4" fillId="0" borderId="0" xfId="0" applyFont="true" applyBorder="true" applyAlignment="true">
      <alignment horizontal="center" vertical="center" wrapText="true"/>
    </xf>
    <xf numFmtId="0" fontId="7" fillId="0" borderId="0" xfId="0" applyFont="true" applyBorder="true" applyAlignment="true">
      <alignment horizontal="center" vertical="center"/>
    </xf>
    <xf numFmtId="0" fontId="8" fillId="0" borderId="1" xfId="0" applyFont="true" applyBorder="true" applyAlignment="true">
      <alignment horizontal="center" vertical="center"/>
    </xf>
    <xf numFmtId="0" fontId="8" fillId="0" borderId="1" xfId="0" applyFont="true" applyBorder="true" applyAlignment="true">
      <alignment horizontal="center" vertical="center" wrapText="true"/>
    </xf>
    <xf numFmtId="0" fontId="9" fillId="0" borderId="6" xfId="0" applyFont="true" applyBorder="true" applyAlignment="true">
      <alignment horizontal="center" vertical="center"/>
    </xf>
    <xf numFmtId="49" fontId="8" fillId="2" borderId="1" xfId="0" applyNumberFormat="true" applyFont="true" applyFill="true" applyBorder="true" applyAlignment="true">
      <alignment vertical="center" wrapText="true"/>
    </xf>
    <xf numFmtId="0" fontId="4" fillId="0" borderId="1" xfId="0" applyFont="true" applyBorder="true" applyAlignment="true">
      <alignment vertical="center" wrapText="true"/>
    </xf>
    <xf numFmtId="0" fontId="8" fillId="2" borderId="1" xfId="0" applyFont="true" applyFill="true" applyBorder="true" applyAlignment="true">
      <alignment horizontal="left" vertical="center" wrapText="true"/>
    </xf>
    <xf numFmtId="4" fontId="8" fillId="2" borderId="1" xfId="0" applyNumberFormat="true" applyFont="true" applyFill="true" applyBorder="true" applyAlignment="true">
      <alignment horizontal="right" vertical="center" wrapText="true"/>
    </xf>
    <xf numFmtId="49" fontId="8" fillId="2" borderId="1" xfId="0" applyNumberFormat="true" applyFont="true" applyFill="true" applyBorder="true" applyAlignment="true">
      <alignment horizontal="center" vertical="center" wrapText="true"/>
    </xf>
    <xf numFmtId="0" fontId="10" fillId="0" borderId="0" xfId="0" applyFont="true" applyBorder="true" applyAlignment="true">
      <alignment vertical="center"/>
    </xf>
    <xf numFmtId="0" fontId="2" fillId="0" borderId="0" xfId="0" applyFont="true" applyBorder="true" applyAlignment="true">
      <alignment horizontal="right" vertical="center"/>
    </xf>
    <xf numFmtId="0" fontId="11" fillId="0" borderId="0" xfId="0" applyFont="true" applyBorder="true" applyAlignment="true">
      <alignment horizontal="center" vertical="center"/>
    </xf>
    <xf numFmtId="0" fontId="9" fillId="0" borderId="1" xfId="0" applyFont="true" applyBorder="true" applyAlignment="true">
      <alignment horizontal="center" vertical="center"/>
    </xf>
    <xf numFmtId="0" fontId="12" fillId="0" borderId="1" xfId="0" applyFont="true" applyBorder="true" applyAlignment="true">
      <alignment horizontal="center" vertical="center"/>
    </xf>
    <xf numFmtId="0" fontId="12" fillId="0" borderId="1" xfId="0" applyFont="true" applyBorder="true" applyAlignment="true">
      <alignment horizontal="left" vertical="center"/>
    </xf>
    <xf numFmtId="0" fontId="8" fillId="0" borderId="1" xfId="0" applyFont="true" applyBorder="true" applyAlignment="true">
      <alignment horizontal="left" vertical="center"/>
    </xf>
    <xf numFmtId="0" fontId="8" fillId="0" borderId="0" xfId="0" applyFont="true" applyBorder="true" applyAlignment="true">
      <alignment horizontal="right" vertical="center"/>
    </xf>
    <xf numFmtId="0" fontId="9" fillId="0" borderId="1" xfId="0" applyFont="true" applyBorder="true" applyAlignment="true">
      <alignment horizontal="center" vertical="center" wrapText="true"/>
    </xf>
    <xf numFmtId="4" fontId="8" fillId="0" borderId="1" xfId="0" applyNumberFormat="true" applyFont="true" applyBorder="true" applyAlignment="true">
      <alignment horizontal="center" vertical="center"/>
    </xf>
    <xf numFmtId="0" fontId="8" fillId="0" borderId="0" xfId="0" applyFont="true" applyBorder="true">
      <alignment vertical="center"/>
    </xf>
    <xf numFmtId="0" fontId="8" fillId="0" borderId="2" xfId="0" applyFont="true" applyBorder="true">
      <alignment vertical="center"/>
    </xf>
    <xf numFmtId="4" fontId="8" fillId="0" borderId="1" xfId="0" applyNumberFormat="true" applyFont="true" applyBorder="true" applyAlignment="true">
      <alignment horizontal="right" vertical="center"/>
    </xf>
    <xf numFmtId="0" fontId="2" fillId="0" borderId="0" xfId="0" applyFont="true" applyBorder="true">
      <alignment vertical="center"/>
    </xf>
    <xf numFmtId="0" fontId="13" fillId="0" borderId="0" xfId="0" applyFont="true" applyBorder="true" applyAlignment="true">
      <alignment horizontal="right" vertical="center"/>
    </xf>
    <xf numFmtId="49" fontId="8" fillId="0" borderId="0" xfId="0" applyNumberFormat="true" applyFont="true" applyBorder="true">
      <alignment vertical="center"/>
    </xf>
    <xf numFmtId="49" fontId="9" fillId="0" borderId="1" xfId="0" applyNumberFormat="true" applyFont="true" applyBorder="true" applyAlignment="true">
      <alignment horizontal="center" vertical="center"/>
    </xf>
    <xf numFmtId="0" fontId="4" fillId="0" borderId="1" xfId="0" applyFont="true" applyBorder="true" applyAlignment="true">
      <alignment horizontal="left" vertical="center" wrapText="true"/>
    </xf>
    <xf numFmtId="4" fontId="4" fillId="0" borderId="1" xfId="0" applyNumberFormat="true" applyFont="true" applyBorder="true" applyAlignment="true">
      <alignment vertical="center" wrapText="true"/>
    </xf>
    <xf numFmtId="4" fontId="0" fillId="0" borderId="0" xfId="0" applyNumberFormat="true" applyFont="true">
      <alignment vertical="center"/>
    </xf>
    <xf numFmtId="177" fontId="0" fillId="0" borderId="0" xfId="0" applyNumberFormat="true" applyFont="true">
      <alignment vertical="center"/>
    </xf>
    <xf numFmtId="0" fontId="9" fillId="0" borderId="7" xfId="0" applyFont="true" applyBorder="true" applyAlignment="true">
      <alignment horizontal="center" vertical="center"/>
    </xf>
    <xf numFmtId="0" fontId="12" fillId="0" borderId="7" xfId="0" applyFont="true" applyBorder="true" applyAlignment="true">
      <alignment horizontal="center" vertical="center"/>
    </xf>
    <xf numFmtId="0" fontId="4" fillId="0" borderId="7" xfId="0" applyFont="true" applyBorder="true" applyAlignment="true">
      <alignment vertical="center" wrapText="true"/>
    </xf>
    <xf numFmtId="0" fontId="4" fillId="0" borderId="6" xfId="0" applyFont="true" applyBorder="true" applyAlignment="true">
      <alignment vertical="center" wrapText="true"/>
    </xf>
    <xf numFmtId="0" fontId="14" fillId="0" borderId="7" xfId="0" applyFont="true" applyBorder="true" applyAlignment="true">
      <alignment horizontal="center" vertical="center" wrapText="true"/>
    </xf>
    <xf numFmtId="4" fontId="15" fillId="0" borderId="7" xfId="0" applyNumberFormat="true" applyFont="true" applyBorder="true" applyAlignment="true">
      <alignment horizontal="center" vertical="center" wrapText="true"/>
    </xf>
    <xf numFmtId="4" fontId="4" fillId="0" borderId="7" xfId="0" applyNumberFormat="true" applyFont="true" applyBorder="true" applyAlignment="true">
      <alignment horizontal="center" vertical="center" wrapText="true"/>
    </xf>
    <xf numFmtId="4" fontId="4" fillId="0" borderId="6" xfId="0" applyNumberFormat="true" applyFont="true" applyBorder="true" applyAlignment="true">
      <alignment horizontal="center" vertical="center" wrapText="true"/>
    </xf>
    <xf numFmtId="4" fontId="15" fillId="0" borderId="1" xfId="0" applyNumberFormat="true" applyFont="true" applyBorder="true" applyAlignment="true">
      <alignment horizontal="center" vertical="center" wrapText="true"/>
    </xf>
    <xf numFmtId="4" fontId="4" fillId="0" borderId="1" xfId="0" applyNumberFormat="true" applyFont="true" applyBorder="true" applyAlignment="true">
      <alignment horizontal="center" vertical="center" wrapText="true"/>
    </xf>
    <xf numFmtId="0" fontId="16" fillId="0" borderId="0" xfId="0" applyFont="true" applyBorder="true" applyAlignment="true">
      <alignment vertical="center" wrapText="true"/>
    </xf>
    <xf numFmtId="0" fontId="2" fillId="0" borderId="2" xfId="0" applyFont="true" applyBorder="true">
      <alignment vertical="center"/>
    </xf>
    <xf numFmtId="0" fontId="2" fillId="0" borderId="2" xfId="0" applyFont="true" applyBorder="true" applyAlignment="true"/>
    <xf numFmtId="4" fontId="8" fillId="0" borderId="8" xfId="0" applyNumberFormat="true" applyFont="true" applyBorder="true" applyAlignment="true">
      <alignment horizontal="center" vertical="center"/>
    </xf>
    <xf numFmtId="4" fontId="8" fillId="0" borderId="1" xfId="0" applyNumberFormat="true" applyFont="true" applyBorder="true" applyAlignment="true">
      <alignment horizontal="left" vertical="center"/>
    </xf>
    <xf numFmtId="4" fontId="8" fillId="2" borderId="8" xfId="0" applyNumberFormat="true" applyFont="true" applyFill="true" applyBorder="true" applyAlignment="true">
      <alignment horizontal="right" vertical="center"/>
    </xf>
    <xf numFmtId="4" fontId="8" fillId="0" borderId="9" xfId="0" applyNumberFormat="true" applyFont="true" applyBorder="true" applyAlignment="true">
      <alignment horizontal="left" vertical="center"/>
    </xf>
    <xf numFmtId="4" fontId="8" fillId="2" borderId="1" xfId="0" applyNumberFormat="true" applyFont="true" applyFill="true" applyBorder="true" applyAlignment="true">
      <alignment horizontal="right" vertical="center"/>
    </xf>
    <xf numFmtId="4" fontId="8" fillId="2" borderId="10" xfId="0" applyNumberFormat="true" applyFont="true" applyFill="true" applyBorder="true" applyAlignment="true">
      <alignment horizontal="right" vertical="center"/>
    </xf>
    <xf numFmtId="4" fontId="8" fillId="0" borderId="4" xfId="0" applyNumberFormat="true" applyFont="true" applyBorder="true" applyAlignment="true">
      <alignment horizontal="left" vertical="center"/>
    </xf>
    <xf numFmtId="4" fontId="8" fillId="2" borderId="6" xfId="0" applyNumberFormat="true" applyFont="true" applyFill="true" applyBorder="true" applyAlignment="true">
      <alignment horizontal="right" vertical="center"/>
    </xf>
    <xf numFmtId="4" fontId="8" fillId="0" borderId="1" xfId="0" applyNumberFormat="true" applyFont="true" applyBorder="true">
      <alignment vertical="center"/>
    </xf>
    <xf numFmtId="0" fontId="8" fillId="0" borderId="8" xfId="0" applyNumberFormat="true" applyFont="true" applyBorder="true" applyAlignment="true">
      <alignment horizontal="right" vertical="center"/>
    </xf>
    <xf numFmtId="0" fontId="8" fillId="0" borderId="1" xfId="0" applyNumberFormat="true" applyFont="true" applyBorder="true" applyAlignment="true">
      <alignment horizontal="right" vertical="center"/>
    </xf>
    <xf numFmtId="4" fontId="8" fillId="0" borderId="1" xfId="0" applyNumberFormat="true" applyFont="true" applyBorder="true" applyAlignment="true"/>
    <xf numFmtId="2" fontId="8" fillId="0" borderId="1" xfId="0" applyNumberFormat="true" applyFont="true" applyBorder="true" applyAlignment="true">
      <alignment horizontal="center" vertical="center"/>
    </xf>
    <xf numFmtId="0" fontId="13" fillId="0" borderId="0" xfId="0" applyFont="true" applyBorder="true" applyAlignment="true"/>
    <xf numFmtId="2" fontId="8" fillId="0" borderId="0" xfId="0" applyNumberFormat="true" applyFont="true" applyBorder="true">
      <alignment vertical="center"/>
    </xf>
    <xf numFmtId="4" fontId="17" fillId="2" borderId="1" xfId="0" applyNumberFormat="true" applyFont="true" applyFill="true" applyBorder="true" applyAlignment="true">
      <alignment horizontal="right" vertical="center"/>
    </xf>
    <xf numFmtId="4" fontId="17" fillId="2" borderId="1" xfId="0" applyNumberFormat="true" applyFont="true" applyFill="true" applyBorder="true" applyAlignment="true">
      <alignment horizontal="right" vertical="center" wrapText="true"/>
    </xf>
    <xf numFmtId="0" fontId="13" fillId="0" borderId="0" xfId="0" applyFont="true" applyBorder="true">
      <alignment vertical="center"/>
    </xf>
    <xf numFmtId="49" fontId="0" fillId="0" borderId="0" xfId="0" applyNumberFormat="true" applyFont="true">
      <alignment vertical="center"/>
    </xf>
    <xf numFmtId="0" fontId="0" fillId="0" borderId="0" xfId="0" applyFont="true" applyAlignment="true">
      <alignment horizontal="center" vertical="center"/>
    </xf>
    <xf numFmtId="49" fontId="12" fillId="0" borderId="1" xfId="0" applyNumberFormat="true" applyFont="true" applyBorder="true" applyAlignment="true">
      <alignment horizontal="center" vertical="center"/>
    </xf>
    <xf numFmtId="49" fontId="4" fillId="0" borderId="1"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4" fontId="15" fillId="3" borderId="1" xfId="0" applyNumberFormat="true" applyFont="true" applyFill="true" applyBorder="true" applyAlignment="true">
      <alignment horizontal="center" vertical="center" wrapText="true"/>
    </xf>
    <xf numFmtId="0" fontId="9" fillId="0" borderId="8" xfId="0" applyFont="true" applyBorder="true" applyAlignment="true">
      <alignment horizontal="center" vertical="center" wrapText="true"/>
    </xf>
    <xf numFmtId="0" fontId="8" fillId="0" borderId="0" xfId="0" applyFont="true" applyBorder="true" applyAlignment="true">
      <alignment horizontal="center" vertical="center"/>
    </xf>
    <xf numFmtId="0" fontId="18" fillId="2" borderId="0" xfId="0" applyFont="true" applyFill="true" applyBorder="true" applyAlignment="true">
      <alignment horizontal="center" vertical="center"/>
    </xf>
    <xf numFmtId="2" fontId="2" fillId="2" borderId="0" xfId="0" applyNumberFormat="true" applyFont="true" applyFill="true" applyBorder="true" applyAlignment="true">
      <alignment horizontal="left" vertical="center"/>
    </xf>
    <xf numFmtId="2" fontId="2" fillId="2" borderId="0" xfId="0" applyNumberFormat="true" applyFont="true" applyFill="true" applyBorder="true" applyAlignment="true">
      <alignment horizontal="center" vertical="center"/>
    </xf>
    <xf numFmtId="49" fontId="2" fillId="2" borderId="0" xfId="0" applyNumberFormat="true" applyFont="true" applyFill="true" applyBorder="true" applyAlignment="true">
      <alignment horizontal="left" vertical="center" wrapText="true"/>
    </xf>
    <xf numFmtId="176" fontId="2" fillId="2" borderId="0" xfId="0" applyNumberFormat="true" applyFont="true" applyFill="true" applyBorder="true" applyAlignment="true">
      <alignment horizontal="center" vertical="center" wrapText="true"/>
    </xf>
    <xf numFmtId="176" fontId="2" fillId="2" borderId="0" xfId="0" applyNumberFormat="true" applyFont="true" applyFill="true" applyBorder="true" applyAlignment="true">
      <alignment horizontal="center" vertical="center"/>
    </xf>
    <xf numFmtId="0" fontId="2" fillId="2" borderId="0" xfId="0" applyFont="true" applyFill="true" applyBorder="true" applyAlignment="true">
      <alignment horizontal="left" vertical="center" wrapText="true"/>
    </xf>
    <xf numFmtId="49" fontId="2" fillId="2" borderId="1" xfId="0" applyNumberFormat="true" applyFont="true" applyFill="true" applyBorder="true" applyAlignment="true">
      <alignment horizontal="center" vertical="center" wrapText="true"/>
    </xf>
    <xf numFmtId="176" fontId="2" fillId="2" borderId="1" xfId="0" applyNumberFormat="true"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4" fontId="2" fillId="2" borderId="1" xfId="0" applyNumberFormat="true" applyFont="true" applyFill="true" applyBorder="true" applyAlignment="true">
      <alignment horizontal="right" vertical="center" wrapText="true"/>
    </xf>
    <xf numFmtId="49" fontId="2" fillId="2" borderId="1" xfId="0" applyNumberFormat="true" applyFont="true" applyFill="true" applyBorder="true" applyAlignment="true">
      <alignment horizontal="left" vertical="center" wrapText="true"/>
    </xf>
    <xf numFmtId="0" fontId="13" fillId="2" borderId="0" xfId="0" applyFont="true" applyFill="true" applyBorder="true" applyAlignment="true">
      <alignment vertical="top"/>
    </xf>
    <xf numFmtId="0" fontId="13" fillId="2" borderId="0" xfId="0" applyFont="true" applyFill="true" applyBorder="true" applyAlignment="true">
      <alignment vertical="center" wrapText="true"/>
    </xf>
    <xf numFmtId="0" fontId="2" fillId="2" borderId="0" xfId="0" applyFont="true" applyFill="true" applyBorder="true" applyAlignment="true">
      <alignment vertical="top"/>
    </xf>
    <xf numFmtId="0" fontId="2" fillId="2" borderId="0" xfId="0" applyFont="true" applyFill="true" applyBorder="true" applyAlignment="true">
      <alignment vertical="center" wrapText="true"/>
    </xf>
    <xf numFmtId="176" fontId="2" fillId="2" borderId="0" xfId="0" applyNumberFormat="true" applyFont="true" applyFill="true" applyBorder="true" applyAlignment="true">
      <alignment horizontal="right" vertical="center"/>
    </xf>
    <xf numFmtId="0" fontId="19" fillId="0" borderId="0" xfId="0" applyFont="true" applyBorder="true" applyAlignment="true">
      <alignment horizontal="left" vertical="center"/>
    </xf>
    <xf numFmtId="0" fontId="17" fillId="0" borderId="0" xfId="0" applyFont="true" applyBorder="true" applyAlignment="true">
      <alignment horizontal="left" vertical="center"/>
    </xf>
    <xf numFmtId="0" fontId="20" fillId="0" borderId="0" xfId="0" applyFont="true" applyBorder="true" applyAlignment="true">
      <alignment horizontal="center" vertical="center"/>
    </xf>
    <xf numFmtId="0" fontId="21" fillId="0" borderId="0" xfId="0" applyFont="true" applyBorder="true">
      <alignment vertical="center"/>
    </xf>
    <xf numFmtId="0" fontId="22" fillId="0" borderId="0" xfId="0" applyFont="true" applyBorder="true" applyAlignment="true">
      <alignment horizontal="right" vertical="center"/>
    </xf>
    <xf numFmtId="49" fontId="21" fillId="0" borderId="0" xfId="0" applyNumberFormat="true" applyFont="true" applyBorder="true" applyAlignment="true">
      <alignment horizontal="left" vertical="center"/>
    </xf>
    <xf numFmtId="0" fontId="21" fillId="0" borderId="0" xfId="0" applyFont="true" applyBorder="true" applyAlignment="true">
      <alignment horizontal="center" vertical="center"/>
    </xf>
    <xf numFmtId="0" fontId="22" fillId="0" borderId="0" xfId="1" applyFont="true" applyFill="true" applyBorder="true" applyAlignment="true">
      <alignment horizontal="right" vertical="center"/>
    </xf>
    <xf numFmtId="0" fontId="21" fillId="0" borderId="0" xfId="1" applyFont="true" applyFill="true" applyBorder="true" applyAlignment="true">
      <alignment horizontal="left" vertical="center"/>
    </xf>
    <xf numFmtId="0" fontId="17" fillId="0" borderId="0" xfId="1" applyFont="true" applyBorder="true" applyAlignment="true">
      <alignment horizontal="left" vertical="center"/>
    </xf>
    <xf numFmtId="0" fontId="17" fillId="0" borderId="0" xfId="24"/>
    <xf numFmtId="0" fontId="23" fillId="0" borderId="0" xfId="0" applyFont="true" applyBorder="true" applyAlignment="true">
      <alignment horizontal="center" vertical="center"/>
    </xf>
    <xf numFmtId="0" fontId="24" fillId="0" borderId="0" xfId="0" applyFont="true" applyBorder="true">
      <alignment vertical="center"/>
    </xf>
    <xf numFmtId="0" fontId="25" fillId="0" borderId="0" xfId="0" applyFont="true" applyBorder="true">
      <alignment vertical="center"/>
    </xf>
  </cellXfs>
  <cellStyles count="52">
    <cellStyle name="常规" xfId="0" builtinId="0"/>
    <cellStyle name="常规_2003年度行政事业单位决算报表" xfId="1"/>
    <cellStyle name="常规 17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_单位版－2008年度部门决算分析表" xfId="24"/>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6" sqref="A16:H16"/>
    </sheetView>
  </sheetViews>
  <sheetFormatPr defaultColWidth="10" defaultRowHeight="13.5" outlineLevelCol="7"/>
  <cols>
    <col min="1" max="1" width="12" customWidth="true"/>
    <col min="2" max="2" width="34.25" customWidth="true"/>
    <col min="3" max="3" width="10.5" customWidth="true"/>
    <col min="4" max="4" width="71" customWidth="true"/>
    <col min="5" max="6" width="10.125" customWidth="true"/>
    <col min="7" max="7" width="12.75" customWidth="true"/>
    <col min="8" max="8" width="10.125" customWidth="true"/>
    <col min="9" max="9" width="9.75" customWidth="true"/>
  </cols>
  <sheetData>
    <row r="1" ht="18.75" customHeight="true" spans="1:8">
      <c r="A1" s="113"/>
      <c r="B1" s="114"/>
      <c r="C1" s="114"/>
      <c r="D1" s="114"/>
      <c r="E1" s="114"/>
      <c r="F1" s="114"/>
      <c r="G1" s="113"/>
      <c r="H1" s="114"/>
    </row>
    <row r="2" ht="14.25" customHeight="true" spans="1:8">
      <c r="A2" s="114"/>
      <c r="B2" s="114"/>
      <c r="C2" s="114"/>
      <c r="D2" s="114"/>
      <c r="E2" s="114"/>
      <c r="F2" s="114"/>
      <c r="G2" s="114"/>
      <c r="H2" s="114"/>
    </row>
    <row r="3" ht="30" customHeight="true" spans="1:8">
      <c r="A3" s="114"/>
      <c r="B3" s="114"/>
      <c r="C3" s="114"/>
      <c r="D3" s="114"/>
      <c r="E3" s="114"/>
      <c r="F3" s="114"/>
      <c r="G3" s="114"/>
      <c r="H3" s="114"/>
    </row>
    <row r="4" ht="30" customHeight="true" spans="1:8">
      <c r="A4" s="114"/>
      <c r="B4" s="114"/>
      <c r="C4" s="114"/>
      <c r="D4" s="114"/>
      <c r="E4" s="114"/>
      <c r="F4" s="114"/>
      <c r="G4" s="114"/>
      <c r="H4" s="114"/>
    </row>
    <row r="5" ht="35.25" customHeight="true" spans="1:8">
      <c r="A5" s="115"/>
      <c r="B5" s="115"/>
      <c r="C5" s="115"/>
      <c r="D5" s="115"/>
      <c r="E5" s="115"/>
      <c r="F5" s="115"/>
      <c r="G5" s="115"/>
      <c r="H5" s="115"/>
    </row>
    <row r="6" ht="67.5" customHeight="true" spans="1:8">
      <c r="A6" s="115" t="s">
        <v>0</v>
      </c>
      <c r="B6" s="115"/>
      <c r="C6" s="115"/>
      <c r="D6" s="115"/>
      <c r="E6" s="115"/>
      <c r="F6" s="115"/>
      <c r="G6" s="115"/>
      <c r="H6" s="115"/>
    </row>
    <row r="7" ht="37.5" customHeight="true" spans="1:8">
      <c r="A7" s="116"/>
      <c r="B7" s="117" t="s">
        <v>1</v>
      </c>
      <c r="C7" s="117"/>
      <c r="D7" s="118" t="s">
        <v>2</v>
      </c>
      <c r="E7" s="116"/>
      <c r="F7" s="116"/>
      <c r="G7" s="116"/>
      <c r="H7" s="116"/>
    </row>
    <row r="8" ht="37.5" customHeight="true" spans="1:8">
      <c r="A8" s="119"/>
      <c r="B8" s="120" t="s">
        <v>3</v>
      </c>
      <c r="C8" s="120"/>
      <c r="D8" s="121" t="s">
        <v>4</v>
      </c>
      <c r="E8" s="119"/>
      <c r="F8" s="119"/>
      <c r="G8" s="119"/>
      <c r="H8" s="119"/>
    </row>
    <row r="9" ht="14.25" customHeight="true" spans="1:8">
      <c r="A9" s="114"/>
      <c r="B9" s="122"/>
      <c r="C9" s="122" t="s">
        <v>5</v>
      </c>
      <c r="D9" s="123"/>
      <c r="E9" s="114"/>
      <c r="F9" s="114"/>
      <c r="G9" s="114"/>
      <c r="H9" s="114"/>
    </row>
    <row r="10" ht="14.25" customHeight="true" spans="1:8">
      <c r="A10" s="114"/>
      <c r="B10" s="122"/>
      <c r="C10" s="122" t="s">
        <v>6</v>
      </c>
      <c r="D10" s="122"/>
      <c r="E10" s="114"/>
      <c r="F10" s="114"/>
      <c r="G10" s="114"/>
      <c r="H10" s="114"/>
    </row>
    <row r="11" ht="14.25" customHeight="true" spans="1:8">
      <c r="A11" s="114"/>
      <c r="B11" s="114"/>
      <c r="C11" s="114"/>
      <c r="D11" s="114"/>
      <c r="E11" s="114"/>
      <c r="F11" s="114"/>
      <c r="G11" s="114"/>
      <c r="H11" s="114"/>
    </row>
    <row r="12" ht="14.25" customHeight="true" spans="1:8">
      <c r="A12" s="114"/>
      <c r="B12" s="114"/>
      <c r="C12" s="114"/>
      <c r="D12" s="114"/>
      <c r="E12" s="114"/>
      <c r="F12" s="114"/>
      <c r="G12" s="114"/>
      <c r="H12" s="114"/>
    </row>
    <row r="13" ht="14.25" customHeight="true" spans="1:8">
      <c r="A13" s="114"/>
      <c r="B13" s="114"/>
      <c r="C13" s="114"/>
      <c r="D13" s="114"/>
      <c r="E13" s="114"/>
      <c r="F13" s="114"/>
      <c r="G13" s="114"/>
      <c r="H13" s="114"/>
    </row>
    <row r="14" ht="14.25" customHeight="true" spans="1:8">
      <c r="A14" s="114"/>
      <c r="B14" s="114"/>
      <c r="C14" s="114"/>
      <c r="D14" s="114"/>
      <c r="E14" s="114"/>
      <c r="F14" s="114"/>
      <c r="G14" s="114"/>
      <c r="H14" s="114"/>
    </row>
    <row r="15" ht="14.25" customHeight="true" spans="1:8">
      <c r="A15" s="114"/>
      <c r="B15" s="114"/>
      <c r="C15" s="114"/>
      <c r="D15" s="114"/>
      <c r="E15" s="114"/>
      <c r="F15" s="114"/>
      <c r="G15" s="114"/>
      <c r="H15" s="114"/>
    </row>
    <row r="16" ht="27" customHeight="true" spans="1:8">
      <c r="A16" s="124"/>
      <c r="B16" s="124"/>
      <c r="C16" s="124"/>
      <c r="D16" s="124"/>
      <c r="E16" s="124"/>
      <c r="F16" s="124"/>
      <c r="G16" s="124"/>
      <c r="H16" s="124"/>
    </row>
    <row r="17" ht="35.25" customHeight="true" spans="1:8">
      <c r="A17" s="125"/>
      <c r="B17" s="125"/>
      <c r="C17" s="125"/>
      <c r="D17" s="125"/>
      <c r="E17" s="125"/>
      <c r="F17" s="125"/>
      <c r="G17" s="125"/>
      <c r="H17" s="125"/>
    </row>
    <row r="18" ht="36" customHeight="true" spans="1:8">
      <c r="A18" s="126"/>
      <c r="B18" s="126"/>
      <c r="C18" s="126"/>
      <c r="D18" s="126"/>
      <c r="E18" s="126"/>
      <c r="F18" s="126"/>
      <c r="G18" s="126"/>
      <c r="H18" s="126"/>
    </row>
    <row r="19" ht="14.25" customHeight="true" spans="1:8">
      <c r="A19" s="114"/>
      <c r="B19" s="114"/>
      <c r="C19" s="114"/>
      <c r="D19" s="114"/>
      <c r="E19" s="114"/>
      <c r="F19" s="114"/>
      <c r="G19" s="114"/>
      <c r="H19" s="114"/>
    </row>
    <row r="20" ht="14.25" customHeight="true" spans="1:8">
      <c r="A20" s="114"/>
      <c r="B20" s="114"/>
      <c r="C20" s="114"/>
      <c r="D20" s="114"/>
      <c r="E20" s="114"/>
      <c r="F20" s="114"/>
      <c r="G20" s="114"/>
      <c r="H20" s="114"/>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3"/>
  <sheetViews>
    <sheetView tabSelected="1" zoomScale="70" zoomScaleNormal="70" topLeftCell="A12" workbookViewId="0">
      <selection activeCell="D37" sqref="D37"/>
    </sheetView>
  </sheetViews>
  <sheetFormatPr defaultColWidth="10" defaultRowHeight="13.5"/>
  <cols>
    <col min="1" max="1" width="29.875" style="1" customWidth="true"/>
    <col min="2" max="2" width="15.75" style="1" customWidth="true"/>
    <col min="3" max="3" width="20.625" style="1" customWidth="true"/>
    <col min="4" max="4" width="42.375" style="1" customWidth="true"/>
    <col min="5" max="6" width="9" style="1" customWidth="true"/>
    <col min="7" max="14" width="13.625" style="1" customWidth="true"/>
    <col min="15" max="15" width="9.75" style="1" customWidth="true"/>
    <col min="16" max="16384" width="10" style="1"/>
  </cols>
  <sheetData>
    <row r="1" ht="14.25" customHeight="true" spans="1:2">
      <c r="A1" s="8"/>
      <c r="B1" s="26"/>
    </row>
    <row r="2" ht="53.25" customHeight="true" spans="1:14">
      <c r="A2" s="27" t="s">
        <v>315</v>
      </c>
      <c r="B2" s="27"/>
      <c r="C2" s="27"/>
      <c r="D2" s="27"/>
      <c r="E2" s="27"/>
      <c r="F2" s="27"/>
      <c r="G2" s="27"/>
      <c r="H2" s="27"/>
      <c r="I2" s="27"/>
      <c r="J2" s="27"/>
      <c r="K2" s="27"/>
      <c r="L2" s="27"/>
      <c r="M2" s="27"/>
      <c r="N2" s="27"/>
    </row>
    <row r="3" ht="25.5" customHeight="true" spans="2:14">
      <c r="B3" s="26"/>
      <c r="H3" s="8"/>
      <c r="J3" s="36"/>
      <c r="K3" s="37"/>
      <c r="L3" s="37"/>
      <c r="M3" s="37"/>
      <c r="N3" s="37" t="s">
        <v>9</v>
      </c>
    </row>
    <row r="4" ht="25.5" customHeight="true" spans="1:14">
      <c r="A4" s="28" t="s">
        <v>84</v>
      </c>
      <c r="B4" s="29" t="s">
        <v>316</v>
      </c>
      <c r="C4" s="28" t="s">
        <v>317</v>
      </c>
      <c r="D4" s="28" t="s">
        <v>318</v>
      </c>
      <c r="E4" s="29" t="s">
        <v>319</v>
      </c>
      <c r="F4" s="29" t="s">
        <v>320</v>
      </c>
      <c r="G4" s="28" t="s">
        <v>321</v>
      </c>
      <c r="H4" s="28"/>
      <c r="I4" s="28"/>
      <c r="J4" s="28"/>
      <c r="K4" s="28"/>
      <c r="L4" s="28"/>
      <c r="M4" s="28"/>
      <c r="N4" s="28"/>
    </row>
    <row r="5" ht="66.75" customHeight="true" spans="1:14">
      <c r="A5" s="28"/>
      <c r="B5" s="29"/>
      <c r="C5" s="28"/>
      <c r="D5" s="28"/>
      <c r="E5" s="29"/>
      <c r="F5" s="29"/>
      <c r="G5" s="28" t="s">
        <v>88</v>
      </c>
      <c r="H5" s="29" t="s">
        <v>322</v>
      </c>
      <c r="I5" s="29" t="s">
        <v>323</v>
      </c>
      <c r="J5" s="29" t="s">
        <v>324</v>
      </c>
      <c r="K5" s="29" t="s">
        <v>325</v>
      </c>
      <c r="L5" s="29" t="s">
        <v>326</v>
      </c>
      <c r="M5" s="29" t="s">
        <v>327</v>
      </c>
      <c r="N5" s="29" t="s">
        <v>328</v>
      </c>
    </row>
    <row r="6" ht="28.9" customHeight="true" spans="1:14">
      <c r="A6" s="30" t="s">
        <v>329</v>
      </c>
      <c r="B6" s="30" t="s">
        <v>329</v>
      </c>
      <c r="C6" s="30" t="s">
        <v>329</v>
      </c>
      <c r="D6" s="30" t="s">
        <v>329</v>
      </c>
      <c r="E6" s="30" t="s">
        <v>329</v>
      </c>
      <c r="F6" s="30" t="s">
        <v>329</v>
      </c>
      <c r="G6" s="34">
        <v>1490.16</v>
      </c>
      <c r="H6" s="34">
        <v>1490.16</v>
      </c>
      <c r="I6" s="34"/>
      <c r="J6" s="34"/>
      <c r="K6" s="34"/>
      <c r="L6" s="34"/>
      <c r="M6" s="34"/>
      <c r="N6" s="34"/>
    </row>
    <row r="7" ht="28.9" customHeight="true" spans="1:14">
      <c r="A7" s="31" t="s">
        <v>4</v>
      </c>
      <c r="B7" s="30"/>
      <c r="C7" s="30"/>
      <c r="D7" s="30"/>
      <c r="E7" s="30"/>
      <c r="F7" s="30"/>
      <c r="G7" s="34">
        <v>1490.16</v>
      </c>
      <c r="H7" s="34">
        <v>1490.16</v>
      </c>
      <c r="I7" s="34"/>
      <c r="J7" s="34"/>
      <c r="K7" s="34"/>
      <c r="L7" s="34"/>
      <c r="M7" s="34"/>
      <c r="N7" s="34"/>
    </row>
    <row r="8" ht="28.9" customHeight="true" spans="1:14">
      <c r="A8" s="31" t="s">
        <v>4</v>
      </c>
      <c r="B8" s="32"/>
      <c r="C8" s="32"/>
      <c r="D8" s="32"/>
      <c r="E8" s="32"/>
      <c r="F8" s="32"/>
      <c r="G8" s="34">
        <v>153.83</v>
      </c>
      <c r="H8" s="34">
        <v>153.83</v>
      </c>
      <c r="I8" s="34"/>
      <c r="J8" s="34"/>
      <c r="K8" s="34"/>
      <c r="L8" s="34"/>
      <c r="M8" s="34"/>
      <c r="N8" s="34"/>
    </row>
    <row r="9" ht="28.9" customHeight="true" spans="1:14">
      <c r="A9" s="31"/>
      <c r="B9" s="33" t="s">
        <v>115</v>
      </c>
      <c r="C9" s="31" t="s">
        <v>330</v>
      </c>
      <c r="D9" s="31" t="s">
        <v>331</v>
      </c>
      <c r="E9" s="35" t="s">
        <v>332</v>
      </c>
      <c r="F9" s="35" t="s">
        <v>332</v>
      </c>
      <c r="G9" s="34">
        <v>25</v>
      </c>
      <c r="H9" s="34">
        <v>25</v>
      </c>
      <c r="I9" s="34"/>
      <c r="J9" s="34"/>
      <c r="K9" s="34"/>
      <c r="L9" s="34"/>
      <c r="M9" s="34"/>
      <c r="N9" s="34"/>
    </row>
    <row r="10" ht="28.9" customHeight="true" spans="1:14">
      <c r="A10" s="31"/>
      <c r="B10" s="33" t="s">
        <v>115</v>
      </c>
      <c r="C10" s="31" t="s">
        <v>333</v>
      </c>
      <c r="D10" s="31" t="s">
        <v>334</v>
      </c>
      <c r="E10" s="35" t="s">
        <v>332</v>
      </c>
      <c r="F10" s="35" t="s">
        <v>332</v>
      </c>
      <c r="G10" s="34">
        <v>25</v>
      </c>
      <c r="H10" s="34">
        <v>25</v>
      </c>
      <c r="I10" s="34"/>
      <c r="J10" s="34"/>
      <c r="K10" s="34"/>
      <c r="L10" s="34"/>
      <c r="M10" s="34"/>
      <c r="N10" s="34"/>
    </row>
    <row r="11" ht="28.9" customHeight="true" spans="1:14">
      <c r="A11" s="31"/>
      <c r="B11" s="33" t="s">
        <v>115</v>
      </c>
      <c r="C11" s="31" t="s">
        <v>335</v>
      </c>
      <c r="D11" s="31" t="s">
        <v>336</v>
      </c>
      <c r="E11" s="35" t="s">
        <v>332</v>
      </c>
      <c r="F11" s="35" t="s">
        <v>332</v>
      </c>
      <c r="G11" s="34">
        <v>7.68</v>
      </c>
      <c r="H11" s="34">
        <v>7.68</v>
      </c>
      <c r="I11" s="34"/>
      <c r="J11" s="34"/>
      <c r="K11" s="34"/>
      <c r="L11" s="34"/>
      <c r="M11" s="34"/>
      <c r="N11" s="34"/>
    </row>
    <row r="12" ht="28.9" customHeight="true" spans="1:14">
      <c r="A12" s="31"/>
      <c r="B12" s="33" t="s">
        <v>115</v>
      </c>
      <c r="C12" s="31" t="s">
        <v>337</v>
      </c>
      <c r="D12" s="31" t="s">
        <v>338</v>
      </c>
      <c r="E12" s="35" t="s">
        <v>332</v>
      </c>
      <c r="F12" s="35" t="s">
        <v>339</v>
      </c>
      <c r="G12" s="34">
        <v>25</v>
      </c>
      <c r="H12" s="34">
        <v>25</v>
      </c>
      <c r="I12" s="34"/>
      <c r="J12" s="34"/>
      <c r="K12" s="34"/>
      <c r="L12" s="34"/>
      <c r="M12" s="34"/>
      <c r="N12" s="34"/>
    </row>
    <row r="13" ht="28.9" customHeight="true" spans="1:14">
      <c r="A13" s="31"/>
      <c r="B13" s="33" t="s">
        <v>115</v>
      </c>
      <c r="C13" s="31" t="s">
        <v>340</v>
      </c>
      <c r="D13" s="31" t="s">
        <v>341</v>
      </c>
      <c r="E13" s="35" t="s">
        <v>332</v>
      </c>
      <c r="F13" s="35" t="s">
        <v>332</v>
      </c>
      <c r="G13" s="34">
        <v>28.15</v>
      </c>
      <c r="H13" s="34">
        <v>28.15</v>
      </c>
      <c r="I13" s="34"/>
      <c r="J13" s="34"/>
      <c r="K13" s="34"/>
      <c r="L13" s="34"/>
      <c r="M13" s="34"/>
      <c r="N13" s="34"/>
    </row>
    <row r="14" ht="28.9" customHeight="true" spans="1:14">
      <c r="A14" s="31"/>
      <c r="B14" s="33" t="s">
        <v>115</v>
      </c>
      <c r="C14" s="31" t="s">
        <v>342</v>
      </c>
      <c r="D14" s="31" t="s">
        <v>343</v>
      </c>
      <c r="E14" s="35" t="s">
        <v>332</v>
      </c>
      <c r="F14" s="35" t="s">
        <v>339</v>
      </c>
      <c r="G14" s="34">
        <v>28</v>
      </c>
      <c r="H14" s="34">
        <v>28</v>
      </c>
      <c r="I14" s="34"/>
      <c r="J14" s="34"/>
      <c r="K14" s="34"/>
      <c r="L14" s="34"/>
      <c r="M14" s="34"/>
      <c r="N14" s="34"/>
    </row>
    <row r="15" ht="28.9" customHeight="true" spans="1:14">
      <c r="A15" s="31"/>
      <c r="B15" s="33" t="s">
        <v>115</v>
      </c>
      <c r="C15" s="31" t="s">
        <v>344</v>
      </c>
      <c r="D15" s="31" t="s">
        <v>345</v>
      </c>
      <c r="E15" s="35" t="s">
        <v>332</v>
      </c>
      <c r="F15" s="35" t="s">
        <v>332</v>
      </c>
      <c r="G15" s="34">
        <v>15</v>
      </c>
      <c r="H15" s="34">
        <v>15</v>
      </c>
      <c r="I15" s="34"/>
      <c r="J15" s="34"/>
      <c r="K15" s="34"/>
      <c r="L15" s="34"/>
      <c r="M15" s="34"/>
      <c r="N15" s="34"/>
    </row>
    <row r="16" ht="28.9" customHeight="true" spans="1:14">
      <c r="A16" s="31" t="s">
        <v>346</v>
      </c>
      <c r="B16" s="32"/>
      <c r="C16" s="32"/>
      <c r="D16" s="32"/>
      <c r="E16" s="32"/>
      <c r="F16" s="32"/>
      <c r="G16" s="34">
        <v>141.59</v>
      </c>
      <c r="H16" s="34">
        <v>141.59</v>
      </c>
      <c r="I16" s="34"/>
      <c r="J16" s="34"/>
      <c r="K16" s="34"/>
      <c r="L16" s="34"/>
      <c r="M16" s="34"/>
      <c r="N16" s="34"/>
    </row>
    <row r="17" ht="28.9" customHeight="true" spans="1:14">
      <c r="A17" s="31"/>
      <c r="B17" s="33" t="s">
        <v>115</v>
      </c>
      <c r="C17" s="31" t="s">
        <v>347</v>
      </c>
      <c r="D17" s="31" t="s">
        <v>348</v>
      </c>
      <c r="E17" s="35" t="s">
        <v>332</v>
      </c>
      <c r="F17" s="35" t="s">
        <v>332</v>
      </c>
      <c r="G17" s="34">
        <v>30.6</v>
      </c>
      <c r="H17" s="34">
        <v>30.6</v>
      </c>
      <c r="I17" s="34"/>
      <c r="J17" s="34"/>
      <c r="K17" s="34"/>
      <c r="L17" s="34"/>
      <c r="M17" s="34"/>
      <c r="N17" s="34"/>
    </row>
    <row r="18" ht="28.9" customHeight="true" spans="1:14">
      <c r="A18" s="31"/>
      <c r="B18" s="33" t="s">
        <v>115</v>
      </c>
      <c r="C18" s="31" t="s">
        <v>349</v>
      </c>
      <c r="D18" s="31" t="s">
        <v>350</v>
      </c>
      <c r="E18" s="35" t="s">
        <v>332</v>
      </c>
      <c r="F18" s="35" t="s">
        <v>332</v>
      </c>
      <c r="G18" s="34">
        <v>3</v>
      </c>
      <c r="H18" s="34">
        <v>3</v>
      </c>
      <c r="I18" s="34"/>
      <c r="J18" s="34"/>
      <c r="K18" s="34"/>
      <c r="L18" s="34"/>
      <c r="M18" s="34"/>
      <c r="N18" s="34"/>
    </row>
    <row r="19" ht="28.9" customHeight="true" spans="1:14">
      <c r="A19" s="31"/>
      <c r="B19" s="33" t="s">
        <v>115</v>
      </c>
      <c r="C19" s="31" t="s">
        <v>351</v>
      </c>
      <c r="D19" s="31" t="s">
        <v>352</v>
      </c>
      <c r="E19" s="35" t="s">
        <v>332</v>
      </c>
      <c r="F19" s="35" t="s">
        <v>332</v>
      </c>
      <c r="G19" s="34">
        <v>1</v>
      </c>
      <c r="H19" s="34">
        <v>1</v>
      </c>
      <c r="I19" s="34"/>
      <c r="J19" s="34"/>
      <c r="K19" s="34"/>
      <c r="L19" s="34"/>
      <c r="M19" s="34"/>
      <c r="N19" s="34"/>
    </row>
    <row r="20" ht="28.9" customHeight="true" spans="1:14">
      <c r="A20" s="31"/>
      <c r="B20" s="33" t="s">
        <v>115</v>
      </c>
      <c r="C20" s="31" t="s">
        <v>353</v>
      </c>
      <c r="D20" s="31" t="s">
        <v>354</v>
      </c>
      <c r="E20" s="35" t="s">
        <v>332</v>
      </c>
      <c r="F20" s="35" t="s">
        <v>332</v>
      </c>
      <c r="G20" s="34">
        <v>3</v>
      </c>
      <c r="H20" s="34">
        <v>3</v>
      </c>
      <c r="I20" s="34"/>
      <c r="J20" s="34"/>
      <c r="K20" s="34"/>
      <c r="L20" s="34"/>
      <c r="M20" s="34"/>
      <c r="N20" s="34"/>
    </row>
    <row r="21" ht="28.9" customHeight="true" spans="1:14">
      <c r="A21" s="31"/>
      <c r="B21" s="33" t="s">
        <v>115</v>
      </c>
      <c r="C21" s="31" t="s">
        <v>355</v>
      </c>
      <c r="D21" s="31" t="s">
        <v>356</v>
      </c>
      <c r="E21" s="35" t="s">
        <v>332</v>
      </c>
      <c r="F21" s="35" t="s">
        <v>332</v>
      </c>
      <c r="G21" s="34">
        <v>1.43</v>
      </c>
      <c r="H21" s="34">
        <v>1.43</v>
      </c>
      <c r="I21" s="34"/>
      <c r="J21" s="34"/>
      <c r="K21" s="34"/>
      <c r="L21" s="34"/>
      <c r="M21" s="34"/>
      <c r="N21" s="34"/>
    </row>
    <row r="22" ht="28.9" customHeight="true" spans="1:14">
      <c r="A22" s="31"/>
      <c r="B22" s="33" t="s">
        <v>115</v>
      </c>
      <c r="C22" s="31" t="s">
        <v>357</v>
      </c>
      <c r="D22" s="31" t="s">
        <v>358</v>
      </c>
      <c r="E22" s="35" t="s">
        <v>332</v>
      </c>
      <c r="F22" s="35" t="s">
        <v>332</v>
      </c>
      <c r="G22" s="34">
        <v>11.8</v>
      </c>
      <c r="H22" s="34">
        <v>11.8</v>
      </c>
      <c r="I22" s="34"/>
      <c r="J22" s="34"/>
      <c r="K22" s="34"/>
      <c r="L22" s="34"/>
      <c r="M22" s="34"/>
      <c r="N22" s="34"/>
    </row>
    <row r="23" ht="28.9" customHeight="true" spans="1:14">
      <c r="A23" s="31"/>
      <c r="B23" s="33" t="s">
        <v>115</v>
      </c>
      <c r="C23" s="31" t="s">
        <v>359</v>
      </c>
      <c r="D23" s="31" t="s">
        <v>360</v>
      </c>
      <c r="E23" s="35" t="s">
        <v>332</v>
      </c>
      <c r="F23" s="35" t="s">
        <v>332</v>
      </c>
      <c r="G23" s="34">
        <v>3</v>
      </c>
      <c r="H23" s="34">
        <v>3</v>
      </c>
      <c r="I23" s="34"/>
      <c r="J23" s="34"/>
      <c r="K23" s="34"/>
      <c r="L23" s="34"/>
      <c r="M23" s="34"/>
      <c r="N23" s="34"/>
    </row>
    <row r="24" ht="28.9" customHeight="true" spans="1:14">
      <c r="A24" s="31"/>
      <c r="B24" s="33" t="s">
        <v>115</v>
      </c>
      <c r="C24" s="31" t="s">
        <v>361</v>
      </c>
      <c r="D24" s="31" t="s">
        <v>362</v>
      </c>
      <c r="E24" s="35" t="s">
        <v>332</v>
      </c>
      <c r="F24" s="35" t="s">
        <v>332</v>
      </c>
      <c r="G24" s="34">
        <v>2</v>
      </c>
      <c r="H24" s="34">
        <v>2</v>
      </c>
      <c r="I24" s="34"/>
      <c r="J24" s="34"/>
      <c r="K24" s="34"/>
      <c r="L24" s="34"/>
      <c r="M24" s="34"/>
      <c r="N24" s="34"/>
    </row>
    <row r="25" ht="28.9" customHeight="true" spans="1:14">
      <c r="A25" s="31"/>
      <c r="B25" s="33" t="s">
        <v>115</v>
      </c>
      <c r="C25" s="31" t="s">
        <v>363</v>
      </c>
      <c r="D25" s="31" t="s">
        <v>364</v>
      </c>
      <c r="E25" s="35" t="s">
        <v>332</v>
      </c>
      <c r="F25" s="35" t="s">
        <v>332</v>
      </c>
      <c r="G25" s="34">
        <v>2.57</v>
      </c>
      <c r="H25" s="34">
        <v>2.57</v>
      </c>
      <c r="I25" s="34"/>
      <c r="J25" s="34"/>
      <c r="K25" s="34"/>
      <c r="L25" s="34"/>
      <c r="M25" s="34"/>
      <c r="N25" s="34"/>
    </row>
    <row r="26" ht="28.9" customHeight="true" spans="1:14">
      <c r="A26" s="31"/>
      <c r="B26" s="33" t="s">
        <v>118</v>
      </c>
      <c r="C26" s="31" t="s">
        <v>365</v>
      </c>
      <c r="D26" s="31" t="s">
        <v>366</v>
      </c>
      <c r="E26" s="35" t="s">
        <v>332</v>
      </c>
      <c r="F26" s="35" t="s">
        <v>332</v>
      </c>
      <c r="G26" s="34">
        <v>10.46</v>
      </c>
      <c r="H26" s="34">
        <v>10.46</v>
      </c>
      <c r="I26" s="34"/>
      <c r="J26" s="34"/>
      <c r="K26" s="34"/>
      <c r="L26" s="34"/>
      <c r="M26" s="34"/>
      <c r="N26" s="34"/>
    </row>
    <row r="27" ht="28.9" customHeight="true" spans="1:14">
      <c r="A27" s="31"/>
      <c r="B27" s="33" t="s">
        <v>115</v>
      </c>
      <c r="C27" s="31" t="s">
        <v>367</v>
      </c>
      <c r="D27" s="31" t="s">
        <v>368</v>
      </c>
      <c r="E27" s="35" t="s">
        <v>332</v>
      </c>
      <c r="F27" s="35" t="s">
        <v>332</v>
      </c>
      <c r="G27" s="34">
        <v>25.94</v>
      </c>
      <c r="H27" s="34">
        <v>25.94</v>
      </c>
      <c r="I27" s="34"/>
      <c r="J27" s="34"/>
      <c r="K27" s="34"/>
      <c r="L27" s="34"/>
      <c r="M27" s="34"/>
      <c r="N27" s="34"/>
    </row>
    <row r="28" ht="28.9" customHeight="true" spans="1:14">
      <c r="A28" s="31"/>
      <c r="B28" s="33" t="s">
        <v>115</v>
      </c>
      <c r="C28" s="31" t="s">
        <v>369</v>
      </c>
      <c r="D28" s="31" t="s">
        <v>370</v>
      </c>
      <c r="E28" s="35" t="s">
        <v>332</v>
      </c>
      <c r="F28" s="35" t="s">
        <v>332</v>
      </c>
      <c r="G28" s="34">
        <v>4</v>
      </c>
      <c r="H28" s="34">
        <v>4</v>
      </c>
      <c r="I28" s="34"/>
      <c r="J28" s="34"/>
      <c r="K28" s="34"/>
      <c r="L28" s="34"/>
      <c r="M28" s="34"/>
      <c r="N28" s="34"/>
    </row>
    <row r="29" ht="28.9" customHeight="true" spans="1:14">
      <c r="A29" s="31"/>
      <c r="B29" s="33" t="s">
        <v>115</v>
      </c>
      <c r="C29" s="31" t="s">
        <v>371</v>
      </c>
      <c r="D29" s="31" t="s">
        <v>372</v>
      </c>
      <c r="E29" s="35" t="s">
        <v>332</v>
      </c>
      <c r="F29" s="35" t="s">
        <v>332</v>
      </c>
      <c r="G29" s="34">
        <v>4</v>
      </c>
      <c r="H29" s="34">
        <v>4</v>
      </c>
      <c r="I29" s="34"/>
      <c r="J29" s="34"/>
      <c r="K29" s="34"/>
      <c r="L29" s="34"/>
      <c r="M29" s="34"/>
      <c r="N29" s="34"/>
    </row>
    <row r="30" ht="40.7" customHeight="true" spans="1:14">
      <c r="A30" s="31"/>
      <c r="B30" s="33" t="s">
        <v>115</v>
      </c>
      <c r="C30" s="31" t="s">
        <v>373</v>
      </c>
      <c r="D30" s="31" t="s">
        <v>374</v>
      </c>
      <c r="E30" s="35" t="s">
        <v>332</v>
      </c>
      <c r="F30" s="35" t="s">
        <v>332</v>
      </c>
      <c r="G30" s="34">
        <v>1.83</v>
      </c>
      <c r="H30" s="34">
        <v>1.83</v>
      </c>
      <c r="I30" s="34"/>
      <c r="J30" s="34"/>
      <c r="K30" s="34"/>
      <c r="L30" s="34"/>
      <c r="M30" s="34"/>
      <c r="N30" s="34"/>
    </row>
    <row r="31" ht="28.9" customHeight="true" spans="1:14">
      <c r="A31" s="31"/>
      <c r="B31" s="33" t="s">
        <v>115</v>
      </c>
      <c r="C31" s="31" t="s">
        <v>375</v>
      </c>
      <c r="D31" s="31" t="s">
        <v>376</v>
      </c>
      <c r="E31" s="35" t="s">
        <v>332</v>
      </c>
      <c r="F31" s="35" t="s">
        <v>332</v>
      </c>
      <c r="G31" s="34">
        <v>1.5</v>
      </c>
      <c r="H31" s="34">
        <v>1.5</v>
      </c>
      <c r="I31" s="34"/>
      <c r="J31" s="34"/>
      <c r="K31" s="34"/>
      <c r="L31" s="34"/>
      <c r="M31" s="34"/>
      <c r="N31" s="34"/>
    </row>
    <row r="32" ht="28.9" customHeight="true" spans="1:14">
      <c r="A32" s="31"/>
      <c r="B32" s="33" t="s">
        <v>115</v>
      </c>
      <c r="C32" s="31" t="s">
        <v>377</v>
      </c>
      <c r="D32" s="31" t="s">
        <v>378</v>
      </c>
      <c r="E32" s="35" t="s">
        <v>332</v>
      </c>
      <c r="F32" s="35" t="s">
        <v>332</v>
      </c>
      <c r="G32" s="34">
        <v>24.96</v>
      </c>
      <c r="H32" s="34">
        <v>24.96</v>
      </c>
      <c r="I32" s="34"/>
      <c r="J32" s="34"/>
      <c r="K32" s="34"/>
      <c r="L32" s="34"/>
      <c r="M32" s="34"/>
      <c r="N32" s="34"/>
    </row>
    <row r="33" ht="28.9" customHeight="true" spans="1:14">
      <c r="A33" s="31"/>
      <c r="B33" s="33" t="s">
        <v>115</v>
      </c>
      <c r="C33" s="31" t="s">
        <v>379</v>
      </c>
      <c r="D33" s="31" t="s">
        <v>380</v>
      </c>
      <c r="E33" s="35" t="s">
        <v>332</v>
      </c>
      <c r="F33" s="35" t="s">
        <v>332</v>
      </c>
      <c r="G33" s="34">
        <v>8</v>
      </c>
      <c r="H33" s="34">
        <v>8</v>
      </c>
      <c r="I33" s="34"/>
      <c r="J33" s="34"/>
      <c r="K33" s="34"/>
      <c r="L33" s="34"/>
      <c r="M33" s="34"/>
      <c r="N33" s="34"/>
    </row>
    <row r="34" ht="28.9" customHeight="true" spans="1:14">
      <c r="A34" s="31"/>
      <c r="B34" s="33" t="s">
        <v>115</v>
      </c>
      <c r="C34" s="31" t="s">
        <v>381</v>
      </c>
      <c r="D34" s="31" t="s">
        <v>382</v>
      </c>
      <c r="E34" s="35" t="s">
        <v>332</v>
      </c>
      <c r="F34" s="35" t="s">
        <v>332</v>
      </c>
      <c r="G34" s="34">
        <v>2.5</v>
      </c>
      <c r="H34" s="34">
        <v>2.5</v>
      </c>
      <c r="I34" s="34"/>
      <c r="J34" s="34"/>
      <c r="K34" s="34"/>
      <c r="L34" s="34"/>
      <c r="M34" s="34"/>
      <c r="N34" s="34"/>
    </row>
    <row r="35" ht="28.9" customHeight="true" spans="1:14">
      <c r="A35" s="31" t="s">
        <v>383</v>
      </c>
      <c r="B35" s="32"/>
      <c r="C35" s="32"/>
      <c r="D35" s="32"/>
      <c r="E35" s="32"/>
      <c r="F35" s="32"/>
      <c r="G35" s="34">
        <v>60.5</v>
      </c>
      <c r="H35" s="34">
        <v>60.5</v>
      </c>
      <c r="I35" s="34"/>
      <c r="J35" s="34"/>
      <c r="K35" s="34"/>
      <c r="L35" s="34"/>
      <c r="M35" s="34"/>
      <c r="N35" s="34"/>
    </row>
    <row r="36" ht="28.9" customHeight="true" spans="1:14">
      <c r="A36" s="31"/>
      <c r="B36" s="33" t="s">
        <v>115</v>
      </c>
      <c r="C36" s="31" t="s">
        <v>384</v>
      </c>
      <c r="D36" s="31" t="s">
        <v>385</v>
      </c>
      <c r="E36" s="35" t="s">
        <v>332</v>
      </c>
      <c r="F36" s="35" t="s">
        <v>332</v>
      </c>
      <c r="G36" s="34">
        <v>7.5</v>
      </c>
      <c r="H36" s="34">
        <v>7.5</v>
      </c>
      <c r="I36" s="34"/>
      <c r="J36" s="34"/>
      <c r="K36" s="34"/>
      <c r="L36" s="34"/>
      <c r="M36" s="34"/>
      <c r="N36" s="34"/>
    </row>
    <row r="37" ht="28.9" customHeight="true" spans="1:14">
      <c r="A37" s="31"/>
      <c r="B37" s="33" t="s">
        <v>115</v>
      </c>
      <c r="C37" s="31" t="s">
        <v>386</v>
      </c>
      <c r="D37" s="31" t="s">
        <v>387</v>
      </c>
      <c r="E37" s="35" t="s">
        <v>332</v>
      </c>
      <c r="F37" s="35" t="s">
        <v>332</v>
      </c>
      <c r="G37" s="34">
        <v>53</v>
      </c>
      <c r="H37" s="34">
        <v>53</v>
      </c>
      <c r="I37" s="34"/>
      <c r="J37" s="34"/>
      <c r="K37" s="34"/>
      <c r="L37" s="34"/>
      <c r="M37" s="34"/>
      <c r="N37" s="34"/>
    </row>
    <row r="38" ht="28.9" customHeight="true" spans="1:14">
      <c r="A38" s="31" t="s">
        <v>388</v>
      </c>
      <c r="B38" s="32"/>
      <c r="C38" s="32"/>
      <c r="D38" s="32"/>
      <c r="E38" s="32"/>
      <c r="F38" s="32"/>
      <c r="G38" s="34">
        <v>82.5</v>
      </c>
      <c r="H38" s="34">
        <v>82.5</v>
      </c>
      <c r="I38" s="34"/>
      <c r="J38" s="34"/>
      <c r="K38" s="34"/>
      <c r="L38" s="34"/>
      <c r="M38" s="34"/>
      <c r="N38" s="34"/>
    </row>
    <row r="39" ht="28.9" customHeight="true" spans="1:14">
      <c r="A39" s="31"/>
      <c r="B39" s="33" t="s">
        <v>115</v>
      </c>
      <c r="C39" s="31" t="s">
        <v>389</v>
      </c>
      <c r="D39" s="31" t="s">
        <v>390</v>
      </c>
      <c r="E39" s="35" t="s">
        <v>332</v>
      </c>
      <c r="F39" s="35" t="s">
        <v>332</v>
      </c>
      <c r="G39" s="34">
        <v>5</v>
      </c>
      <c r="H39" s="34">
        <v>5</v>
      </c>
      <c r="I39" s="34"/>
      <c r="J39" s="34"/>
      <c r="K39" s="34"/>
      <c r="L39" s="34"/>
      <c r="M39" s="34"/>
      <c r="N39" s="34"/>
    </row>
    <row r="40" ht="28.9" customHeight="true" spans="1:14">
      <c r="A40" s="31"/>
      <c r="B40" s="33" t="s">
        <v>115</v>
      </c>
      <c r="C40" s="31" t="s">
        <v>391</v>
      </c>
      <c r="D40" s="31" t="s">
        <v>392</v>
      </c>
      <c r="E40" s="35" t="s">
        <v>332</v>
      </c>
      <c r="F40" s="35" t="s">
        <v>332</v>
      </c>
      <c r="G40" s="34">
        <v>5.5</v>
      </c>
      <c r="H40" s="34">
        <v>5.5</v>
      </c>
      <c r="I40" s="34"/>
      <c r="J40" s="34"/>
      <c r="K40" s="34"/>
      <c r="L40" s="34"/>
      <c r="M40" s="34"/>
      <c r="N40" s="34"/>
    </row>
    <row r="41" ht="28.9" customHeight="true" spans="1:14">
      <c r="A41" s="31"/>
      <c r="B41" s="33" t="s">
        <v>115</v>
      </c>
      <c r="C41" s="31" t="s">
        <v>393</v>
      </c>
      <c r="D41" s="31" t="s">
        <v>394</v>
      </c>
      <c r="E41" s="35" t="s">
        <v>332</v>
      </c>
      <c r="F41" s="35" t="s">
        <v>332</v>
      </c>
      <c r="G41" s="34">
        <v>72</v>
      </c>
      <c r="H41" s="34">
        <v>72</v>
      </c>
      <c r="I41" s="34"/>
      <c r="J41" s="34"/>
      <c r="K41" s="34"/>
      <c r="L41" s="34"/>
      <c r="M41" s="34"/>
      <c r="N41" s="34"/>
    </row>
    <row r="42" ht="28.9" customHeight="true" spans="1:14">
      <c r="A42" s="31" t="s">
        <v>395</v>
      </c>
      <c r="B42" s="32"/>
      <c r="C42" s="32"/>
      <c r="D42" s="32"/>
      <c r="E42" s="32"/>
      <c r="F42" s="32"/>
      <c r="G42" s="34">
        <v>802.62</v>
      </c>
      <c r="H42" s="34">
        <v>802.62</v>
      </c>
      <c r="I42" s="34"/>
      <c r="J42" s="34"/>
      <c r="K42" s="34"/>
      <c r="L42" s="34"/>
      <c r="M42" s="34"/>
      <c r="N42" s="34"/>
    </row>
    <row r="43" ht="28.9" customHeight="true" spans="1:14">
      <c r="A43" s="31"/>
      <c r="B43" s="33" t="s">
        <v>115</v>
      </c>
      <c r="C43" s="31" t="s">
        <v>396</v>
      </c>
      <c r="D43" s="31" t="s">
        <v>397</v>
      </c>
      <c r="E43" s="35" t="s">
        <v>332</v>
      </c>
      <c r="F43" s="35" t="s">
        <v>332</v>
      </c>
      <c r="G43" s="34">
        <v>7.68</v>
      </c>
      <c r="H43" s="34">
        <v>7.68</v>
      </c>
      <c r="I43" s="34"/>
      <c r="J43" s="34"/>
      <c r="K43" s="34"/>
      <c r="L43" s="34"/>
      <c r="M43" s="34"/>
      <c r="N43" s="34"/>
    </row>
    <row r="44" ht="28.9" customHeight="true" spans="1:14">
      <c r="A44" s="31"/>
      <c r="B44" s="33" t="s">
        <v>115</v>
      </c>
      <c r="C44" s="31" t="s">
        <v>398</v>
      </c>
      <c r="D44" s="31" t="s">
        <v>399</v>
      </c>
      <c r="E44" s="35" t="s">
        <v>332</v>
      </c>
      <c r="F44" s="35" t="s">
        <v>332</v>
      </c>
      <c r="G44" s="34">
        <v>2.64</v>
      </c>
      <c r="H44" s="34">
        <v>2.64</v>
      </c>
      <c r="I44" s="34"/>
      <c r="J44" s="34"/>
      <c r="K44" s="34"/>
      <c r="L44" s="34"/>
      <c r="M44" s="34"/>
      <c r="N44" s="34"/>
    </row>
    <row r="45" ht="28.9" customHeight="true" spans="1:14">
      <c r="A45" s="31"/>
      <c r="B45" s="33" t="s">
        <v>115</v>
      </c>
      <c r="C45" s="31" t="s">
        <v>400</v>
      </c>
      <c r="D45" s="31" t="s">
        <v>401</v>
      </c>
      <c r="E45" s="35" t="s">
        <v>332</v>
      </c>
      <c r="F45" s="35" t="s">
        <v>332</v>
      </c>
      <c r="G45" s="34">
        <v>14.2</v>
      </c>
      <c r="H45" s="34">
        <v>14.2</v>
      </c>
      <c r="I45" s="34"/>
      <c r="J45" s="34"/>
      <c r="K45" s="34"/>
      <c r="L45" s="34"/>
      <c r="M45" s="34"/>
      <c r="N45" s="34"/>
    </row>
    <row r="46" ht="28.9" customHeight="true" spans="1:14">
      <c r="A46" s="31"/>
      <c r="B46" s="33" t="s">
        <v>115</v>
      </c>
      <c r="C46" s="31" t="s">
        <v>402</v>
      </c>
      <c r="D46" s="31" t="s">
        <v>403</v>
      </c>
      <c r="E46" s="35" t="s">
        <v>332</v>
      </c>
      <c r="F46" s="35" t="s">
        <v>332</v>
      </c>
      <c r="G46" s="34">
        <v>8</v>
      </c>
      <c r="H46" s="34">
        <v>8</v>
      </c>
      <c r="I46" s="34"/>
      <c r="J46" s="34"/>
      <c r="K46" s="34"/>
      <c r="L46" s="34"/>
      <c r="M46" s="34"/>
      <c r="N46" s="34"/>
    </row>
    <row r="47" ht="28.9" customHeight="true" spans="1:14">
      <c r="A47" s="31"/>
      <c r="B47" s="33" t="s">
        <v>115</v>
      </c>
      <c r="C47" s="31" t="s">
        <v>404</v>
      </c>
      <c r="D47" s="31" t="s">
        <v>405</v>
      </c>
      <c r="E47" s="35" t="s">
        <v>332</v>
      </c>
      <c r="F47" s="35" t="s">
        <v>332</v>
      </c>
      <c r="G47" s="34">
        <v>15</v>
      </c>
      <c r="H47" s="34">
        <v>15</v>
      </c>
      <c r="I47" s="34"/>
      <c r="J47" s="34"/>
      <c r="K47" s="34"/>
      <c r="L47" s="34"/>
      <c r="M47" s="34"/>
      <c r="N47" s="34"/>
    </row>
    <row r="48" ht="28.9" customHeight="true" spans="1:14">
      <c r="A48" s="31"/>
      <c r="B48" s="33" t="s">
        <v>115</v>
      </c>
      <c r="C48" s="31" t="s">
        <v>406</v>
      </c>
      <c r="D48" s="31" t="s">
        <v>407</v>
      </c>
      <c r="E48" s="35" t="s">
        <v>332</v>
      </c>
      <c r="F48" s="35" t="s">
        <v>332</v>
      </c>
      <c r="G48" s="34">
        <v>15</v>
      </c>
      <c r="H48" s="34">
        <v>15</v>
      </c>
      <c r="I48" s="34"/>
      <c r="J48" s="34"/>
      <c r="K48" s="34"/>
      <c r="L48" s="34"/>
      <c r="M48" s="34"/>
      <c r="N48" s="34"/>
    </row>
    <row r="49" ht="28.9" customHeight="true" spans="1:14">
      <c r="A49" s="31"/>
      <c r="B49" s="33" t="s">
        <v>115</v>
      </c>
      <c r="C49" s="31" t="s">
        <v>408</v>
      </c>
      <c r="D49" s="31" t="s">
        <v>409</v>
      </c>
      <c r="E49" s="35" t="s">
        <v>332</v>
      </c>
      <c r="F49" s="35" t="s">
        <v>332</v>
      </c>
      <c r="G49" s="34">
        <v>22</v>
      </c>
      <c r="H49" s="34">
        <v>22</v>
      </c>
      <c r="I49" s="34"/>
      <c r="J49" s="34"/>
      <c r="K49" s="34"/>
      <c r="L49" s="34"/>
      <c r="M49" s="34"/>
      <c r="N49" s="34"/>
    </row>
    <row r="50" ht="28.9" customHeight="true" spans="1:14">
      <c r="A50" s="31"/>
      <c r="B50" s="33" t="s">
        <v>115</v>
      </c>
      <c r="C50" s="31" t="s">
        <v>410</v>
      </c>
      <c r="D50" s="31" t="s">
        <v>411</v>
      </c>
      <c r="E50" s="35" t="s">
        <v>332</v>
      </c>
      <c r="F50" s="35" t="s">
        <v>332</v>
      </c>
      <c r="G50" s="34">
        <v>3</v>
      </c>
      <c r="H50" s="34">
        <v>3</v>
      </c>
      <c r="I50" s="34"/>
      <c r="J50" s="34"/>
      <c r="K50" s="34"/>
      <c r="L50" s="34"/>
      <c r="M50" s="34"/>
      <c r="N50" s="34"/>
    </row>
    <row r="51" ht="28.9" customHeight="true" spans="1:14">
      <c r="A51" s="31"/>
      <c r="B51" s="33" t="s">
        <v>115</v>
      </c>
      <c r="C51" s="31" t="s">
        <v>412</v>
      </c>
      <c r="D51" s="31" t="s">
        <v>413</v>
      </c>
      <c r="E51" s="35" t="s">
        <v>332</v>
      </c>
      <c r="F51" s="35" t="s">
        <v>332</v>
      </c>
      <c r="G51" s="34">
        <v>15.6</v>
      </c>
      <c r="H51" s="34">
        <v>15.6</v>
      </c>
      <c r="I51" s="34"/>
      <c r="J51" s="34"/>
      <c r="K51" s="34"/>
      <c r="L51" s="34"/>
      <c r="M51" s="34"/>
      <c r="N51" s="34"/>
    </row>
    <row r="52" ht="28.9" customHeight="true" spans="1:14">
      <c r="A52" s="31"/>
      <c r="B52" s="33" t="s">
        <v>115</v>
      </c>
      <c r="C52" s="31" t="s">
        <v>414</v>
      </c>
      <c r="D52" s="31" t="s">
        <v>415</v>
      </c>
      <c r="E52" s="35" t="s">
        <v>332</v>
      </c>
      <c r="F52" s="35" t="s">
        <v>332</v>
      </c>
      <c r="G52" s="34">
        <v>18</v>
      </c>
      <c r="H52" s="34">
        <v>18</v>
      </c>
      <c r="I52" s="34"/>
      <c r="J52" s="34"/>
      <c r="K52" s="34"/>
      <c r="L52" s="34"/>
      <c r="M52" s="34"/>
      <c r="N52" s="34"/>
    </row>
    <row r="53" ht="28.9" customHeight="true" spans="1:14">
      <c r="A53" s="31"/>
      <c r="B53" s="33" t="s">
        <v>115</v>
      </c>
      <c r="C53" s="31" t="s">
        <v>416</v>
      </c>
      <c r="D53" s="31" t="s">
        <v>417</v>
      </c>
      <c r="E53" s="35" t="s">
        <v>332</v>
      </c>
      <c r="F53" s="35" t="s">
        <v>332</v>
      </c>
      <c r="G53" s="34">
        <v>5.4</v>
      </c>
      <c r="H53" s="34">
        <v>5.4</v>
      </c>
      <c r="I53" s="34"/>
      <c r="J53" s="34"/>
      <c r="K53" s="34"/>
      <c r="L53" s="34"/>
      <c r="M53" s="34"/>
      <c r="N53" s="34"/>
    </row>
    <row r="54" ht="28.9" customHeight="true" spans="1:14">
      <c r="A54" s="31"/>
      <c r="B54" s="33" t="s">
        <v>115</v>
      </c>
      <c r="C54" s="31" t="s">
        <v>418</v>
      </c>
      <c r="D54" s="31" t="s">
        <v>419</v>
      </c>
      <c r="E54" s="35" t="s">
        <v>332</v>
      </c>
      <c r="F54" s="35" t="s">
        <v>332</v>
      </c>
      <c r="G54" s="34">
        <v>15</v>
      </c>
      <c r="H54" s="34">
        <v>15</v>
      </c>
      <c r="I54" s="34"/>
      <c r="J54" s="34"/>
      <c r="K54" s="34"/>
      <c r="L54" s="34"/>
      <c r="M54" s="34"/>
      <c r="N54" s="34"/>
    </row>
    <row r="55" ht="40.7" customHeight="true" spans="1:14">
      <c r="A55" s="31"/>
      <c r="B55" s="33" t="s">
        <v>115</v>
      </c>
      <c r="C55" s="31" t="s">
        <v>420</v>
      </c>
      <c r="D55" s="31" t="s">
        <v>421</v>
      </c>
      <c r="E55" s="35" t="s">
        <v>332</v>
      </c>
      <c r="F55" s="35" t="s">
        <v>332</v>
      </c>
      <c r="G55" s="34">
        <v>40</v>
      </c>
      <c r="H55" s="34">
        <v>40</v>
      </c>
      <c r="I55" s="34"/>
      <c r="J55" s="34"/>
      <c r="K55" s="34"/>
      <c r="L55" s="34"/>
      <c r="M55" s="34"/>
      <c r="N55" s="34"/>
    </row>
    <row r="56" ht="28.9" customHeight="true" spans="1:14">
      <c r="A56" s="31"/>
      <c r="B56" s="33" t="s">
        <v>115</v>
      </c>
      <c r="C56" s="31" t="s">
        <v>422</v>
      </c>
      <c r="D56" s="31" t="s">
        <v>423</v>
      </c>
      <c r="E56" s="35" t="s">
        <v>332</v>
      </c>
      <c r="F56" s="35" t="s">
        <v>332</v>
      </c>
      <c r="G56" s="34">
        <v>564.5</v>
      </c>
      <c r="H56" s="34">
        <v>564.5</v>
      </c>
      <c r="I56" s="34"/>
      <c r="J56" s="34"/>
      <c r="K56" s="34"/>
      <c r="L56" s="34"/>
      <c r="M56" s="34"/>
      <c r="N56" s="34"/>
    </row>
    <row r="57" ht="28.9" customHeight="true" spans="1:14">
      <c r="A57" s="31"/>
      <c r="B57" s="33" t="s">
        <v>115</v>
      </c>
      <c r="C57" s="31" t="s">
        <v>424</v>
      </c>
      <c r="D57" s="31" t="s">
        <v>425</v>
      </c>
      <c r="E57" s="35" t="s">
        <v>332</v>
      </c>
      <c r="F57" s="35" t="s">
        <v>332</v>
      </c>
      <c r="G57" s="34">
        <v>25</v>
      </c>
      <c r="H57" s="34">
        <v>25</v>
      </c>
      <c r="I57" s="34"/>
      <c r="J57" s="34"/>
      <c r="K57" s="34"/>
      <c r="L57" s="34"/>
      <c r="M57" s="34"/>
      <c r="N57" s="34"/>
    </row>
    <row r="58" ht="28.9" customHeight="true" spans="1:14">
      <c r="A58" s="31"/>
      <c r="B58" s="33" t="s">
        <v>115</v>
      </c>
      <c r="C58" s="31" t="s">
        <v>426</v>
      </c>
      <c r="D58" s="31" t="s">
        <v>427</v>
      </c>
      <c r="E58" s="35" t="s">
        <v>332</v>
      </c>
      <c r="F58" s="35" t="s">
        <v>332</v>
      </c>
      <c r="G58" s="34">
        <v>26.6</v>
      </c>
      <c r="H58" s="34">
        <v>26.6</v>
      </c>
      <c r="I58" s="34"/>
      <c r="J58" s="34"/>
      <c r="K58" s="34"/>
      <c r="L58" s="34"/>
      <c r="M58" s="34"/>
      <c r="N58" s="34"/>
    </row>
    <row r="59" ht="28.9" customHeight="true" spans="1:14">
      <c r="A59" s="31"/>
      <c r="B59" s="33" t="s">
        <v>115</v>
      </c>
      <c r="C59" s="31" t="s">
        <v>428</v>
      </c>
      <c r="D59" s="31" t="s">
        <v>429</v>
      </c>
      <c r="E59" s="35" t="s">
        <v>332</v>
      </c>
      <c r="F59" s="35" t="s">
        <v>339</v>
      </c>
      <c r="G59" s="34">
        <v>5</v>
      </c>
      <c r="H59" s="34">
        <v>5</v>
      </c>
      <c r="I59" s="34"/>
      <c r="J59" s="34"/>
      <c r="K59" s="34"/>
      <c r="L59" s="34"/>
      <c r="M59" s="34"/>
      <c r="N59" s="34"/>
    </row>
    <row r="60" ht="28.9" customHeight="true" spans="1:14">
      <c r="A60" s="31" t="s">
        <v>430</v>
      </c>
      <c r="B60" s="32"/>
      <c r="C60" s="32"/>
      <c r="D60" s="32"/>
      <c r="E60" s="32"/>
      <c r="F60" s="32"/>
      <c r="G60" s="34">
        <v>42.8</v>
      </c>
      <c r="H60" s="34">
        <v>42.8</v>
      </c>
      <c r="I60" s="34"/>
      <c r="J60" s="34"/>
      <c r="K60" s="34"/>
      <c r="L60" s="34"/>
      <c r="M60" s="34"/>
      <c r="N60" s="34"/>
    </row>
    <row r="61" ht="28.9" customHeight="true" spans="1:14">
      <c r="A61" s="31"/>
      <c r="B61" s="33" t="s">
        <v>115</v>
      </c>
      <c r="C61" s="31" t="s">
        <v>431</v>
      </c>
      <c r="D61" s="31" t="s">
        <v>432</v>
      </c>
      <c r="E61" s="35" t="s">
        <v>332</v>
      </c>
      <c r="F61" s="35" t="s">
        <v>332</v>
      </c>
      <c r="G61" s="34">
        <v>7.8</v>
      </c>
      <c r="H61" s="34">
        <v>7.8</v>
      </c>
      <c r="I61" s="34"/>
      <c r="J61" s="34"/>
      <c r="K61" s="34"/>
      <c r="L61" s="34"/>
      <c r="M61" s="34"/>
      <c r="N61" s="34"/>
    </row>
    <row r="62" ht="28.9" customHeight="true" spans="1:14">
      <c r="A62" s="31"/>
      <c r="B62" s="33" t="s">
        <v>115</v>
      </c>
      <c r="C62" s="31" t="s">
        <v>330</v>
      </c>
      <c r="D62" s="31" t="s">
        <v>433</v>
      </c>
      <c r="E62" s="35" t="s">
        <v>332</v>
      </c>
      <c r="F62" s="35" t="s">
        <v>332</v>
      </c>
      <c r="G62" s="34">
        <v>15.5</v>
      </c>
      <c r="H62" s="34">
        <v>15.5</v>
      </c>
      <c r="I62" s="34"/>
      <c r="J62" s="34"/>
      <c r="K62" s="34"/>
      <c r="L62" s="34"/>
      <c r="M62" s="34"/>
      <c r="N62" s="34"/>
    </row>
    <row r="63" ht="28.9" customHeight="true" spans="1:14">
      <c r="A63" s="31"/>
      <c r="B63" s="33" t="s">
        <v>115</v>
      </c>
      <c r="C63" s="31" t="s">
        <v>434</v>
      </c>
      <c r="D63" s="31" t="s">
        <v>435</v>
      </c>
      <c r="E63" s="35" t="s">
        <v>332</v>
      </c>
      <c r="F63" s="35" t="s">
        <v>332</v>
      </c>
      <c r="G63" s="34">
        <v>2</v>
      </c>
      <c r="H63" s="34">
        <v>2</v>
      </c>
      <c r="I63" s="34"/>
      <c r="J63" s="34"/>
      <c r="K63" s="34"/>
      <c r="L63" s="34"/>
      <c r="M63" s="34"/>
      <c r="N63" s="34"/>
    </row>
    <row r="64" ht="28.9" customHeight="true" spans="1:14">
      <c r="A64" s="31"/>
      <c r="B64" s="33" t="s">
        <v>115</v>
      </c>
      <c r="C64" s="31" t="s">
        <v>436</v>
      </c>
      <c r="D64" s="31" t="s">
        <v>437</v>
      </c>
      <c r="E64" s="35" t="s">
        <v>332</v>
      </c>
      <c r="F64" s="35" t="s">
        <v>332</v>
      </c>
      <c r="G64" s="34">
        <v>8</v>
      </c>
      <c r="H64" s="34">
        <v>8</v>
      </c>
      <c r="I64" s="34"/>
      <c r="J64" s="34"/>
      <c r="K64" s="34"/>
      <c r="L64" s="34"/>
      <c r="M64" s="34"/>
      <c r="N64" s="34"/>
    </row>
    <row r="65" ht="28.9" customHeight="true" spans="1:14">
      <c r="A65" s="31"/>
      <c r="B65" s="33" t="s">
        <v>115</v>
      </c>
      <c r="C65" s="31" t="s">
        <v>438</v>
      </c>
      <c r="D65" s="31" t="s">
        <v>439</v>
      </c>
      <c r="E65" s="35" t="s">
        <v>332</v>
      </c>
      <c r="F65" s="35" t="s">
        <v>332</v>
      </c>
      <c r="G65" s="34">
        <v>4.5</v>
      </c>
      <c r="H65" s="34">
        <v>4.5</v>
      </c>
      <c r="I65" s="34"/>
      <c r="J65" s="34"/>
      <c r="K65" s="34"/>
      <c r="L65" s="34"/>
      <c r="M65" s="34"/>
      <c r="N65" s="34"/>
    </row>
    <row r="66" ht="28.9" customHeight="true" spans="1:14">
      <c r="A66" s="31"/>
      <c r="B66" s="33" t="s">
        <v>115</v>
      </c>
      <c r="C66" s="31" t="s">
        <v>440</v>
      </c>
      <c r="D66" s="31" t="s">
        <v>441</v>
      </c>
      <c r="E66" s="35" t="s">
        <v>332</v>
      </c>
      <c r="F66" s="35" t="s">
        <v>332</v>
      </c>
      <c r="G66" s="34">
        <v>5</v>
      </c>
      <c r="H66" s="34">
        <v>5</v>
      </c>
      <c r="I66" s="34"/>
      <c r="J66" s="34"/>
      <c r="K66" s="34"/>
      <c r="L66" s="34"/>
      <c r="M66" s="34"/>
      <c r="N66" s="34"/>
    </row>
    <row r="67" ht="28.9" customHeight="true" spans="1:14">
      <c r="A67" s="31" t="s">
        <v>442</v>
      </c>
      <c r="B67" s="32"/>
      <c r="C67" s="32"/>
      <c r="D67" s="32"/>
      <c r="E67" s="32"/>
      <c r="F67" s="32"/>
      <c r="G67" s="34">
        <v>178.82</v>
      </c>
      <c r="H67" s="34">
        <v>178.82</v>
      </c>
      <c r="I67" s="34"/>
      <c r="J67" s="34"/>
      <c r="K67" s="34"/>
      <c r="L67" s="34"/>
      <c r="M67" s="34"/>
      <c r="N67" s="34"/>
    </row>
    <row r="68" ht="28.9" customHeight="true" spans="1:14">
      <c r="A68" s="31"/>
      <c r="B68" s="33" t="s">
        <v>115</v>
      </c>
      <c r="C68" s="31" t="s">
        <v>443</v>
      </c>
      <c r="D68" s="31" t="s">
        <v>444</v>
      </c>
      <c r="E68" s="35" t="s">
        <v>332</v>
      </c>
      <c r="F68" s="35" t="s">
        <v>332</v>
      </c>
      <c r="G68" s="34">
        <v>70.6</v>
      </c>
      <c r="H68" s="34">
        <v>70.6</v>
      </c>
      <c r="I68" s="34"/>
      <c r="J68" s="34"/>
      <c r="K68" s="34"/>
      <c r="L68" s="34"/>
      <c r="M68" s="34"/>
      <c r="N68" s="34"/>
    </row>
    <row r="69" ht="28.9" customHeight="true" spans="1:14">
      <c r="A69" s="31"/>
      <c r="B69" s="33" t="s">
        <v>115</v>
      </c>
      <c r="C69" s="31" t="s">
        <v>445</v>
      </c>
      <c r="D69" s="31" t="s">
        <v>446</v>
      </c>
      <c r="E69" s="35" t="s">
        <v>332</v>
      </c>
      <c r="F69" s="35" t="s">
        <v>339</v>
      </c>
      <c r="G69" s="34">
        <v>2.5</v>
      </c>
      <c r="H69" s="34">
        <v>2.5</v>
      </c>
      <c r="I69" s="34"/>
      <c r="J69" s="34"/>
      <c r="K69" s="34"/>
      <c r="L69" s="34"/>
      <c r="M69" s="34"/>
      <c r="N69" s="34"/>
    </row>
    <row r="70" ht="28.9" customHeight="true" spans="1:14">
      <c r="A70" s="31"/>
      <c r="B70" s="33" t="s">
        <v>118</v>
      </c>
      <c r="C70" s="31" t="s">
        <v>447</v>
      </c>
      <c r="D70" s="31" t="s">
        <v>448</v>
      </c>
      <c r="E70" s="35" t="s">
        <v>339</v>
      </c>
      <c r="F70" s="35" t="s">
        <v>332</v>
      </c>
      <c r="G70" s="34">
        <v>73.22</v>
      </c>
      <c r="H70" s="34">
        <v>73.22</v>
      </c>
      <c r="I70" s="34"/>
      <c r="J70" s="34"/>
      <c r="K70" s="34"/>
      <c r="L70" s="34"/>
      <c r="M70" s="34"/>
      <c r="N70" s="34"/>
    </row>
    <row r="71" ht="28.9" customHeight="true" spans="1:14">
      <c r="A71" s="31"/>
      <c r="B71" s="33" t="s">
        <v>115</v>
      </c>
      <c r="C71" s="31" t="s">
        <v>449</v>
      </c>
      <c r="D71" s="31" t="s">
        <v>450</v>
      </c>
      <c r="E71" s="35" t="s">
        <v>332</v>
      </c>
      <c r="F71" s="35" t="s">
        <v>332</v>
      </c>
      <c r="G71" s="34">
        <v>5</v>
      </c>
      <c r="H71" s="34">
        <v>5</v>
      </c>
      <c r="I71" s="34"/>
      <c r="J71" s="34"/>
      <c r="K71" s="34"/>
      <c r="L71" s="34"/>
      <c r="M71" s="34"/>
      <c r="N71" s="34"/>
    </row>
    <row r="72" ht="28.9" customHeight="true" spans="1:14">
      <c r="A72" s="31"/>
      <c r="B72" s="33" t="s">
        <v>115</v>
      </c>
      <c r="C72" s="31" t="s">
        <v>451</v>
      </c>
      <c r="D72" s="31" t="s">
        <v>452</v>
      </c>
      <c r="E72" s="35" t="s">
        <v>332</v>
      </c>
      <c r="F72" s="35" t="s">
        <v>332</v>
      </c>
      <c r="G72" s="34">
        <v>15</v>
      </c>
      <c r="H72" s="34">
        <v>15</v>
      </c>
      <c r="I72" s="34"/>
      <c r="J72" s="34"/>
      <c r="K72" s="34"/>
      <c r="L72" s="34"/>
      <c r="M72" s="34"/>
      <c r="N72" s="34"/>
    </row>
    <row r="73" ht="28.9" customHeight="true" spans="1:14">
      <c r="A73" s="31"/>
      <c r="B73" s="33" t="s">
        <v>115</v>
      </c>
      <c r="C73" s="31" t="s">
        <v>337</v>
      </c>
      <c r="D73" s="31" t="s">
        <v>453</v>
      </c>
      <c r="E73" s="35" t="s">
        <v>332</v>
      </c>
      <c r="F73" s="35" t="s">
        <v>339</v>
      </c>
      <c r="G73" s="34">
        <v>10</v>
      </c>
      <c r="H73" s="34">
        <v>10</v>
      </c>
      <c r="I73" s="34"/>
      <c r="J73" s="34"/>
      <c r="K73" s="34"/>
      <c r="L73" s="34"/>
      <c r="M73" s="34"/>
      <c r="N73" s="34"/>
    </row>
    <row r="74" ht="28.9" customHeight="true" spans="1:14">
      <c r="A74" s="31"/>
      <c r="B74" s="33" t="s">
        <v>115</v>
      </c>
      <c r="C74" s="31" t="s">
        <v>454</v>
      </c>
      <c r="D74" s="31" t="s">
        <v>455</v>
      </c>
      <c r="E74" s="35" t="s">
        <v>332</v>
      </c>
      <c r="F74" s="35" t="s">
        <v>332</v>
      </c>
      <c r="G74" s="34">
        <v>2.5</v>
      </c>
      <c r="H74" s="34">
        <v>2.5</v>
      </c>
      <c r="I74" s="34"/>
      <c r="J74" s="34"/>
      <c r="K74" s="34"/>
      <c r="L74" s="34"/>
      <c r="M74" s="34"/>
      <c r="N74" s="34"/>
    </row>
    <row r="75" ht="28.9" customHeight="true" spans="1:14">
      <c r="A75" s="31" t="s">
        <v>456</v>
      </c>
      <c r="B75" s="32"/>
      <c r="C75" s="32"/>
      <c r="D75" s="32"/>
      <c r="E75" s="32"/>
      <c r="F75" s="32"/>
      <c r="G75" s="34">
        <v>18</v>
      </c>
      <c r="H75" s="34">
        <v>18</v>
      </c>
      <c r="I75" s="34"/>
      <c r="J75" s="34"/>
      <c r="K75" s="34"/>
      <c r="L75" s="34"/>
      <c r="M75" s="34"/>
      <c r="N75" s="34"/>
    </row>
    <row r="76" ht="28.9" customHeight="true" spans="1:14">
      <c r="A76" s="31"/>
      <c r="B76" s="33" t="s">
        <v>115</v>
      </c>
      <c r="C76" s="31" t="s">
        <v>457</v>
      </c>
      <c r="D76" s="31" t="s">
        <v>458</v>
      </c>
      <c r="E76" s="35" t="s">
        <v>332</v>
      </c>
      <c r="F76" s="35" t="s">
        <v>339</v>
      </c>
      <c r="G76" s="34">
        <v>10</v>
      </c>
      <c r="H76" s="34">
        <v>10</v>
      </c>
      <c r="I76" s="34"/>
      <c r="J76" s="34"/>
      <c r="K76" s="34"/>
      <c r="L76" s="34"/>
      <c r="M76" s="34"/>
      <c r="N76" s="34"/>
    </row>
    <row r="77" ht="28.9" customHeight="true" spans="1:14">
      <c r="A77" s="31"/>
      <c r="B77" s="33" t="s">
        <v>115</v>
      </c>
      <c r="C77" s="31" t="s">
        <v>459</v>
      </c>
      <c r="D77" s="31" t="s">
        <v>460</v>
      </c>
      <c r="E77" s="35" t="s">
        <v>332</v>
      </c>
      <c r="F77" s="35" t="s">
        <v>332</v>
      </c>
      <c r="G77" s="34">
        <v>8</v>
      </c>
      <c r="H77" s="34">
        <v>8</v>
      </c>
      <c r="I77" s="34"/>
      <c r="J77" s="34"/>
      <c r="K77" s="34"/>
      <c r="L77" s="34"/>
      <c r="M77" s="34"/>
      <c r="N77" s="34"/>
    </row>
    <row r="78" ht="28.9" customHeight="true" spans="1:14">
      <c r="A78" s="31" t="s">
        <v>461</v>
      </c>
      <c r="B78" s="32"/>
      <c r="C78" s="32"/>
      <c r="D78" s="32"/>
      <c r="E78" s="32"/>
      <c r="F78" s="32"/>
      <c r="G78" s="34">
        <v>9.5</v>
      </c>
      <c r="H78" s="34">
        <v>9.5</v>
      </c>
      <c r="I78" s="34"/>
      <c r="J78" s="34"/>
      <c r="K78" s="34"/>
      <c r="L78" s="34"/>
      <c r="M78" s="34"/>
      <c r="N78" s="34"/>
    </row>
    <row r="79" ht="28.9" customHeight="true" spans="1:14">
      <c r="A79" s="31"/>
      <c r="B79" s="33" t="s">
        <v>115</v>
      </c>
      <c r="C79" s="31" t="s">
        <v>462</v>
      </c>
      <c r="D79" s="31" t="s">
        <v>463</v>
      </c>
      <c r="E79" s="35" t="s">
        <v>332</v>
      </c>
      <c r="F79" s="35" t="s">
        <v>332</v>
      </c>
      <c r="G79" s="34">
        <v>1</v>
      </c>
      <c r="H79" s="34">
        <v>1</v>
      </c>
      <c r="I79" s="34"/>
      <c r="J79" s="34"/>
      <c r="K79" s="34"/>
      <c r="L79" s="34"/>
      <c r="M79" s="34"/>
      <c r="N79" s="34"/>
    </row>
    <row r="80" ht="28.9" customHeight="true" spans="1:14">
      <c r="A80" s="31"/>
      <c r="B80" s="33" t="s">
        <v>115</v>
      </c>
      <c r="C80" s="31" t="s">
        <v>464</v>
      </c>
      <c r="D80" s="31" t="s">
        <v>465</v>
      </c>
      <c r="E80" s="35" t="s">
        <v>332</v>
      </c>
      <c r="F80" s="35" t="s">
        <v>332</v>
      </c>
      <c r="G80" s="34">
        <v>1</v>
      </c>
      <c r="H80" s="34">
        <v>1</v>
      </c>
      <c r="I80" s="34"/>
      <c r="J80" s="34"/>
      <c r="K80" s="34"/>
      <c r="L80" s="34"/>
      <c r="M80" s="34"/>
      <c r="N80" s="34"/>
    </row>
    <row r="81" ht="28.9" customHeight="true" spans="1:14">
      <c r="A81" s="31"/>
      <c r="B81" s="33" t="s">
        <v>115</v>
      </c>
      <c r="C81" s="31" t="s">
        <v>466</v>
      </c>
      <c r="D81" s="31" t="s">
        <v>467</v>
      </c>
      <c r="E81" s="35" t="s">
        <v>332</v>
      </c>
      <c r="F81" s="35" t="s">
        <v>332</v>
      </c>
      <c r="G81" s="34">
        <v>0.5</v>
      </c>
      <c r="H81" s="34">
        <v>0.5</v>
      </c>
      <c r="I81" s="34"/>
      <c r="J81" s="34"/>
      <c r="K81" s="34"/>
      <c r="L81" s="34"/>
      <c r="M81" s="34"/>
      <c r="N81" s="34"/>
    </row>
    <row r="82" ht="28.9" customHeight="true" spans="1:14">
      <c r="A82" s="31"/>
      <c r="B82" s="33" t="s">
        <v>115</v>
      </c>
      <c r="C82" s="31" t="s">
        <v>468</v>
      </c>
      <c r="D82" s="31" t="s">
        <v>469</v>
      </c>
      <c r="E82" s="35" t="s">
        <v>332</v>
      </c>
      <c r="F82" s="35" t="s">
        <v>332</v>
      </c>
      <c r="G82" s="34">
        <v>5</v>
      </c>
      <c r="H82" s="34">
        <v>5</v>
      </c>
      <c r="I82" s="34"/>
      <c r="J82" s="34"/>
      <c r="K82" s="34"/>
      <c r="L82" s="34"/>
      <c r="M82" s="34"/>
      <c r="N82" s="34"/>
    </row>
    <row r="83" ht="28.9" customHeight="true" spans="1:14">
      <c r="A83" s="31"/>
      <c r="B83" s="33" t="s">
        <v>115</v>
      </c>
      <c r="C83" s="31" t="s">
        <v>470</v>
      </c>
      <c r="D83" s="31" t="s">
        <v>471</v>
      </c>
      <c r="E83" s="35" t="s">
        <v>332</v>
      </c>
      <c r="F83" s="35" t="s">
        <v>332</v>
      </c>
      <c r="G83" s="34">
        <v>2</v>
      </c>
      <c r="H83" s="34">
        <v>2</v>
      </c>
      <c r="I83" s="34"/>
      <c r="J83" s="34"/>
      <c r="K83" s="34"/>
      <c r="L83" s="34"/>
      <c r="M83" s="34"/>
      <c r="N83" s="34"/>
    </row>
  </sheetData>
  <mergeCells count="8">
    <mergeCell ref="A2:N2"/>
    <mergeCell ref="G4:N4"/>
    <mergeCell ref="A4:A5"/>
    <mergeCell ref="B4:B5"/>
    <mergeCell ref="C4:C5"/>
    <mergeCell ref="D4:D5"/>
    <mergeCell ref="E4:E5"/>
    <mergeCell ref="F4:F5"/>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1"/>
  <sheetViews>
    <sheetView workbookViewId="0">
      <selection activeCell="A1" sqref="A1:H1"/>
    </sheetView>
  </sheetViews>
  <sheetFormatPr defaultColWidth="10" defaultRowHeight="13.5" outlineLevelCol="7"/>
  <cols>
    <col min="1" max="1" width="10.75" style="1" customWidth="true"/>
    <col min="2" max="2" width="20.75" style="1" customWidth="true"/>
    <col min="3" max="4" width="11.75" style="1" customWidth="true"/>
    <col min="5" max="5" width="6.75" style="1" customWidth="true"/>
    <col min="6" max="6" width="15.375" style="1" customWidth="true"/>
    <col min="7" max="7" width="6.25" style="1" customWidth="true"/>
    <col min="8" max="8" width="9" style="1" customWidth="true"/>
    <col min="9" max="10" width="9.75" style="1" customWidth="true"/>
    <col min="11" max="16384" width="10" style="1"/>
  </cols>
  <sheetData>
    <row r="1" ht="32.1" customHeight="true" spans="1:8">
      <c r="A1" s="12" t="s">
        <v>472</v>
      </c>
      <c r="B1" s="12"/>
      <c r="C1" s="12"/>
      <c r="D1" s="12"/>
      <c r="E1" s="12"/>
      <c r="F1" s="12"/>
      <c r="G1" s="12"/>
      <c r="H1" s="12"/>
    </row>
    <row r="2" ht="21.6" customHeight="true" spans="1:8">
      <c r="A2" s="13"/>
      <c r="B2" s="13"/>
      <c r="C2" s="13"/>
      <c r="D2" s="13"/>
      <c r="E2" s="19" t="s">
        <v>83</v>
      </c>
      <c r="F2" s="19"/>
      <c r="G2" s="19"/>
      <c r="H2" s="19"/>
    </row>
    <row r="3" ht="19.5" customHeight="true" spans="1:8">
      <c r="A3" s="6" t="s">
        <v>473</v>
      </c>
      <c r="B3" s="7" t="s">
        <v>4</v>
      </c>
      <c r="C3" s="6" t="s">
        <v>474</v>
      </c>
      <c r="D3" s="14">
        <v>109</v>
      </c>
      <c r="E3" s="6" t="s">
        <v>475</v>
      </c>
      <c r="F3" s="6"/>
      <c r="G3" s="14"/>
      <c r="H3" s="14"/>
    </row>
    <row r="4" ht="24.2" customHeight="true" spans="1:8">
      <c r="A4" s="4" t="s">
        <v>476</v>
      </c>
      <c r="B4" s="15" t="s">
        <v>477</v>
      </c>
      <c r="C4" s="16">
        <v>1179.38</v>
      </c>
      <c r="D4" s="4" t="s">
        <v>478</v>
      </c>
      <c r="E4" s="7" t="s">
        <v>479</v>
      </c>
      <c r="F4" s="7"/>
      <c r="G4" s="16">
        <v>1179.38</v>
      </c>
      <c r="H4" s="16"/>
    </row>
    <row r="5" ht="24" customHeight="true" spans="1:8">
      <c r="A5" s="4"/>
      <c r="B5" s="15" t="s">
        <v>480</v>
      </c>
      <c r="C5" s="16">
        <v>1179.38</v>
      </c>
      <c r="D5" s="4"/>
      <c r="E5" s="5" t="s">
        <v>481</v>
      </c>
      <c r="F5" s="5"/>
      <c r="G5" s="16">
        <v>1025.55</v>
      </c>
      <c r="H5" s="16"/>
    </row>
    <row r="6" ht="24.2" customHeight="true" spans="1:8">
      <c r="A6" s="4"/>
      <c r="B6" s="15" t="s">
        <v>482</v>
      </c>
      <c r="C6" s="16">
        <v>1179.38</v>
      </c>
      <c r="D6" s="4"/>
      <c r="E6" s="5" t="s">
        <v>483</v>
      </c>
      <c r="F6" s="5"/>
      <c r="G6" s="16">
        <v>776.4</v>
      </c>
      <c r="H6" s="16"/>
    </row>
    <row r="7" ht="24.2" customHeight="true" spans="1:8">
      <c r="A7" s="4"/>
      <c r="B7" s="7" t="s">
        <v>484</v>
      </c>
      <c r="C7" s="16"/>
      <c r="D7" s="4"/>
      <c r="E7" s="5" t="s">
        <v>485</v>
      </c>
      <c r="F7" s="5"/>
      <c r="G7" s="16">
        <v>249.15</v>
      </c>
      <c r="H7" s="16"/>
    </row>
    <row r="8" ht="24.2" customHeight="true" spans="1:8">
      <c r="A8" s="4"/>
      <c r="B8" s="15" t="s">
        <v>486</v>
      </c>
      <c r="C8" s="16"/>
      <c r="D8" s="4"/>
      <c r="E8" s="5" t="s">
        <v>487</v>
      </c>
      <c r="F8" s="5"/>
      <c r="G8" s="16">
        <v>153.83</v>
      </c>
      <c r="H8" s="16"/>
    </row>
    <row r="9" ht="24.2" customHeight="true" spans="1:8">
      <c r="A9" s="4"/>
      <c r="B9" s="15" t="s">
        <v>488</v>
      </c>
      <c r="C9" s="16"/>
      <c r="D9" s="4"/>
      <c r="E9" s="5" t="s">
        <v>489</v>
      </c>
      <c r="F9" s="5"/>
      <c r="G9" s="16">
        <v>153.83</v>
      </c>
      <c r="H9" s="16"/>
    </row>
    <row r="10" ht="24" customHeight="true" spans="1:8">
      <c r="A10" s="4"/>
      <c r="B10" s="15" t="s">
        <v>490</v>
      </c>
      <c r="C10" s="16"/>
      <c r="D10" s="4"/>
      <c r="E10" s="5" t="s">
        <v>491</v>
      </c>
      <c r="F10" s="5"/>
      <c r="G10" s="16"/>
      <c r="H10" s="16"/>
    </row>
    <row r="11" ht="24" customHeight="true" spans="1:8">
      <c r="A11" s="4"/>
      <c r="B11" s="15" t="s">
        <v>492</v>
      </c>
      <c r="C11" s="17"/>
      <c r="D11" s="4"/>
      <c r="E11" s="5" t="s">
        <v>493</v>
      </c>
      <c r="F11" s="5"/>
      <c r="G11" s="16"/>
      <c r="H11" s="16"/>
    </row>
    <row r="12" ht="24.2" customHeight="true" spans="1:8">
      <c r="A12" s="4"/>
      <c r="B12" s="15" t="s">
        <v>482</v>
      </c>
      <c r="C12" s="17"/>
      <c r="D12" s="4"/>
      <c r="E12" s="5"/>
      <c r="F12" s="5"/>
      <c r="G12" s="20"/>
      <c r="H12" s="21"/>
    </row>
    <row r="13" ht="24.2" customHeight="true" spans="1:8">
      <c r="A13" s="4"/>
      <c r="B13" s="15" t="s">
        <v>484</v>
      </c>
      <c r="C13" s="17"/>
      <c r="D13" s="4"/>
      <c r="E13" s="22"/>
      <c r="F13" s="23"/>
      <c r="G13" s="20"/>
      <c r="H13" s="21"/>
    </row>
    <row r="14" ht="24.2" customHeight="true" spans="1:8">
      <c r="A14" s="4"/>
      <c r="B14" s="15" t="s">
        <v>486</v>
      </c>
      <c r="C14" s="17"/>
      <c r="D14" s="4"/>
      <c r="E14" s="22"/>
      <c r="F14" s="23"/>
      <c r="G14" s="20"/>
      <c r="H14" s="21"/>
    </row>
    <row r="15" ht="24.2" customHeight="true" spans="1:8">
      <c r="A15" s="4"/>
      <c r="B15" s="15" t="s">
        <v>488</v>
      </c>
      <c r="C15" s="17"/>
      <c r="D15" s="4"/>
      <c r="E15" s="22"/>
      <c r="F15" s="23"/>
      <c r="G15" s="20"/>
      <c r="H15" s="21"/>
    </row>
    <row r="16" ht="24" customHeight="true" spans="1:8">
      <c r="A16" s="4"/>
      <c r="B16" s="15" t="s">
        <v>490</v>
      </c>
      <c r="C16" s="17"/>
      <c r="D16" s="4"/>
      <c r="E16" s="5"/>
      <c r="F16" s="5"/>
      <c r="G16" s="24"/>
      <c r="H16" s="24"/>
    </row>
    <row r="17" ht="126.6" customHeight="true" spans="1:8">
      <c r="A17" s="4" t="s">
        <v>494</v>
      </c>
      <c r="B17" s="7" t="s">
        <v>495</v>
      </c>
      <c r="C17" s="7"/>
      <c r="D17" s="7"/>
      <c r="E17" s="7"/>
      <c r="F17" s="7"/>
      <c r="G17" s="7"/>
      <c r="H17" s="7"/>
    </row>
    <row r="18" ht="24" customHeight="true" spans="1:8">
      <c r="A18" s="4" t="s">
        <v>496</v>
      </c>
      <c r="B18" s="6" t="s">
        <v>497</v>
      </c>
      <c r="C18" s="6"/>
      <c r="D18" s="6" t="s">
        <v>498</v>
      </c>
      <c r="E18" s="6"/>
      <c r="F18" s="4" t="s">
        <v>499</v>
      </c>
      <c r="G18" s="4"/>
      <c r="H18" s="25" t="s">
        <v>500</v>
      </c>
    </row>
    <row r="19" ht="24" customHeight="true" spans="1:8">
      <c r="A19" s="4"/>
      <c r="B19" s="7" t="s">
        <v>501</v>
      </c>
      <c r="C19" s="7"/>
      <c r="D19" s="7" t="s">
        <v>333</v>
      </c>
      <c r="E19" s="7"/>
      <c r="F19" s="10">
        <v>25</v>
      </c>
      <c r="G19" s="10"/>
      <c r="H19" s="25" t="s">
        <v>502</v>
      </c>
    </row>
    <row r="20" ht="24" customHeight="true" spans="1:8">
      <c r="A20" s="4"/>
      <c r="B20" s="7" t="s">
        <v>503</v>
      </c>
      <c r="C20" s="7"/>
      <c r="D20" s="7" t="s">
        <v>330</v>
      </c>
      <c r="E20" s="7"/>
      <c r="F20" s="10">
        <v>25</v>
      </c>
      <c r="G20" s="10"/>
      <c r="H20" s="25" t="s">
        <v>502</v>
      </c>
    </row>
    <row r="21" ht="24" customHeight="true" spans="1:8">
      <c r="A21" s="4"/>
      <c r="B21" s="7" t="s">
        <v>335</v>
      </c>
      <c r="C21" s="7"/>
      <c r="D21" s="7" t="s">
        <v>335</v>
      </c>
      <c r="E21" s="7"/>
      <c r="F21" s="10">
        <v>7.68</v>
      </c>
      <c r="G21" s="10"/>
      <c r="H21" s="25" t="s">
        <v>502</v>
      </c>
    </row>
    <row r="22" ht="24" customHeight="true" spans="1:8">
      <c r="A22" s="4"/>
      <c r="B22" s="7" t="s">
        <v>504</v>
      </c>
      <c r="C22" s="7"/>
      <c r="D22" s="7" t="s">
        <v>505</v>
      </c>
      <c r="E22" s="7"/>
      <c r="F22" s="10">
        <v>249.15</v>
      </c>
      <c r="G22" s="10"/>
      <c r="H22" s="25" t="s">
        <v>502</v>
      </c>
    </row>
    <row r="23" ht="24" customHeight="true" spans="1:8">
      <c r="A23" s="4"/>
      <c r="B23" s="7" t="s">
        <v>506</v>
      </c>
      <c r="C23" s="7"/>
      <c r="D23" s="7" t="s">
        <v>342</v>
      </c>
      <c r="E23" s="7"/>
      <c r="F23" s="10">
        <v>28</v>
      </c>
      <c r="G23" s="10"/>
      <c r="H23" s="25" t="s">
        <v>502</v>
      </c>
    </row>
    <row r="24" ht="24" customHeight="true" spans="1:8">
      <c r="A24" s="4"/>
      <c r="B24" s="7" t="s">
        <v>340</v>
      </c>
      <c r="C24" s="7"/>
      <c r="D24" s="7" t="s">
        <v>340</v>
      </c>
      <c r="E24" s="7"/>
      <c r="F24" s="10">
        <v>28.15</v>
      </c>
      <c r="G24" s="10"/>
      <c r="H24" s="25" t="s">
        <v>502</v>
      </c>
    </row>
    <row r="25" ht="24" customHeight="true" spans="1:8">
      <c r="A25" s="4"/>
      <c r="B25" s="7" t="s">
        <v>507</v>
      </c>
      <c r="C25" s="7"/>
      <c r="D25" s="7" t="s">
        <v>337</v>
      </c>
      <c r="E25" s="7"/>
      <c r="F25" s="10">
        <v>25</v>
      </c>
      <c r="G25" s="10"/>
      <c r="H25" s="25" t="s">
        <v>502</v>
      </c>
    </row>
    <row r="26" ht="24" customHeight="true" spans="1:8">
      <c r="A26" s="4"/>
      <c r="B26" s="7" t="s">
        <v>508</v>
      </c>
      <c r="C26" s="7"/>
      <c r="D26" s="7" t="s">
        <v>509</v>
      </c>
      <c r="E26" s="7"/>
      <c r="F26" s="10">
        <v>776.4</v>
      </c>
      <c r="G26" s="10"/>
      <c r="H26" s="25" t="s">
        <v>502</v>
      </c>
    </row>
    <row r="27" ht="24" customHeight="true" spans="1:8">
      <c r="A27" s="4"/>
      <c r="B27" s="7" t="s">
        <v>510</v>
      </c>
      <c r="C27" s="7"/>
      <c r="D27" s="7" t="s">
        <v>344</v>
      </c>
      <c r="E27" s="7"/>
      <c r="F27" s="10">
        <v>15</v>
      </c>
      <c r="G27" s="10"/>
      <c r="H27" s="25" t="s">
        <v>502</v>
      </c>
    </row>
    <row r="28" ht="24" customHeight="true" spans="1:8">
      <c r="A28" s="4" t="s">
        <v>511</v>
      </c>
      <c r="B28" s="7" t="s">
        <v>512</v>
      </c>
      <c r="C28" s="7"/>
      <c r="D28" s="7"/>
      <c r="E28" s="7"/>
      <c r="F28" s="7"/>
      <c r="G28" s="7"/>
      <c r="H28" s="7"/>
    </row>
    <row r="29" ht="24" customHeight="true" spans="1:8">
      <c r="A29" s="4"/>
      <c r="B29" s="7" t="s">
        <v>513</v>
      </c>
      <c r="C29" s="7"/>
      <c r="D29" s="7"/>
      <c r="E29" s="7"/>
      <c r="F29" s="7"/>
      <c r="G29" s="7"/>
      <c r="H29" s="7"/>
    </row>
    <row r="30" ht="24" customHeight="true" spans="1:8">
      <c r="A30" s="4" t="s">
        <v>514</v>
      </c>
      <c r="B30" s="6" t="s">
        <v>515</v>
      </c>
      <c r="C30" s="6" t="s">
        <v>516</v>
      </c>
      <c r="D30" s="6" t="s">
        <v>517</v>
      </c>
      <c r="E30" s="4" t="s">
        <v>518</v>
      </c>
      <c r="F30" s="6" t="s">
        <v>519</v>
      </c>
      <c r="G30" s="4" t="s">
        <v>520</v>
      </c>
      <c r="H30" s="25" t="s">
        <v>500</v>
      </c>
    </row>
    <row r="31" ht="24" customHeight="true" spans="1:8">
      <c r="A31" s="4"/>
      <c r="B31" s="6" t="s">
        <v>521</v>
      </c>
      <c r="C31" s="6" t="s">
        <v>522</v>
      </c>
      <c r="D31" s="4" t="s">
        <v>523</v>
      </c>
      <c r="E31" s="4" t="s">
        <v>524</v>
      </c>
      <c r="F31" s="6" t="s">
        <v>525</v>
      </c>
      <c r="G31" s="4" t="s">
        <v>526</v>
      </c>
      <c r="H31" s="25" t="s">
        <v>502</v>
      </c>
    </row>
    <row r="32" ht="24" customHeight="true" spans="1:8">
      <c r="A32" s="4"/>
      <c r="B32" s="6"/>
      <c r="C32" s="6" t="s">
        <v>527</v>
      </c>
      <c r="D32" s="4" t="s">
        <v>528</v>
      </c>
      <c r="E32" s="4" t="s">
        <v>524</v>
      </c>
      <c r="F32" s="6" t="s">
        <v>529</v>
      </c>
      <c r="G32" s="4" t="s">
        <v>526</v>
      </c>
      <c r="H32" s="25" t="s">
        <v>502</v>
      </c>
    </row>
    <row r="33" ht="24" customHeight="true" spans="1:8">
      <c r="A33" s="4"/>
      <c r="B33" s="6"/>
      <c r="C33" s="6" t="s">
        <v>530</v>
      </c>
      <c r="D33" s="4" t="s">
        <v>531</v>
      </c>
      <c r="E33" s="4"/>
      <c r="F33" s="6" t="s">
        <v>532</v>
      </c>
      <c r="G33" s="4"/>
      <c r="H33" s="25" t="s">
        <v>502</v>
      </c>
    </row>
    <row r="34" ht="24" customHeight="true" spans="1:8">
      <c r="A34" s="4"/>
      <c r="B34" s="6" t="s">
        <v>533</v>
      </c>
      <c r="C34" s="6" t="s">
        <v>534</v>
      </c>
      <c r="D34" s="4" t="s">
        <v>535</v>
      </c>
      <c r="E34" s="4" t="s">
        <v>524</v>
      </c>
      <c r="F34" s="6" t="s">
        <v>525</v>
      </c>
      <c r="G34" s="4" t="s">
        <v>526</v>
      </c>
      <c r="H34" s="25" t="s">
        <v>502</v>
      </c>
    </row>
    <row r="35" ht="24" customHeight="true" spans="1:8">
      <c r="A35" s="4"/>
      <c r="B35" s="6" t="s">
        <v>536</v>
      </c>
      <c r="C35" s="6" t="s">
        <v>537</v>
      </c>
      <c r="D35" s="4" t="s">
        <v>538</v>
      </c>
      <c r="E35" s="4" t="s">
        <v>524</v>
      </c>
      <c r="F35" s="6" t="s">
        <v>529</v>
      </c>
      <c r="G35" s="4" t="s">
        <v>526</v>
      </c>
      <c r="H35" s="25" t="s">
        <v>502</v>
      </c>
    </row>
    <row r="36" ht="24" customHeight="true" spans="1:8">
      <c r="A36" s="4"/>
      <c r="B36" s="6"/>
      <c r="C36" s="6" t="s">
        <v>539</v>
      </c>
      <c r="D36" s="4" t="s">
        <v>540</v>
      </c>
      <c r="E36" s="4"/>
      <c r="F36" s="6" t="s">
        <v>541</v>
      </c>
      <c r="G36" s="4"/>
      <c r="H36" s="25" t="s">
        <v>502</v>
      </c>
    </row>
    <row r="37" ht="24" customHeight="true" spans="1:8">
      <c r="A37" s="4"/>
      <c r="B37" s="6"/>
      <c r="C37" s="6" t="s">
        <v>542</v>
      </c>
      <c r="D37" s="4" t="s">
        <v>543</v>
      </c>
      <c r="E37" s="4"/>
      <c r="F37" s="6" t="s">
        <v>532</v>
      </c>
      <c r="G37" s="4"/>
      <c r="H37" s="25" t="s">
        <v>502</v>
      </c>
    </row>
    <row r="38" ht="24" customHeight="true" spans="1:8">
      <c r="A38" s="4"/>
      <c r="B38" s="6"/>
      <c r="C38" s="6"/>
      <c r="D38" s="4" t="s">
        <v>544</v>
      </c>
      <c r="E38" s="4"/>
      <c r="F38" s="6" t="s">
        <v>532</v>
      </c>
      <c r="G38" s="4"/>
      <c r="H38" s="25" t="s">
        <v>502</v>
      </c>
    </row>
    <row r="39" ht="24" customHeight="true" spans="1:8">
      <c r="A39" s="4"/>
      <c r="B39" s="6"/>
      <c r="C39" s="6" t="s">
        <v>545</v>
      </c>
      <c r="D39" s="4" t="s">
        <v>546</v>
      </c>
      <c r="E39" s="4"/>
      <c r="F39" s="6" t="s">
        <v>547</v>
      </c>
      <c r="G39" s="4"/>
      <c r="H39" s="25" t="s">
        <v>502</v>
      </c>
    </row>
    <row r="40" ht="24" customHeight="true" spans="1:8">
      <c r="A40" s="4"/>
      <c r="B40" s="6"/>
      <c r="C40" s="6" t="s">
        <v>548</v>
      </c>
      <c r="D40" s="4" t="s">
        <v>549</v>
      </c>
      <c r="E40" s="4" t="s">
        <v>524</v>
      </c>
      <c r="F40" s="6" t="s">
        <v>525</v>
      </c>
      <c r="G40" s="4" t="s">
        <v>526</v>
      </c>
      <c r="H40" s="25" t="s">
        <v>502</v>
      </c>
    </row>
    <row r="41" ht="24" customHeight="true" spans="1:8">
      <c r="A41" s="4"/>
      <c r="B41" s="6"/>
      <c r="C41" s="6" t="s">
        <v>550</v>
      </c>
      <c r="D41" s="4" t="s">
        <v>551</v>
      </c>
      <c r="E41" s="4" t="s">
        <v>524</v>
      </c>
      <c r="F41" s="6" t="s">
        <v>552</v>
      </c>
      <c r="G41" s="4" t="s">
        <v>553</v>
      </c>
      <c r="H41" s="25" t="s">
        <v>502</v>
      </c>
    </row>
    <row r="42" ht="24" customHeight="true" spans="1:8">
      <c r="A42" s="4"/>
      <c r="B42" s="6" t="s">
        <v>554</v>
      </c>
      <c r="C42" s="6" t="s">
        <v>555</v>
      </c>
      <c r="D42" s="4" t="s">
        <v>556</v>
      </c>
      <c r="E42" s="4" t="s">
        <v>557</v>
      </c>
      <c r="F42" s="6" t="s">
        <v>149</v>
      </c>
      <c r="G42" s="4" t="s">
        <v>526</v>
      </c>
      <c r="H42" s="25" t="s">
        <v>502</v>
      </c>
    </row>
    <row r="43" ht="24" customHeight="true" spans="1:8">
      <c r="A43" s="4"/>
      <c r="B43" s="6" t="s">
        <v>558</v>
      </c>
      <c r="C43" s="6" t="s">
        <v>559</v>
      </c>
      <c r="D43" s="4" t="s">
        <v>560</v>
      </c>
      <c r="E43" s="4"/>
      <c r="F43" s="6" t="s">
        <v>561</v>
      </c>
      <c r="G43" s="4"/>
      <c r="H43" s="25" t="s">
        <v>502</v>
      </c>
    </row>
    <row r="44" ht="24" customHeight="true" spans="1:8">
      <c r="A44" s="4"/>
      <c r="B44" s="6"/>
      <c r="C44" s="6" t="s">
        <v>562</v>
      </c>
      <c r="D44" s="4" t="s">
        <v>563</v>
      </c>
      <c r="E44" s="4"/>
      <c r="F44" s="6" t="s">
        <v>525</v>
      </c>
      <c r="G44" s="4"/>
      <c r="H44" s="25" t="s">
        <v>502</v>
      </c>
    </row>
    <row r="45" ht="24" customHeight="true" spans="1:8">
      <c r="A45" s="4"/>
      <c r="B45" s="6" t="s">
        <v>564</v>
      </c>
      <c r="C45" s="6" t="s">
        <v>565</v>
      </c>
      <c r="D45" s="4" t="s">
        <v>566</v>
      </c>
      <c r="E45" s="4"/>
      <c r="F45" s="6" t="s">
        <v>567</v>
      </c>
      <c r="G45" s="4"/>
      <c r="H45" s="25" t="s">
        <v>502</v>
      </c>
    </row>
    <row r="46" ht="24" customHeight="true" spans="1:8">
      <c r="A46" s="18"/>
      <c r="B46" s="18"/>
      <c r="C46" s="18"/>
      <c r="D46" s="18"/>
      <c r="E46" s="18"/>
      <c r="F46" s="18"/>
      <c r="G46" s="18"/>
      <c r="H46" s="18"/>
    </row>
    <row r="47" ht="24" customHeight="true" spans="1:8">
      <c r="A47" s="12" t="s">
        <v>568</v>
      </c>
      <c r="B47" s="12"/>
      <c r="C47" s="12"/>
      <c r="D47" s="12"/>
      <c r="E47" s="12"/>
      <c r="F47" s="12"/>
      <c r="G47" s="12"/>
      <c r="H47" s="12"/>
    </row>
    <row r="48" ht="24" customHeight="true" spans="1:8">
      <c r="A48" s="13"/>
      <c r="B48" s="13"/>
      <c r="C48" s="13"/>
      <c r="D48" s="13"/>
      <c r="E48" s="19" t="s">
        <v>83</v>
      </c>
      <c r="F48" s="19"/>
      <c r="G48" s="19"/>
      <c r="H48" s="19"/>
    </row>
    <row r="49" ht="24" customHeight="true" spans="1:8">
      <c r="A49" s="6" t="s">
        <v>473</v>
      </c>
      <c r="B49" s="7" t="s">
        <v>346</v>
      </c>
      <c r="C49" s="6" t="s">
        <v>474</v>
      </c>
      <c r="D49" s="14">
        <v>50</v>
      </c>
      <c r="E49" s="6" t="s">
        <v>475</v>
      </c>
      <c r="F49" s="6"/>
      <c r="G49" s="14"/>
      <c r="H49" s="14"/>
    </row>
    <row r="50" ht="24" customHeight="true" spans="1:8">
      <c r="A50" s="4" t="s">
        <v>476</v>
      </c>
      <c r="B50" s="15" t="s">
        <v>477</v>
      </c>
      <c r="C50" s="16">
        <v>730.49</v>
      </c>
      <c r="D50" s="4" t="s">
        <v>478</v>
      </c>
      <c r="E50" s="7" t="s">
        <v>479</v>
      </c>
      <c r="F50" s="7"/>
      <c r="G50" s="16">
        <v>730.49</v>
      </c>
      <c r="H50" s="16"/>
    </row>
    <row r="51" ht="24" customHeight="true" spans="1:8">
      <c r="A51" s="4"/>
      <c r="B51" s="15" t="s">
        <v>480</v>
      </c>
      <c r="C51" s="16">
        <v>730.49</v>
      </c>
      <c r="D51" s="4"/>
      <c r="E51" s="5" t="s">
        <v>481</v>
      </c>
      <c r="F51" s="5"/>
      <c r="G51" s="16">
        <v>588.9</v>
      </c>
      <c r="H51" s="16"/>
    </row>
    <row r="52" ht="24" customHeight="true" spans="1:8">
      <c r="A52" s="4"/>
      <c r="B52" s="15" t="s">
        <v>482</v>
      </c>
      <c r="C52" s="16">
        <v>730.49</v>
      </c>
      <c r="D52" s="4"/>
      <c r="E52" s="5" t="s">
        <v>483</v>
      </c>
      <c r="F52" s="5"/>
      <c r="G52" s="16">
        <v>354.81</v>
      </c>
      <c r="H52" s="16"/>
    </row>
    <row r="53" ht="24" customHeight="true" spans="1:8">
      <c r="A53" s="4"/>
      <c r="B53" s="7" t="s">
        <v>484</v>
      </c>
      <c r="C53" s="16"/>
      <c r="D53" s="4"/>
      <c r="E53" s="5" t="s">
        <v>485</v>
      </c>
      <c r="F53" s="5"/>
      <c r="G53" s="16">
        <v>234.09</v>
      </c>
      <c r="H53" s="16"/>
    </row>
    <row r="54" ht="21" customHeight="true" spans="1:8">
      <c r="A54" s="4"/>
      <c r="B54" s="15" t="s">
        <v>486</v>
      </c>
      <c r="C54" s="16"/>
      <c r="D54" s="4"/>
      <c r="E54" s="5" t="s">
        <v>487</v>
      </c>
      <c r="F54" s="5"/>
      <c r="G54" s="16">
        <v>141.59</v>
      </c>
      <c r="H54" s="16"/>
    </row>
    <row r="55" ht="21" customHeight="true" spans="1:8">
      <c r="A55" s="4"/>
      <c r="B55" s="15" t="s">
        <v>488</v>
      </c>
      <c r="C55" s="16"/>
      <c r="D55" s="4"/>
      <c r="E55" s="5" t="s">
        <v>489</v>
      </c>
      <c r="F55" s="5"/>
      <c r="G55" s="16">
        <v>141.59</v>
      </c>
      <c r="H55" s="16"/>
    </row>
    <row r="56" ht="21" customHeight="true" spans="1:8">
      <c r="A56" s="4"/>
      <c r="B56" s="15" t="s">
        <v>490</v>
      </c>
      <c r="C56" s="16"/>
      <c r="D56" s="4"/>
      <c r="E56" s="5" t="s">
        <v>491</v>
      </c>
      <c r="F56" s="5"/>
      <c r="G56" s="16"/>
      <c r="H56" s="16"/>
    </row>
    <row r="57" ht="21" customHeight="true" spans="1:8">
      <c r="A57" s="4"/>
      <c r="B57" s="15" t="s">
        <v>492</v>
      </c>
      <c r="C57" s="17"/>
      <c r="D57" s="4"/>
      <c r="E57" s="5" t="s">
        <v>493</v>
      </c>
      <c r="F57" s="5"/>
      <c r="G57" s="16"/>
      <c r="H57" s="16"/>
    </row>
    <row r="58" ht="21" customHeight="true" spans="1:8">
      <c r="A58" s="4"/>
      <c r="B58" s="15" t="s">
        <v>482</v>
      </c>
      <c r="C58" s="17"/>
      <c r="D58" s="4"/>
      <c r="E58" s="5"/>
      <c r="F58" s="5"/>
      <c r="G58" s="20"/>
      <c r="H58" s="21"/>
    </row>
    <row r="59" ht="21" customHeight="true" spans="1:8">
      <c r="A59" s="4"/>
      <c r="B59" s="15" t="s">
        <v>484</v>
      </c>
      <c r="C59" s="17"/>
      <c r="D59" s="4"/>
      <c r="E59" s="22"/>
      <c r="F59" s="23"/>
      <c r="G59" s="20"/>
      <c r="H59" s="21"/>
    </row>
    <row r="60" ht="21" customHeight="true" spans="1:8">
      <c r="A60" s="4"/>
      <c r="B60" s="15" t="s">
        <v>486</v>
      </c>
      <c r="C60" s="17"/>
      <c r="D60" s="4"/>
      <c r="E60" s="22"/>
      <c r="F60" s="23"/>
      <c r="G60" s="20"/>
      <c r="H60" s="21"/>
    </row>
    <row r="61" ht="21" customHeight="true" spans="1:8">
      <c r="A61" s="4"/>
      <c r="B61" s="15" t="s">
        <v>488</v>
      </c>
      <c r="C61" s="17"/>
      <c r="D61" s="4"/>
      <c r="E61" s="22"/>
      <c r="F61" s="23"/>
      <c r="G61" s="20"/>
      <c r="H61" s="21"/>
    </row>
    <row r="62" ht="21" customHeight="true" spans="1:8">
      <c r="A62" s="4"/>
      <c r="B62" s="15" t="s">
        <v>490</v>
      </c>
      <c r="C62" s="17"/>
      <c r="D62" s="4"/>
      <c r="E62" s="5"/>
      <c r="F62" s="5"/>
      <c r="G62" s="24"/>
      <c r="H62" s="24"/>
    </row>
    <row r="63" ht="21" customHeight="true" spans="1:8">
      <c r="A63" s="4" t="s">
        <v>494</v>
      </c>
      <c r="B63" s="7" t="s">
        <v>569</v>
      </c>
      <c r="C63" s="7"/>
      <c r="D63" s="7"/>
      <c r="E63" s="7"/>
      <c r="F63" s="7"/>
      <c r="G63" s="7"/>
      <c r="H63" s="7"/>
    </row>
    <row r="64" ht="21" customHeight="true" spans="1:8">
      <c r="A64" s="4" t="s">
        <v>496</v>
      </c>
      <c r="B64" s="6" t="s">
        <v>497</v>
      </c>
      <c r="C64" s="6"/>
      <c r="D64" s="6" t="s">
        <v>498</v>
      </c>
      <c r="E64" s="6"/>
      <c r="F64" s="4" t="s">
        <v>499</v>
      </c>
      <c r="G64" s="4"/>
      <c r="H64" s="25" t="s">
        <v>500</v>
      </c>
    </row>
    <row r="65" ht="21" customHeight="true" spans="1:8">
      <c r="A65" s="4"/>
      <c r="B65" s="7" t="s">
        <v>570</v>
      </c>
      <c r="C65" s="7"/>
      <c r="D65" s="7" t="s">
        <v>365</v>
      </c>
      <c r="E65" s="7"/>
      <c r="F65" s="10">
        <v>10.46</v>
      </c>
      <c r="G65" s="10"/>
      <c r="H65" s="25" t="s">
        <v>571</v>
      </c>
    </row>
    <row r="66" ht="21" customHeight="true" spans="1:8">
      <c r="A66" s="4"/>
      <c r="B66" s="7" t="s">
        <v>572</v>
      </c>
      <c r="C66" s="7"/>
      <c r="D66" s="7" t="s">
        <v>373</v>
      </c>
      <c r="E66" s="7"/>
      <c r="F66" s="10">
        <v>1.83</v>
      </c>
      <c r="G66" s="10"/>
      <c r="H66" s="25" t="s">
        <v>502</v>
      </c>
    </row>
    <row r="67" ht="21" customHeight="true" spans="1:8">
      <c r="A67" s="4"/>
      <c r="B67" s="7" t="s">
        <v>573</v>
      </c>
      <c r="C67" s="7"/>
      <c r="D67" s="7" t="s">
        <v>351</v>
      </c>
      <c r="E67" s="7"/>
      <c r="F67" s="10">
        <v>1</v>
      </c>
      <c r="G67" s="10"/>
      <c r="H67" s="25" t="s">
        <v>502</v>
      </c>
    </row>
    <row r="68" ht="21" customHeight="true" spans="1:8">
      <c r="A68" s="4"/>
      <c r="B68" s="7" t="s">
        <v>574</v>
      </c>
      <c r="C68" s="7"/>
      <c r="D68" s="7" t="s">
        <v>375</v>
      </c>
      <c r="E68" s="7"/>
      <c r="F68" s="10">
        <v>1.5</v>
      </c>
      <c r="G68" s="10"/>
      <c r="H68" s="25" t="s">
        <v>502</v>
      </c>
    </row>
    <row r="69" ht="21" customHeight="true" spans="1:8">
      <c r="A69" s="4"/>
      <c r="B69" s="7" t="s">
        <v>575</v>
      </c>
      <c r="C69" s="7"/>
      <c r="D69" s="7" t="s">
        <v>357</v>
      </c>
      <c r="E69" s="7"/>
      <c r="F69" s="10">
        <v>11.8</v>
      </c>
      <c r="G69" s="10"/>
      <c r="H69" s="25" t="s">
        <v>502</v>
      </c>
    </row>
    <row r="70" ht="21" customHeight="true" spans="1:8">
      <c r="A70" s="4"/>
      <c r="B70" s="7" t="s">
        <v>576</v>
      </c>
      <c r="C70" s="7"/>
      <c r="D70" s="7" t="s">
        <v>371</v>
      </c>
      <c r="E70" s="7"/>
      <c r="F70" s="10">
        <v>4</v>
      </c>
      <c r="G70" s="10"/>
      <c r="H70" s="25" t="s">
        <v>502</v>
      </c>
    </row>
    <row r="71" ht="21" customHeight="true" spans="1:8">
      <c r="A71" s="4"/>
      <c r="B71" s="7" t="s">
        <v>577</v>
      </c>
      <c r="C71" s="7"/>
      <c r="D71" s="7" t="s">
        <v>379</v>
      </c>
      <c r="E71" s="7"/>
      <c r="F71" s="10">
        <v>8</v>
      </c>
      <c r="G71" s="10"/>
      <c r="H71" s="25" t="s">
        <v>502</v>
      </c>
    </row>
    <row r="72" ht="21" customHeight="true" spans="1:8">
      <c r="A72" s="4"/>
      <c r="B72" s="7" t="s">
        <v>578</v>
      </c>
      <c r="C72" s="7"/>
      <c r="D72" s="7" t="s">
        <v>369</v>
      </c>
      <c r="E72" s="7"/>
      <c r="F72" s="10">
        <v>4</v>
      </c>
      <c r="G72" s="10"/>
      <c r="H72" s="25" t="s">
        <v>502</v>
      </c>
    </row>
    <row r="73" ht="21" customHeight="true" spans="1:8">
      <c r="A73" s="4"/>
      <c r="B73" s="7" t="s">
        <v>579</v>
      </c>
      <c r="C73" s="7"/>
      <c r="D73" s="7" t="s">
        <v>505</v>
      </c>
      <c r="E73" s="7"/>
      <c r="F73" s="10">
        <v>234.09</v>
      </c>
      <c r="G73" s="10"/>
      <c r="H73" s="25" t="s">
        <v>502</v>
      </c>
    </row>
    <row r="74" ht="21" customHeight="true" spans="1:8">
      <c r="A74" s="4"/>
      <c r="B74" s="7" t="s">
        <v>580</v>
      </c>
      <c r="C74" s="7"/>
      <c r="D74" s="7" t="s">
        <v>349</v>
      </c>
      <c r="E74" s="7"/>
      <c r="F74" s="10">
        <v>3</v>
      </c>
      <c r="G74" s="10"/>
      <c r="H74" s="25" t="s">
        <v>502</v>
      </c>
    </row>
    <row r="75" ht="21" customHeight="true" spans="1:8">
      <c r="A75" s="4"/>
      <c r="B75" s="7" t="s">
        <v>581</v>
      </c>
      <c r="C75" s="7"/>
      <c r="D75" s="7" t="s">
        <v>347</v>
      </c>
      <c r="E75" s="7"/>
      <c r="F75" s="10">
        <v>30.6</v>
      </c>
      <c r="G75" s="10"/>
      <c r="H75" s="25" t="s">
        <v>502</v>
      </c>
    </row>
    <row r="76" ht="21" customHeight="true" spans="1:8">
      <c r="A76" s="4"/>
      <c r="B76" s="7" t="s">
        <v>582</v>
      </c>
      <c r="C76" s="7"/>
      <c r="D76" s="7" t="s">
        <v>353</v>
      </c>
      <c r="E76" s="7"/>
      <c r="F76" s="10">
        <v>3</v>
      </c>
      <c r="G76" s="10"/>
      <c r="H76" s="25" t="s">
        <v>502</v>
      </c>
    </row>
    <row r="77" ht="21" customHeight="true" spans="1:8">
      <c r="A77" s="4"/>
      <c r="B77" s="7" t="s">
        <v>583</v>
      </c>
      <c r="C77" s="7"/>
      <c r="D77" s="7" t="s">
        <v>363</v>
      </c>
      <c r="E77" s="7"/>
      <c r="F77" s="10">
        <v>2.57</v>
      </c>
      <c r="G77" s="10"/>
      <c r="H77" s="25" t="s">
        <v>502</v>
      </c>
    </row>
    <row r="78" ht="21" customHeight="true" spans="1:8">
      <c r="A78" s="4"/>
      <c r="B78" s="7" t="s">
        <v>584</v>
      </c>
      <c r="C78" s="7"/>
      <c r="D78" s="7" t="s">
        <v>377</v>
      </c>
      <c r="E78" s="7"/>
      <c r="F78" s="10">
        <v>24.96</v>
      </c>
      <c r="G78" s="10"/>
      <c r="H78" s="25" t="s">
        <v>502</v>
      </c>
    </row>
    <row r="79" spans="1:8">
      <c r="A79" s="4"/>
      <c r="B79" s="7" t="s">
        <v>585</v>
      </c>
      <c r="C79" s="7"/>
      <c r="D79" s="7" t="s">
        <v>509</v>
      </c>
      <c r="E79" s="7"/>
      <c r="F79" s="10">
        <v>354.81</v>
      </c>
      <c r="G79" s="10"/>
      <c r="H79" s="25" t="s">
        <v>502</v>
      </c>
    </row>
    <row r="80" spans="1:8">
      <c r="A80" s="4"/>
      <c r="B80" s="7" t="s">
        <v>586</v>
      </c>
      <c r="C80" s="7"/>
      <c r="D80" s="7" t="s">
        <v>361</v>
      </c>
      <c r="E80" s="7"/>
      <c r="F80" s="10">
        <v>2</v>
      </c>
      <c r="G80" s="10"/>
      <c r="H80" s="25" t="s">
        <v>502</v>
      </c>
    </row>
    <row r="81" spans="1:8">
      <c r="A81" s="4"/>
      <c r="B81" s="7" t="s">
        <v>587</v>
      </c>
      <c r="C81" s="7"/>
      <c r="D81" s="7" t="s">
        <v>355</v>
      </c>
      <c r="E81" s="7"/>
      <c r="F81" s="10">
        <v>1.43</v>
      </c>
      <c r="G81" s="10"/>
      <c r="H81" s="25" t="s">
        <v>502</v>
      </c>
    </row>
    <row r="82" spans="1:8">
      <c r="A82" s="4"/>
      <c r="B82" s="7" t="s">
        <v>588</v>
      </c>
      <c r="C82" s="7"/>
      <c r="D82" s="7" t="s">
        <v>367</v>
      </c>
      <c r="E82" s="7"/>
      <c r="F82" s="10">
        <v>25.94</v>
      </c>
      <c r="G82" s="10"/>
      <c r="H82" s="25" t="s">
        <v>502</v>
      </c>
    </row>
    <row r="83" spans="1:8">
      <c r="A83" s="4"/>
      <c r="B83" s="7" t="s">
        <v>589</v>
      </c>
      <c r="C83" s="7"/>
      <c r="D83" s="7" t="s">
        <v>359</v>
      </c>
      <c r="E83" s="7"/>
      <c r="F83" s="10">
        <v>3</v>
      </c>
      <c r="G83" s="10"/>
      <c r="H83" s="25" t="s">
        <v>502</v>
      </c>
    </row>
    <row r="84" spans="1:8">
      <c r="A84" s="4"/>
      <c r="B84" s="7" t="s">
        <v>590</v>
      </c>
      <c r="C84" s="7"/>
      <c r="D84" s="7" t="s">
        <v>381</v>
      </c>
      <c r="E84" s="7"/>
      <c r="F84" s="10">
        <v>2.5</v>
      </c>
      <c r="G84" s="10"/>
      <c r="H84" s="25" t="s">
        <v>502</v>
      </c>
    </row>
    <row r="85" spans="1:8">
      <c r="A85" s="4" t="s">
        <v>511</v>
      </c>
      <c r="B85" s="7" t="s">
        <v>591</v>
      </c>
      <c r="C85" s="7"/>
      <c r="D85" s="7"/>
      <c r="E85" s="7"/>
      <c r="F85" s="7"/>
      <c r="G85" s="7"/>
      <c r="H85" s="7"/>
    </row>
    <row r="86" spans="1:8">
      <c r="A86" s="4"/>
      <c r="B86" s="7" t="s">
        <v>592</v>
      </c>
      <c r="C86" s="7"/>
      <c r="D86" s="7"/>
      <c r="E86" s="7"/>
      <c r="F86" s="7"/>
      <c r="G86" s="7"/>
      <c r="H86" s="7"/>
    </row>
    <row r="87" spans="1:8">
      <c r="A87" s="4" t="s">
        <v>514</v>
      </c>
      <c r="B87" s="6" t="s">
        <v>515</v>
      </c>
      <c r="C87" s="6" t="s">
        <v>516</v>
      </c>
      <c r="D87" s="6" t="s">
        <v>517</v>
      </c>
      <c r="E87" s="4" t="s">
        <v>518</v>
      </c>
      <c r="F87" s="6" t="s">
        <v>519</v>
      </c>
      <c r="G87" s="4" t="s">
        <v>520</v>
      </c>
      <c r="H87" s="25" t="s">
        <v>500</v>
      </c>
    </row>
    <row r="88" spans="1:8">
      <c r="A88" s="4"/>
      <c r="B88" s="6" t="s">
        <v>521</v>
      </c>
      <c r="C88" s="6" t="s">
        <v>522</v>
      </c>
      <c r="D88" s="4" t="s">
        <v>523</v>
      </c>
      <c r="E88" s="4" t="s">
        <v>524</v>
      </c>
      <c r="F88" s="6" t="s">
        <v>525</v>
      </c>
      <c r="G88" s="4" t="s">
        <v>526</v>
      </c>
      <c r="H88" s="25" t="s">
        <v>502</v>
      </c>
    </row>
    <row r="89" spans="1:8">
      <c r="A89" s="4"/>
      <c r="B89" s="6"/>
      <c r="C89" s="6" t="s">
        <v>527</v>
      </c>
      <c r="D89" s="4" t="s">
        <v>528</v>
      </c>
      <c r="E89" s="4" t="s">
        <v>524</v>
      </c>
      <c r="F89" s="6" t="s">
        <v>552</v>
      </c>
      <c r="G89" s="4" t="s">
        <v>526</v>
      </c>
      <c r="H89" s="25" t="s">
        <v>502</v>
      </c>
    </row>
    <row r="90" spans="1:8">
      <c r="A90" s="4"/>
      <c r="B90" s="6"/>
      <c r="C90" s="6" t="s">
        <v>530</v>
      </c>
      <c r="D90" s="4" t="s">
        <v>531</v>
      </c>
      <c r="E90" s="4"/>
      <c r="F90" s="6" t="s">
        <v>532</v>
      </c>
      <c r="G90" s="4"/>
      <c r="H90" s="25" t="s">
        <v>502</v>
      </c>
    </row>
    <row r="91" spans="1:8">
      <c r="A91" s="4"/>
      <c r="B91" s="6" t="s">
        <v>533</v>
      </c>
      <c r="C91" s="6" t="s">
        <v>534</v>
      </c>
      <c r="D91" s="4" t="s">
        <v>535</v>
      </c>
      <c r="E91" s="4" t="s">
        <v>524</v>
      </c>
      <c r="F91" s="6" t="s">
        <v>529</v>
      </c>
      <c r="G91" s="4" t="s">
        <v>526</v>
      </c>
      <c r="H91" s="25" t="s">
        <v>502</v>
      </c>
    </row>
    <row r="92" spans="1:8">
      <c r="A92" s="4"/>
      <c r="B92" s="6" t="s">
        <v>536</v>
      </c>
      <c r="C92" s="6" t="s">
        <v>537</v>
      </c>
      <c r="D92" s="4" t="s">
        <v>538</v>
      </c>
      <c r="E92" s="4" t="s">
        <v>524</v>
      </c>
      <c r="F92" s="6" t="s">
        <v>525</v>
      </c>
      <c r="G92" s="4" t="s">
        <v>526</v>
      </c>
      <c r="H92" s="25" t="s">
        <v>502</v>
      </c>
    </row>
    <row r="93" spans="1:8">
      <c r="A93" s="4"/>
      <c r="B93" s="6"/>
      <c r="C93" s="6" t="s">
        <v>539</v>
      </c>
      <c r="D93" s="4" t="s">
        <v>540</v>
      </c>
      <c r="E93" s="4"/>
      <c r="F93" s="6" t="s">
        <v>541</v>
      </c>
      <c r="G93" s="4"/>
      <c r="H93" s="25" t="s">
        <v>502</v>
      </c>
    </row>
    <row r="94" spans="1:8">
      <c r="A94" s="4"/>
      <c r="B94" s="6"/>
      <c r="C94" s="6" t="s">
        <v>542</v>
      </c>
      <c r="D94" s="4" t="s">
        <v>544</v>
      </c>
      <c r="E94" s="4"/>
      <c r="F94" s="6" t="s">
        <v>532</v>
      </c>
      <c r="G94" s="4"/>
      <c r="H94" s="25" t="s">
        <v>502</v>
      </c>
    </row>
    <row r="95" spans="1:8">
      <c r="A95" s="4"/>
      <c r="B95" s="6"/>
      <c r="C95" s="6"/>
      <c r="D95" s="4" t="s">
        <v>543</v>
      </c>
      <c r="E95" s="4"/>
      <c r="F95" s="6" t="s">
        <v>532</v>
      </c>
      <c r="G95" s="4"/>
      <c r="H95" s="25" t="s">
        <v>502</v>
      </c>
    </row>
    <row r="96" spans="1:8">
      <c r="A96" s="4"/>
      <c r="B96" s="6"/>
      <c r="C96" s="6" t="s">
        <v>545</v>
      </c>
      <c r="D96" s="4" t="s">
        <v>546</v>
      </c>
      <c r="E96" s="4"/>
      <c r="F96" s="6" t="s">
        <v>547</v>
      </c>
      <c r="G96" s="4"/>
      <c r="H96" s="25" t="s">
        <v>502</v>
      </c>
    </row>
    <row r="97" spans="1:8">
      <c r="A97" s="4"/>
      <c r="B97" s="6"/>
      <c r="C97" s="6" t="s">
        <v>548</v>
      </c>
      <c r="D97" s="4" t="s">
        <v>549</v>
      </c>
      <c r="E97" s="4" t="s">
        <v>524</v>
      </c>
      <c r="F97" s="6" t="s">
        <v>529</v>
      </c>
      <c r="G97" s="4" t="s">
        <v>526</v>
      </c>
      <c r="H97" s="25" t="s">
        <v>502</v>
      </c>
    </row>
    <row r="98" ht="18" spans="1:8">
      <c r="A98" s="4"/>
      <c r="B98" s="6"/>
      <c r="C98" s="6" t="s">
        <v>550</v>
      </c>
      <c r="D98" s="4" t="s">
        <v>551</v>
      </c>
      <c r="E98" s="4" t="s">
        <v>524</v>
      </c>
      <c r="F98" s="6" t="s">
        <v>593</v>
      </c>
      <c r="G98" s="4" t="s">
        <v>553</v>
      </c>
      <c r="H98" s="25" t="s">
        <v>502</v>
      </c>
    </row>
    <row r="99" spans="1:8">
      <c r="A99" s="4"/>
      <c r="B99" s="6" t="s">
        <v>554</v>
      </c>
      <c r="C99" s="6" t="s">
        <v>555</v>
      </c>
      <c r="D99" s="4" t="s">
        <v>556</v>
      </c>
      <c r="E99" s="4" t="s">
        <v>557</v>
      </c>
      <c r="F99" s="6" t="s">
        <v>552</v>
      </c>
      <c r="G99" s="4" t="s">
        <v>526</v>
      </c>
      <c r="H99" s="25" t="s">
        <v>502</v>
      </c>
    </row>
    <row r="100" spans="1:8">
      <c r="A100" s="4"/>
      <c r="B100" s="6" t="s">
        <v>558</v>
      </c>
      <c r="C100" s="6" t="s">
        <v>559</v>
      </c>
      <c r="D100" s="4" t="s">
        <v>560</v>
      </c>
      <c r="E100" s="4"/>
      <c r="F100" s="6" t="s">
        <v>561</v>
      </c>
      <c r="G100" s="4"/>
      <c r="H100" s="25" t="s">
        <v>502</v>
      </c>
    </row>
    <row r="101" ht="18" spans="1:8">
      <c r="A101" s="4"/>
      <c r="B101" s="6"/>
      <c r="C101" s="6" t="s">
        <v>562</v>
      </c>
      <c r="D101" s="4" t="s">
        <v>563</v>
      </c>
      <c r="E101" s="4"/>
      <c r="F101" s="6" t="s">
        <v>529</v>
      </c>
      <c r="G101" s="4"/>
      <c r="H101" s="25" t="s">
        <v>502</v>
      </c>
    </row>
    <row r="102" spans="1:8">
      <c r="A102" s="4"/>
      <c r="B102" s="6" t="s">
        <v>564</v>
      </c>
      <c r="C102" s="6" t="s">
        <v>594</v>
      </c>
      <c r="D102" s="4" t="s">
        <v>595</v>
      </c>
      <c r="E102" s="4"/>
      <c r="F102" s="6" t="s">
        <v>561</v>
      </c>
      <c r="G102" s="4"/>
      <c r="H102" s="25" t="s">
        <v>502</v>
      </c>
    </row>
    <row r="103" spans="1:8">
      <c r="A103" s="18"/>
      <c r="B103" s="18"/>
      <c r="C103" s="18"/>
      <c r="D103" s="18"/>
      <c r="E103" s="18"/>
      <c r="F103" s="18"/>
      <c r="G103" s="18"/>
      <c r="H103" s="18"/>
    </row>
    <row r="104" ht="21.75" spans="1:8">
      <c r="A104" s="12" t="s">
        <v>568</v>
      </c>
      <c r="B104" s="12"/>
      <c r="C104" s="12"/>
      <c r="D104" s="12"/>
      <c r="E104" s="12"/>
      <c r="F104" s="12"/>
      <c r="G104" s="12"/>
      <c r="H104" s="12"/>
    </row>
    <row r="105" spans="1:8">
      <c r="A105" s="13"/>
      <c r="B105" s="13"/>
      <c r="C105" s="13"/>
      <c r="D105" s="13"/>
      <c r="E105" s="19" t="s">
        <v>83</v>
      </c>
      <c r="F105" s="19"/>
      <c r="G105" s="19"/>
      <c r="H105" s="19"/>
    </row>
    <row r="106" spans="1:8">
      <c r="A106" s="6" t="s">
        <v>473</v>
      </c>
      <c r="B106" s="7" t="s">
        <v>383</v>
      </c>
      <c r="C106" s="6" t="s">
        <v>474</v>
      </c>
      <c r="D106" s="14">
        <v>11</v>
      </c>
      <c r="E106" s="6" t="s">
        <v>475</v>
      </c>
      <c r="F106" s="6"/>
      <c r="G106" s="14"/>
      <c r="H106" s="14"/>
    </row>
    <row r="107" spans="1:8">
      <c r="A107" s="4" t="s">
        <v>476</v>
      </c>
      <c r="B107" s="15" t="s">
        <v>477</v>
      </c>
      <c r="C107" s="16">
        <v>159.72</v>
      </c>
      <c r="D107" s="4" t="s">
        <v>478</v>
      </c>
      <c r="E107" s="7" t="s">
        <v>479</v>
      </c>
      <c r="F107" s="7"/>
      <c r="G107" s="16">
        <v>159.72</v>
      </c>
      <c r="H107" s="16"/>
    </row>
    <row r="108" spans="1:8">
      <c r="A108" s="4"/>
      <c r="B108" s="15" t="s">
        <v>480</v>
      </c>
      <c r="C108" s="16">
        <v>159.72</v>
      </c>
      <c r="D108" s="4"/>
      <c r="E108" s="5" t="s">
        <v>481</v>
      </c>
      <c r="F108" s="5"/>
      <c r="G108" s="16">
        <v>99.22</v>
      </c>
      <c r="H108" s="16"/>
    </row>
    <row r="109" spans="1:8">
      <c r="A109" s="4"/>
      <c r="B109" s="15" t="s">
        <v>482</v>
      </c>
      <c r="C109" s="16">
        <v>159.72</v>
      </c>
      <c r="D109" s="4"/>
      <c r="E109" s="5" t="s">
        <v>483</v>
      </c>
      <c r="F109" s="5"/>
      <c r="G109" s="16">
        <v>83.76</v>
      </c>
      <c r="H109" s="16"/>
    </row>
    <row r="110" spans="1:8">
      <c r="A110" s="4"/>
      <c r="B110" s="7" t="s">
        <v>484</v>
      </c>
      <c r="C110" s="16"/>
      <c r="D110" s="4"/>
      <c r="E110" s="5" t="s">
        <v>485</v>
      </c>
      <c r="F110" s="5"/>
      <c r="G110" s="16">
        <v>15.46</v>
      </c>
      <c r="H110" s="16"/>
    </row>
    <row r="111" spans="1:8">
      <c r="A111" s="4"/>
      <c r="B111" s="15" t="s">
        <v>486</v>
      </c>
      <c r="C111" s="16"/>
      <c r="D111" s="4"/>
      <c r="E111" s="5" t="s">
        <v>487</v>
      </c>
      <c r="F111" s="5"/>
      <c r="G111" s="16">
        <v>60.5</v>
      </c>
      <c r="H111" s="16"/>
    </row>
    <row r="112" spans="1:8">
      <c r="A112" s="4"/>
      <c r="B112" s="15" t="s">
        <v>488</v>
      </c>
      <c r="C112" s="16"/>
      <c r="D112" s="4"/>
      <c r="E112" s="5" t="s">
        <v>489</v>
      </c>
      <c r="F112" s="5"/>
      <c r="G112" s="16">
        <v>60.5</v>
      </c>
      <c r="H112" s="16"/>
    </row>
    <row r="113" spans="1:8">
      <c r="A113" s="4"/>
      <c r="B113" s="15" t="s">
        <v>490</v>
      </c>
      <c r="C113" s="16"/>
      <c r="D113" s="4"/>
      <c r="E113" s="5" t="s">
        <v>491</v>
      </c>
      <c r="F113" s="5"/>
      <c r="G113" s="16"/>
      <c r="H113" s="16"/>
    </row>
    <row r="114" spans="1:8">
      <c r="A114" s="4"/>
      <c r="B114" s="15" t="s">
        <v>492</v>
      </c>
      <c r="C114" s="17"/>
      <c r="D114" s="4"/>
      <c r="E114" s="5" t="s">
        <v>493</v>
      </c>
      <c r="F114" s="5"/>
      <c r="G114" s="16"/>
      <c r="H114" s="16"/>
    </row>
    <row r="115" spans="1:8">
      <c r="A115" s="4"/>
      <c r="B115" s="15" t="s">
        <v>482</v>
      </c>
      <c r="C115" s="17"/>
      <c r="D115" s="4"/>
      <c r="E115" s="5"/>
      <c r="F115" s="5"/>
      <c r="G115" s="20"/>
      <c r="H115" s="21"/>
    </row>
    <row r="116" spans="1:8">
      <c r="A116" s="4"/>
      <c r="B116" s="15" t="s">
        <v>484</v>
      </c>
      <c r="C116" s="17"/>
      <c r="D116" s="4"/>
      <c r="E116" s="22"/>
      <c r="F116" s="23"/>
      <c r="G116" s="20"/>
      <c r="H116" s="21"/>
    </row>
    <row r="117" spans="1:8">
      <c r="A117" s="4"/>
      <c r="B117" s="15" t="s">
        <v>486</v>
      </c>
      <c r="C117" s="17"/>
      <c r="D117" s="4"/>
      <c r="E117" s="22"/>
      <c r="F117" s="23"/>
      <c r="G117" s="20"/>
      <c r="H117" s="21"/>
    </row>
    <row r="118" spans="1:8">
      <c r="A118" s="4"/>
      <c r="B118" s="15" t="s">
        <v>488</v>
      </c>
      <c r="C118" s="17"/>
      <c r="D118" s="4"/>
      <c r="E118" s="22"/>
      <c r="F118" s="23"/>
      <c r="G118" s="20"/>
      <c r="H118" s="21"/>
    </row>
    <row r="119" spans="1:8">
      <c r="A119" s="4"/>
      <c r="B119" s="15" t="s">
        <v>490</v>
      </c>
      <c r="C119" s="17"/>
      <c r="D119" s="4"/>
      <c r="E119" s="5"/>
      <c r="F119" s="5"/>
      <c r="G119" s="24"/>
      <c r="H119" s="24"/>
    </row>
    <row r="120" spans="1:8">
      <c r="A120" s="4" t="s">
        <v>494</v>
      </c>
      <c r="B120" s="7" t="s">
        <v>596</v>
      </c>
      <c r="C120" s="7"/>
      <c r="D120" s="7"/>
      <c r="E120" s="7"/>
      <c r="F120" s="7"/>
      <c r="G120" s="7"/>
      <c r="H120" s="7"/>
    </row>
    <row r="121" spans="1:8">
      <c r="A121" s="4" t="s">
        <v>496</v>
      </c>
      <c r="B121" s="6" t="s">
        <v>497</v>
      </c>
      <c r="C121" s="6"/>
      <c r="D121" s="6" t="s">
        <v>498</v>
      </c>
      <c r="E121" s="6"/>
      <c r="F121" s="4" t="s">
        <v>499</v>
      </c>
      <c r="G121" s="4"/>
      <c r="H121" s="25" t="s">
        <v>500</v>
      </c>
    </row>
    <row r="122" spans="1:8">
      <c r="A122" s="4"/>
      <c r="B122" s="7" t="s">
        <v>597</v>
      </c>
      <c r="C122" s="7"/>
      <c r="D122" s="7" t="s">
        <v>386</v>
      </c>
      <c r="E122" s="7"/>
      <c r="F122" s="10">
        <v>53</v>
      </c>
      <c r="G122" s="10"/>
      <c r="H122" s="25" t="s">
        <v>502</v>
      </c>
    </row>
    <row r="123" spans="1:8">
      <c r="A123" s="4"/>
      <c r="B123" s="7" t="s">
        <v>598</v>
      </c>
      <c r="C123" s="7"/>
      <c r="D123" s="7" t="s">
        <v>505</v>
      </c>
      <c r="E123" s="7"/>
      <c r="F123" s="10">
        <v>15.46</v>
      </c>
      <c r="G123" s="10"/>
      <c r="H123" s="25" t="s">
        <v>502</v>
      </c>
    </row>
    <row r="124" spans="1:8">
      <c r="A124" s="4"/>
      <c r="B124" s="7" t="s">
        <v>599</v>
      </c>
      <c r="C124" s="7"/>
      <c r="D124" s="7" t="s">
        <v>384</v>
      </c>
      <c r="E124" s="7"/>
      <c r="F124" s="10">
        <v>7.5</v>
      </c>
      <c r="G124" s="10"/>
      <c r="H124" s="25" t="s">
        <v>502</v>
      </c>
    </row>
    <row r="125" spans="1:8">
      <c r="A125" s="4"/>
      <c r="B125" s="7" t="s">
        <v>600</v>
      </c>
      <c r="C125" s="7"/>
      <c r="D125" s="7" t="s">
        <v>509</v>
      </c>
      <c r="E125" s="7"/>
      <c r="F125" s="10">
        <v>83.76</v>
      </c>
      <c r="G125" s="10"/>
      <c r="H125" s="25" t="s">
        <v>502</v>
      </c>
    </row>
    <row r="126" spans="1:8">
      <c r="A126" s="4" t="s">
        <v>511</v>
      </c>
      <c r="B126" s="7" t="s">
        <v>601</v>
      </c>
      <c r="C126" s="7"/>
      <c r="D126" s="7"/>
      <c r="E126" s="7"/>
      <c r="F126" s="7"/>
      <c r="G126" s="7"/>
      <c r="H126" s="7"/>
    </row>
    <row r="127" spans="1:8">
      <c r="A127" s="4"/>
      <c r="B127" s="7" t="s">
        <v>602</v>
      </c>
      <c r="C127" s="7"/>
      <c r="D127" s="7"/>
      <c r="E127" s="7"/>
      <c r="F127" s="7"/>
      <c r="G127" s="7"/>
      <c r="H127" s="7"/>
    </row>
    <row r="128" spans="1:8">
      <c r="A128" s="4" t="s">
        <v>514</v>
      </c>
      <c r="B128" s="6" t="s">
        <v>515</v>
      </c>
      <c r="C128" s="6" t="s">
        <v>516</v>
      </c>
      <c r="D128" s="6" t="s">
        <v>517</v>
      </c>
      <c r="E128" s="4" t="s">
        <v>518</v>
      </c>
      <c r="F128" s="6" t="s">
        <v>519</v>
      </c>
      <c r="G128" s="4" t="s">
        <v>520</v>
      </c>
      <c r="H128" s="25" t="s">
        <v>500</v>
      </c>
    </row>
    <row r="129" spans="1:8">
      <c r="A129" s="4"/>
      <c r="B129" s="6" t="s">
        <v>521</v>
      </c>
      <c r="C129" s="6" t="s">
        <v>522</v>
      </c>
      <c r="D129" s="4" t="s">
        <v>523</v>
      </c>
      <c r="E129" s="4" t="s">
        <v>524</v>
      </c>
      <c r="F129" s="6" t="s">
        <v>529</v>
      </c>
      <c r="G129" s="4" t="s">
        <v>526</v>
      </c>
      <c r="H129" s="25" t="s">
        <v>502</v>
      </c>
    </row>
    <row r="130" spans="1:8">
      <c r="A130" s="4"/>
      <c r="B130" s="6"/>
      <c r="C130" s="6" t="s">
        <v>527</v>
      </c>
      <c r="D130" s="4" t="s">
        <v>528</v>
      </c>
      <c r="E130" s="4" t="s">
        <v>524</v>
      </c>
      <c r="F130" s="6" t="s">
        <v>525</v>
      </c>
      <c r="G130" s="4" t="s">
        <v>526</v>
      </c>
      <c r="H130" s="25" t="s">
        <v>502</v>
      </c>
    </row>
    <row r="131" spans="1:8">
      <c r="A131" s="4"/>
      <c r="B131" s="6"/>
      <c r="C131" s="6" t="s">
        <v>530</v>
      </c>
      <c r="D131" s="4" t="s">
        <v>531</v>
      </c>
      <c r="E131" s="4"/>
      <c r="F131" s="6" t="s">
        <v>532</v>
      </c>
      <c r="G131" s="4"/>
      <c r="H131" s="25" t="s">
        <v>502</v>
      </c>
    </row>
    <row r="132" spans="1:8">
      <c r="A132" s="4"/>
      <c r="B132" s="6" t="s">
        <v>533</v>
      </c>
      <c r="C132" s="6" t="s">
        <v>534</v>
      </c>
      <c r="D132" s="4" t="s">
        <v>535</v>
      </c>
      <c r="E132" s="4" t="s">
        <v>524</v>
      </c>
      <c r="F132" s="6" t="s">
        <v>603</v>
      </c>
      <c r="G132" s="4" t="s">
        <v>526</v>
      </c>
      <c r="H132" s="25" t="s">
        <v>502</v>
      </c>
    </row>
    <row r="133" spans="1:8">
      <c r="A133" s="4"/>
      <c r="B133" s="6" t="s">
        <v>536</v>
      </c>
      <c r="C133" s="6" t="s">
        <v>537</v>
      </c>
      <c r="D133" s="4" t="s">
        <v>538</v>
      </c>
      <c r="E133" s="4" t="s">
        <v>524</v>
      </c>
      <c r="F133" s="6" t="s">
        <v>529</v>
      </c>
      <c r="G133" s="4" t="s">
        <v>526</v>
      </c>
      <c r="H133" s="25" t="s">
        <v>502</v>
      </c>
    </row>
    <row r="134" spans="1:8">
      <c r="A134" s="4"/>
      <c r="B134" s="6"/>
      <c r="C134" s="6" t="s">
        <v>539</v>
      </c>
      <c r="D134" s="4" t="s">
        <v>540</v>
      </c>
      <c r="E134" s="4"/>
      <c r="F134" s="6" t="s">
        <v>541</v>
      </c>
      <c r="G134" s="4"/>
      <c r="H134" s="25" t="s">
        <v>502</v>
      </c>
    </row>
    <row r="135" spans="1:8">
      <c r="A135" s="4"/>
      <c r="B135" s="6"/>
      <c r="C135" s="6" t="s">
        <v>542</v>
      </c>
      <c r="D135" s="4" t="s">
        <v>543</v>
      </c>
      <c r="E135" s="4"/>
      <c r="F135" s="6" t="s">
        <v>532</v>
      </c>
      <c r="G135" s="4"/>
      <c r="H135" s="25" t="s">
        <v>502</v>
      </c>
    </row>
    <row r="136" spans="1:8">
      <c r="A136" s="4"/>
      <c r="B136" s="6"/>
      <c r="C136" s="6"/>
      <c r="D136" s="4" t="s">
        <v>544</v>
      </c>
      <c r="E136" s="4"/>
      <c r="F136" s="6" t="s">
        <v>532</v>
      </c>
      <c r="G136" s="4"/>
      <c r="H136" s="25" t="s">
        <v>502</v>
      </c>
    </row>
    <row r="137" spans="1:8">
      <c r="A137" s="4"/>
      <c r="B137" s="6"/>
      <c r="C137" s="6" t="s">
        <v>545</v>
      </c>
      <c r="D137" s="4" t="s">
        <v>546</v>
      </c>
      <c r="E137" s="4"/>
      <c r="F137" s="6" t="s">
        <v>547</v>
      </c>
      <c r="G137" s="4"/>
      <c r="H137" s="25" t="s">
        <v>502</v>
      </c>
    </row>
    <row r="138" spans="1:8">
      <c r="A138" s="4"/>
      <c r="B138" s="6"/>
      <c r="C138" s="6" t="s">
        <v>548</v>
      </c>
      <c r="D138" s="4" t="s">
        <v>549</v>
      </c>
      <c r="E138" s="4" t="s">
        <v>524</v>
      </c>
      <c r="F138" s="6" t="s">
        <v>529</v>
      </c>
      <c r="G138" s="4" t="s">
        <v>526</v>
      </c>
      <c r="H138" s="25" t="s">
        <v>502</v>
      </c>
    </row>
    <row r="139" ht="18" spans="1:8">
      <c r="A139" s="4"/>
      <c r="B139" s="6"/>
      <c r="C139" s="6" t="s">
        <v>550</v>
      </c>
      <c r="D139" s="4" t="s">
        <v>551</v>
      </c>
      <c r="E139" s="4" t="s">
        <v>524</v>
      </c>
      <c r="F139" s="6" t="s">
        <v>593</v>
      </c>
      <c r="G139" s="4" t="s">
        <v>553</v>
      </c>
      <c r="H139" s="25" t="s">
        <v>502</v>
      </c>
    </row>
    <row r="140" spans="1:8">
      <c r="A140" s="4"/>
      <c r="B140" s="6" t="s">
        <v>554</v>
      </c>
      <c r="C140" s="6" t="s">
        <v>555</v>
      </c>
      <c r="D140" s="4" t="s">
        <v>556</v>
      </c>
      <c r="E140" s="4" t="s">
        <v>557</v>
      </c>
      <c r="F140" s="6" t="s">
        <v>552</v>
      </c>
      <c r="G140" s="4" t="s">
        <v>526</v>
      </c>
      <c r="H140" s="25" t="s">
        <v>502</v>
      </c>
    </row>
    <row r="141" spans="1:8">
      <c r="A141" s="4"/>
      <c r="B141" s="6" t="s">
        <v>558</v>
      </c>
      <c r="C141" s="6" t="s">
        <v>562</v>
      </c>
      <c r="D141" s="4" t="s">
        <v>604</v>
      </c>
      <c r="E141" s="4" t="s">
        <v>605</v>
      </c>
      <c r="F141" s="6" t="s">
        <v>149</v>
      </c>
      <c r="G141" s="4" t="s">
        <v>526</v>
      </c>
      <c r="H141" s="25" t="s">
        <v>502</v>
      </c>
    </row>
    <row r="142" spans="1:8">
      <c r="A142" s="4"/>
      <c r="B142" s="6"/>
      <c r="C142" s="6" t="s">
        <v>606</v>
      </c>
      <c r="D142" s="4" t="s">
        <v>607</v>
      </c>
      <c r="E142" s="4" t="s">
        <v>605</v>
      </c>
      <c r="F142" s="6" t="s">
        <v>525</v>
      </c>
      <c r="G142" s="4" t="s">
        <v>526</v>
      </c>
      <c r="H142" s="25" t="s">
        <v>502</v>
      </c>
    </row>
    <row r="143" ht="18" spans="1:8">
      <c r="A143" s="4"/>
      <c r="B143" s="6" t="s">
        <v>564</v>
      </c>
      <c r="C143" s="6" t="s">
        <v>565</v>
      </c>
      <c r="D143" s="4" t="s">
        <v>566</v>
      </c>
      <c r="E143" s="4"/>
      <c r="F143" s="6" t="s">
        <v>567</v>
      </c>
      <c r="G143" s="4"/>
      <c r="H143" s="25" t="s">
        <v>502</v>
      </c>
    </row>
    <row r="144" spans="1:8">
      <c r="A144" s="18"/>
      <c r="B144" s="18"/>
      <c r="C144" s="18"/>
      <c r="D144" s="18"/>
      <c r="E144" s="18"/>
      <c r="F144" s="18"/>
      <c r="G144" s="18"/>
      <c r="H144" s="18"/>
    </row>
    <row r="145" ht="21.75" spans="1:8">
      <c r="A145" s="12" t="s">
        <v>568</v>
      </c>
      <c r="B145" s="12"/>
      <c r="C145" s="12"/>
      <c r="D145" s="12"/>
      <c r="E145" s="12"/>
      <c r="F145" s="12"/>
      <c r="G145" s="12"/>
      <c r="H145" s="12"/>
    </row>
    <row r="146" spans="1:8">
      <c r="A146" s="13"/>
      <c r="B146" s="13"/>
      <c r="C146" s="13"/>
      <c r="D146" s="13"/>
      <c r="E146" s="19" t="s">
        <v>83</v>
      </c>
      <c r="F146" s="19"/>
      <c r="G146" s="19"/>
      <c r="H146" s="19"/>
    </row>
    <row r="147" spans="1:8">
      <c r="A147" s="6" t="s">
        <v>473</v>
      </c>
      <c r="B147" s="7" t="s">
        <v>388</v>
      </c>
      <c r="C147" s="6" t="s">
        <v>474</v>
      </c>
      <c r="D147" s="14">
        <v>19</v>
      </c>
      <c r="E147" s="6" t="s">
        <v>475</v>
      </c>
      <c r="F147" s="6"/>
      <c r="G147" s="14"/>
      <c r="H147" s="14"/>
    </row>
    <row r="148" spans="1:8">
      <c r="A148" s="4" t="s">
        <v>476</v>
      </c>
      <c r="B148" s="15" t="s">
        <v>477</v>
      </c>
      <c r="C148" s="16">
        <v>284.41</v>
      </c>
      <c r="D148" s="4" t="s">
        <v>478</v>
      </c>
      <c r="E148" s="7" t="s">
        <v>479</v>
      </c>
      <c r="F148" s="7"/>
      <c r="G148" s="16">
        <v>284.41</v>
      </c>
      <c r="H148" s="16"/>
    </row>
    <row r="149" spans="1:8">
      <c r="A149" s="4"/>
      <c r="B149" s="15" t="s">
        <v>480</v>
      </c>
      <c r="C149" s="16">
        <v>284.41</v>
      </c>
      <c r="D149" s="4"/>
      <c r="E149" s="5" t="s">
        <v>481</v>
      </c>
      <c r="F149" s="5"/>
      <c r="G149" s="16">
        <v>201.91</v>
      </c>
      <c r="H149" s="16"/>
    </row>
    <row r="150" spans="1:8">
      <c r="A150" s="4"/>
      <c r="B150" s="15" t="s">
        <v>482</v>
      </c>
      <c r="C150" s="16">
        <v>284.41</v>
      </c>
      <c r="D150" s="4"/>
      <c r="E150" s="5" t="s">
        <v>483</v>
      </c>
      <c r="F150" s="5"/>
      <c r="G150" s="16">
        <v>160.42</v>
      </c>
      <c r="H150" s="16"/>
    </row>
    <row r="151" spans="1:8">
      <c r="A151" s="4"/>
      <c r="B151" s="7" t="s">
        <v>484</v>
      </c>
      <c r="C151" s="16"/>
      <c r="D151" s="4"/>
      <c r="E151" s="5" t="s">
        <v>485</v>
      </c>
      <c r="F151" s="5"/>
      <c r="G151" s="16">
        <v>41.49</v>
      </c>
      <c r="H151" s="16"/>
    </row>
    <row r="152" spans="1:8">
      <c r="A152" s="4"/>
      <c r="B152" s="15" t="s">
        <v>486</v>
      </c>
      <c r="C152" s="16"/>
      <c r="D152" s="4"/>
      <c r="E152" s="5" t="s">
        <v>487</v>
      </c>
      <c r="F152" s="5"/>
      <c r="G152" s="16">
        <v>82.5</v>
      </c>
      <c r="H152" s="16"/>
    </row>
    <row r="153" spans="1:8">
      <c r="A153" s="4"/>
      <c r="B153" s="15" t="s">
        <v>488</v>
      </c>
      <c r="C153" s="16"/>
      <c r="D153" s="4"/>
      <c r="E153" s="5" t="s">
        <v>489</v>
      </c>
      <c r="F153" s="5"/>
      <c r="G153" s="16">
        <v>82.5</v>
      </c>
      <c r="H153" s="16"/>
    </row>
    <row r="154" spans="1:8">
      <c r="A154" s="4"/>
      <c r="B154" s="15" t="s">
        <v>490</v>
      </c>
      <c r="C154" s="16"/>
      <c r="D154" s="4"/>
      <c r="E154" s="5" t="s">
        <v>491</v>
      </c>
      <c r="F154" s="5"/>
      <c r="G154" s="16"/>
      <c r="H154" s="16"/>
    </row>
    <row r="155" spans="1:8">
      <c r="A155" s="4"/>
      <c r="B155" s="15" t="s">
        <v>492</v>
      </c>
      <c r="C155" s="17"/>
      <c r="D155" s="4"/>
      <c r="E155" s="5" t="s">
        <v>493</v>
      </c>
      <c r="F155" s="5"/>
      <c r="G155" s="16"/>
      <c r="H155" s="16"/>
    </row>
    <row r="156" spans="1:8">
      <c r="A156" s="4"/>
      <c r="B156" s="15" t="s">
        <v>482</v>
      </c>
      <c r="C156" s="17"/>
      <c r="D156" s="4"/>
      <c r="E156" s="5"/>
      <c r="F156" s="5"/>
      <c r="G156" s="20"/>
      <c r="H156" s="21"/>
    </row>
    <row r="157" spans="1:8">
      <c r="A157" s="4"/>
      <c r="B157" s="15" t="s">
        <v>484</v>
      </c>
      <c r="C157" s="17"/>
      <c r="D157" s="4"/>
      <c r="E157" s="22"/>
      <c r="F157" s="23"/>
      <c r="G157" s="20"/>
      <c r="H157" s="21"/>
    </row>
    <row r="158" spans="1:8">
      <c r="A158" s="4"/>
      <c r="B158" s="15" t="s">
        <v>486</v>
      </c>
      <c r="C158" s="17"/>
      <c r="D158" s="4"/>
      <c r="E158" s="22"/>
      <c r="F158" s="23"/>
      <c r="G158" s="20"/>
      <c r="H158" s="21"/>
    </row>
    <row r="159" spans="1:8">
      <c r="A159" s="4"/>
      <c r="B159" s="15" t="s">
        <v>488</v>
      </c>
      <c r="C159" s="17"/>
      <c r="D159" s="4"/>
      <c r="E159" s="22"/>
      <c r="F159" s="23"/>
      <c r="G159" s="20"/>
      <c r="H159" s="21"/>
    </row>
    <row r="160" spans="1:8">
      <c r="A160" s="4"/>
      <c r="B160" s="15" t="s">
        <v>490</v>
      </c>
      <c r="C160" s="17"/>
      <c r="D160" s="4"/>
      <c r="E160" s="5"/>
      <c r="F160" s="5"/>
      <c r="G160" s="24"/>
      <c r="H160" s="24"/>
    </row>
    <row r="161" spans="1:8">
      <c r="A161" s="4" t="s">
        <v>494</v>
      </c>
      <c r="B161" s="7" t="s">
        <v>608</v>
      </c>
      <c r="C161" s="7"/>
      <c r="D161" s="7"/>
      <c r="E161" s="7"/>
      <c r="F161" s="7"/>
      <c r="G161" s="7"/>
      <c r="H161" s="7"/>
    </row>
    <row r="162" spans="1:8">
      <c r="A162" s="4" t="s">
        <v>496</v>
      </c>
      <c r="B162" s="6" t="s">
        <v>497</v>
      </c>
      <c r="C162" s="6"/>
      <c r="D162" s="6" t="s">
        <v>498</v>
      </c>
      <c r="E162" s="6"/>
      <c r="F162" s="4" t="s">
        <v>499</v>
      </c>
      <c r="G162" s="4"/>
      <c r="H162" s="25" t="s">
        <v>500</v>
      </c>
    </row>
    <row r="163" spans="1:8">
      <c r="A163" s="4"/>
      <c r="B163" s="7" t="s">
        <v>609</v>
      </c>
      <c r="C163" s="7"/>
      <c r="D163" s="7" t="s">
        <v>391</v>
      </c>
      <c r="E163" s="7"/>
      <c r="F163" s="10">
        <v>5.5</v>
      </c>
      <c r="G163" s="10"/>
      <c r="H163" s="25" t="s">
        <v>502</v>
      </c>
    </row>
    <row r="164" spans="1:8">
      <c r="A164" s="4"/>
      <c r="B164" s="7" t="s">
        <v>610</v>
      </c>
      <c r="C164" s="7"/>
      <c r="D164" s="7" t="s">
        <v>505</v>
      </c>
      <c r="E164" s="7"/>
      <c r="F164" s="10">
        <v>41.49</v>
      </c>
      <c r="G164" s="10"/>
      <c r="H164" s="25" t="s">
        <v>502</v>
      </c>
    </row>
    <row r="165" spans="1:8">
      <c r="A165" s="4"/>
      <c r="B165" s="7" t="s">
        <v>611</v>
      </c>
      <c r="C165" s="7"/>
      <c r="D165" s="7" t="s">
        <v>393</v>
      </c>
      <c r="E165" s="7"/>
      <c r="F165" s="10">
        <v>72</v>
      </c>
      <c r="G165" s="10"/>
      <c r="H165" s="25" t="s">
        <v>502</v>
      </c>
    </row>
    <row r="166" spans="1:8">
      <c r="A166" s="4"/>
      <c r="B166" s="7" t="s">
        <v>612</v>
      </c>
      <c r="C166" s="7"/>
      <c r="D166" s="7" t="s">
        <v>509</v>
      </c>
      <c r="E166" s="7"/>
      <c r="F166" s="10">
        <v>160.42</v>
      </c>
      <c r="G166" s="10"/>
      <c r="H166" s="25" t="s">
        <v>502</v>
      </c>
    </row>
    <row r="167" spans="1:8">
      <c r="A167" s="4"/>
      <c r="B167" s="7" t="s">
        <v>613</v>
      </c>
      <c r="C167" s="7"/>
      <c r="D167" s="7" t="s">
        <v>389</v>
      </c>
      <c r="E167" s="7"/>
      <c r="F167" s="10">
        <v>5</v>
      </c>
      <c r="G167" s="10"/>
      <c r="H167" s="25" t="s">
        <v>502</v>
      </c>
    </row>
    <row r="168" spans="1:8">
      <c r="A168" s="4" t="s">
        <v>511</v>
      </c>
      <c r="B168" s="7" t="s">
        <v>614</v>
      </c>
      <c r="C168" s="7"/>
      <c r="D168" s="7"/>
      <c r="E168" s="7"/>
      <c r="F168" s="7"/>
      <c r="G168" s="7"/>
      <c r="H168" s="7"/>
    </row>
    <row r="169" spans="1:8">
      <c r="A169" s="4"/>
      <c r="B169" s="7" t="s">
        <v>615</v>
      </c>
      <c r="C169" s="7"/>
      <c r="D169" s="7"/>
      <c r="E169" s="7"/>
      <c r="F169" s="7"/>
      <c r="G169" s="7"/>
      <c r="H169" s="7"/>
    </row>
    <row r="170" spans="1:8">
      <c r="A170" s="4" t="s">
        <v>514</v>
      </c>
      <c r="B170" s="6" t="s">
        <v>515</v>
      </c>
      <c r="C170" s="6" t="s">
        <v>516</v>
      </c>
      <c r="D170" s="6" t="s">
        <v>517</v>
      </c>
      <c r="E170" s="4" t="s">
        <v>518</v>
      </c>
      <c r="F170" s="6" t="s">
        <v>519</v>
      </c>
      <c r="G170" s="4" t="s">
        <v>520</v>
      </c>
      <c r="H170" s="25" t="s">
        <v>500</v>
      </c>
    </row>
    <row r="171" spans="1:8">
      <c r="A171" s="4"/>
      <c r="B171" s="6" t="s">
        <v>521</v>
      </c>
      <c r="C171" s="6" t="s">
        <v>522</v>
      </c>
      <c r="D171" s="4" t="s">
        <v>523</v>
      </c>
      <c r="E171" s="4" t="s">
        <v>524</v>
      </c>
      <c r="F171" s="6" t="s">
        <v>525</v>
      </c>
      <c r="G171" s="4" t="s">
        <v>526</v>
      </c>
      <c r="H171" s="25" t="s">
        <v>502</v>
      </c>
    </row>
    <row r="172" spans="1:8">
      <c r="A172" s="4"/>
      <c r="B172" s="6"/>
      <c r="C172" s="6" t="s">
        <v>527</v>
      </c>
      <c r="D172" s="4" t="s">
        <v>528</v>
      </c>
      <c r="E172" s="4" t="s">
        <v>524</v>
      </c>
      <c r="F172" s="6" t="s">
        <v>529</v>
      </c>
      <c r="G172" s="4" t="s">
        <v>526</v>
      </c>
      <c r="H172" s="25" t="s">
        <v>502</v>
      </c>
    </row>
    <row r="173" spans="1:8">
      <c r="A173" s="4"/>
      <c r="B173" s="6"/>
      <c r="C173" s="6" t="s">
        <v>530</v>
      </c>
      <c r="D173" s="4" t="s">
        <v>531</v>
      </c>
      <c r="E173" s="4"/>
      <c r="F173" s="6" t="s">
        <v>532</v>
      </c>
      <c r="G173" s="4"/>
      <c r="H173" s="25" t="s">
        <v>502</v>
      </c>
    </row>
    <row r="174" spans="1:8">
      <c r="A174" s="4"/>
      <c r="B174" s="6" t="s">
        <v>533</v>
      </c>
      <c r="C174" s="6" t="s">
        <v>534</v>
      </c>
      <c r="D174" s="4" t="s">
        <v>535</v>
      </c>
      <c r="E174" s="4" t="s">
        <v>524</v>
      </c>
      <c r="F174" s="6" t="s">
        <v>552</v>
      </c>
      <c r="G174" s="4" t="s">
        <v>526</v>
      </c>
      <c r="H174" s="25" t="s">
        <v>502</v>
      </c>
    </row>
    <row r="175" spans="1:8">
      <c r="A175" s="4"/>
      <c r="B175" s="6" t="s">
        <v>536</v>
      </c>
      <c r="C175" s="6" t="s">
        <v>537</v>
      </c>
      <c r="D175" s="4" t="s">
        <v>538</v>
      </c>
      <c r="E175" s="4" t="s">
        <v>524</v>
      </c>
      <c r="F175" s="6" t="s">
        <v>525</v>
      </c>
      <c r="G175" s="4" t="s">
        <v>526</v>
      </c>
      <c r="H175" s="25" t="s">
        <v>502</v>
      </c>
    </row>
    <row r="176" spans="1:8">
      <c r="A176" s="4"/>
      <c r="B176" s="6"/>
      <c r="C176" s="6" t="s">
        <v>539</v>
      </c>
      <c r="D176" s="4" t="s">
        <v>540</v>
      </c>
      <c r="E176" s="4"/>
      <c r="F176" s="6" t="s">
        <v>541</v>
      </c>
      <c r="G176" s="4"/>
      <c r="H176" s="25" t="s">
        <v>502</v>
      </c>
    </row>
    <row r="177" spans="1:8">
      <c r="A177" s="4"/>
      <c r="B177" s="6"/>
      <c r="C177" s="6" t="s">
        <v>542</v>
      </c>
      <c r="D177" s="4" t="s">
        <v>543</v>
      </c>
      <c r="E177" s="4"/>
      <c r="F177" s="6" t="s">
        <v>532</v>
      </c>
      <c r="G177" s="4"/>
      <c r="H177" s="25" t="s">
        <v>502</v>
      </c>
    </row>
    <row r="178" spans="1:8">
      <c r="A178" s="4"/>
      <c r="B178" s="6"/>
      <c r="C178" s="6"/>
      <c r="D178" s="4" t="s">
        <v>544</v>
      </c>
      <c r="E178" s="4"/>
      <c r="F178" s="6" t="s">
        <v>532</v>
      </c>
      <c r="G178" s="4"/>
      <c r="H178" s="25" t="s">
        <v>502</v>
      </c>
    </row>
    <row r="179" spans="1:8">
      <c r="A179" s="4"/>
      <c r="B179" s="6"/>
      <c r="C179" s="6" t="s">
        <v>545</v>
      </c>
      <c r="D179" s="4" t="s">
        <v>546</v>
      </c>
      <c r="E179" s="4"/>
      <c r="F179" s="6" t="s">
        <v>547</v>
      </c>
      <c r="G179" s="4"/>
      <c r="H179" s="25" t="s">
        <v>502</v>
      </c>
    </row>
    <row r="180" spans="1:8">
      <c r="A180" s="4"/>
      <c r="B180" s="6"/>
      <c r="C180" s="6" t="s">
        <v>548</v>
      </c>
      <c r="D180" s="4" t="s">
        <v>549</v>
      </c>
      <c r="E180" s="4" t="s">
        <v>524</v>
      </c>
      <c r="F180" s="6" t="s">
        <v>552</v>
      </c>
      <c r="G180" s="4" t="s">
        <v>526</v>
      </c>
      <c r="H180" s="25" t="s">
        <v>502</v>
      </c>
    </row>
    <row r="181" ht="18" spans="1:8">
      <c r="A181" s="4"/>
      <c r="B181" s="6"/>
      <c r="C181" s="6" t="s">
        <v>550</v>
      </c>
      <c r="D181" s="4" t="s">
        <v>551</v>
      </c>
      <c r="E181" s="4" t="s">
        <v>524</v>
      </c>
      <c r="F181" s="6" t="s">
        <v>593</v>
      </c>
      <c r="G181" s="4" t="s">
        <v>553</v>
      </c>
      <c r="H181" s="25" t="s">
        <v>502</v>
      </c>
    </row>
    <row r="182" spans="1:8">
      <c r="A182" s="4"/>
      <c r="B182" s="6" t="s">
        <v>554</v>
      </c>
      <c r="C182" s="6" t="s">
        <v>555</v>
      </c>
      <c r="D182" s="4" t="s">
        <v>556</v>
      </c>
      <c r="E182" s="4" t="s">
        <v>557</v>
      </c>
      <c r="F182" s="6" t="s">
        <v>603</v>
      </c>
      <c r="G182" s="4" t="s">
        <v>526</v>
      </c>
      <c r="H182" s="25" t="s">
        <v>502</v>
      </c>
    </row>
    <row r="183" spans="1:8">
      <c r="A183" s="4"/>
      <c r="B183" s="6" t="s">
        <v>558</v>
      </c>
      <c r="C183" s="6" t="s">
        <v>562</v>
      </c>
      <c r="D183" s="4" t="s">
        <v>604</v>
      </c>
      <c r="E183" s="4" t="s">
        <v>605</v>
      </c>
      <c r="F183" s="6" t="s">
        <v>525</v>
      </c>
      <c r="G183" s="4" t="s">
        <v>526</v>
      </c>
      <c r="H183" s="25" t="s">
        <v>502</v>
      </c>
    </row>
    <row r="184" spans="1:8">
      <c r="A184" s="4"/>
      <c r="B184" s="6"/>
      <c r="C184" s="6" t="s">
        <v>606</v>
      </c>
      <c r="D184" s="4" t="s">
        <v>607</v>
      </c>
      <c r="E184" s="4" t="s">
        <v>605</v>
      </c>
      <c r="F184" s="6" t="s">
        <v>149</v>
      </c>
      <c r="G184" s="4" t="s">
        <v>526</v>
      </c>
      <c r="H184" s="25" t="s">
        <v>502</v>
      </c>
    </row>
    <row r="185" ht="18" spans="1:8">
      <c r="A185" s="4"/>
      <c r="B185" s="6" t="s">
        <v>564</v>
      </c>
      <c r="C185" s="6" t="s">
        <v>565</v>
      </c>
      <c r="D185" s="4" t="s">
        <v>616</v>
      </c>
      <c r="E185" s="4"/>
      <c r="F185" s="6" t="s">
        <v>617</v>
      </c>
      <c r="G185" s="4"/>
      <c r="H185" s="25" t="s">
        <v>502</v>
      </c>
    </row>
    <row r="186" spans="1:8">
      <c r="A186" s="18"/>
      <c r="B186" s="18"/>
      <c r="C186" s="18"/>
      <c r="D186" s="18"/>
      <c r="E186" s="18"/>
      <c r="F186" s="18"/>
      <c r="G186" s="18"/>
      <c r="H186" s="18"/>
    </row>
    <row r="187" ht="21.75" spans="1:8">
      <c r="A187" s="12" t="s">
        <v>568</v>
      </c>
      <c r="B187" s="12"/>
      <c r="C187" s="12"/>
      <c r="D187" s="12"/>
      <c r="E187" s="12"/>
      <c r="F187" s="12"/>
      <c r="G187" s="12"/>
      <c r="H187" s="12"/>
    </row>
    <row r="188" spans="1:8">
      <c r="A188" s="13"/>
      <c r="B188" s="13"/>
      <c r="C188" s="13"/>
      <c r="D188" s="13"/>
      <c r="E188" s="19" t="s">
        <v>83</v>
      </c>
      <c r="F188" s="19"/>
      <c r="G188" s="19"/>
      <c r="H188" s="19"/>
    </row>
    <row r="189" spans="1:8">
      <c r="A189" s="6" t="s">
        <v>473</v>
      </c>
      <c r="B189" s="7" t="s">
        <v>395</v>
      </c>
      <c r="C189" s="6" t="s">
        <v>474</v>
      </c>
      <c r="D189" s="14">
        <v>73</v>
      </c>
      <c r="E189" s="6" t="s">
        <v>475</v>
      </c>
      <c r="F189" s="6"/>
      <c r="G189" s="14"/>
      <c r="H189" s="14"/>
    </row>
    <row r="190" spans="1:8">
      <c r="A190" s="4" t="s">
        <v>476</v>
      </c>
      <c r="B190" s="15" t="s">
        <v>477</v>
      </c>
      <c r="C190" s="16">
        <v>1500.4</v>
      </c>
      <c r="D190" s="4" t="s">
        <v>478</v>
      </c>
      <c r="E190" s="7" t="s">
        <v>479</v>
      </c>
      <c r="F190" s="7"/>
      <c r="G190" s="16">
        <v>1500.4</v>
      </c>
      <c r="H190" s="16"/>
    </row>
    <row r="191" spans="1:8">
      <c r="A191" s="4"/>
      <c r="B191" s="15" t="s">
        <v>480</v>
      </c>
      <c r="C191" s="16">
        <v>1500.4</v>
      </c>
      <c r="D191" s="4"/>
      <c r="E191" s="5" t="s">
        <v>481</v>
      </c>
      <c r="F191" s="5"/>
      <c r="G191" s="16">
        <v>697.78</v>
      </c>
      <c r="H191" s="16"/>
    </row>
    <row r="192" spans="1:8">
      <c r="A192" s="4"/>
      <c r="B192" s="15" t="s">
        <v>482</v>
      </c>
      <c r="C192" s="16">
        <v>1500.4</v>
      </c>
      <c r="D192" s="4"/>
      <c r="E192" s="5" t="s">
        <v>483</v>
      </c>
      <c r="F192" s="5"/>
      <c r="G192" s="16">
        <v>584.27</v>
      </c>
      <c r="H192" s="16"/>
    </row>
    <row r="193" spans="1:8">
      <c r="A193" s="4"/>
      <c r="B193" s="7" t="s">
        <v>484</v>
      </c>
      <c r="C193" s="16"/>
      <c r="D193" s="4"/>
      <c r="E193" s="5" t="s">
        <v>485</v>
      </c>
      <c r="F193" s="5"/>
      <c r="G193" s="16">
        <v>113.51</v>
      </c>
      <c r="H193" s="16"/>
    </row>
    <row r="194" spans="1:8">
      <c r="A194" s="4"/>
      <c r="B194" s="15" t="s">
        <v>486</v>
      </c>
      <c r="C194" s="16"/>
      <c r="D194" s="4"/>
      <c r="E194" s="5" t="s">
        <v>487</v>
      </c>
      <c r="F194" s="5"/>
      <c r="G194" s="16">
        <v>802.62</v>
      </c>
      <c r="H194" s="16"/>
    </row>
    <row r="195" spans="1:8">
      <c r="A195" s="4"/>
      <c r="B195" s="15" t="s">
        <v>488</v>
      </c>
      <c r="C195" s="16"/>
      <c r="D195" s="4"/>
      <c r="E195" s="5" t="s">
        <v>489</v>
      </c>
      <c r="F195" s="5"/>
      <c r="G195" s="16">
        <v>802.62</v>
      </c>
      <c r="H195" s="16"/>
    </row>
    <row r="196" spans="1:8">
      <c r="A196" s="4"/>
      <c r="B196" s="15" t="s">
        <v>490</v>
      </c>
      <c r="C196" s="16"/>
      <c r="D196" s="4"/>
      <c r="E196" s="5" t="s">
        <v>491</v>
      </c>
      <c r="F196" s="5"/>
      <c r="G196" s="16"/>
      <c r="H196" s="16"/>
    </row>
    <row r="197" spans="1:8">
      <c r="A197" s="4"/>
      <c r="B197" s="15" t="s">
        <v>492</v>
      </c>
      <c r="C197" s="17"/>
      <c r="D197" s="4"/>
      <c r="E197" s="5" t="s">
        <v>493</v>
      </c>
      <c r="F197" s="5"/>
      <c r="G197" s="16"/>
      <c r="H197" s="16"/>
    </row>
    <row r="198" spans="1:8">
      <c r="A198" s="4"/>
      <c r="B198" s="15" t="s">
        <v>482</v>
      </c>
      <c r="C198" s="17"/>
      <c r="D198" s="4"/>
      <c r="E198" s="5"/>
      <c r="F198" s="5"/>
      <c r="G198" s="20"/>
      <c r="H198" s="21"/>
    </row>
    <row r="199" spans="1:8">
      <c r="A199" s="4"/>
      <c r="B199" s="15" t="s">
        <v>484</v>
      </c>
      <c r="C199" s="17"/>
      <c r="D199" s="4"/>
      <c r="E199" s="22"/>
      <c r="F199" s="23"/>
      <c r="G199" s="20"/>
      <c r="H199" s="21"/>
    </row>
    <row r="200" spans="1:8">
      <c r="A200" s="4"/>
      <c r="B200" s="15" t="s">
        <v>486</v>
      </c>
      <c r="C200" s="17"/>
      <c r="D200" s="4"/>
      <c r="E200" s="22"/>
      <c r="F200" s="23"/>
      <c r="G200" s="20"/>
      <c r="H200" s="21"/>
    </row>
    <row r="201" spans="1:8">
      <c r="A201" s="4"/>
      <c r="B201" s="15" t="s">
        <v>488</v>
      </c>
      <c r="C201" s="17"/>
      <c r="D201" s="4"/>
      <c r="E201" s="22"/>
      <c r="F201" s="23"/>
      <c r="G201" s="20"/>
      <c r="H201" s="21"/>
    </row>
    <row r="202" spans="1:8">
      <c r="A202" s="4"/>
      <c r="B202" s="15" t="s">
        <v>490</v>
      </c>
      <c r="C202" s="17"/>
      <c r="D202" s="4"/>
      <c r="E202" s="5"/>
      <c r="F202" s="5"/>
      <c r="G202" s="24"/>
      <c r="H202" s="24"/>
    </row>
    <row r="203" spans="1:8">
      <c r="A203" s="4" t="s">
        <v>494</v>
      </c>
      <c r="B203" s="7" t="s">
        <v>618</v>
      </c>
      <c r="C203" s="7"/>
      <c r="D203" s="7"/>
      <c r="E203" s="7"/>
      <c r="F203" s="7"/>
      <c r="G203" s="7"/>
      <c r="H203" s="7"/>
    </row>
    <row r="204" spans="1:8">
      <c r="A204" s="4" t="s">
        <v>496</v>
      </c>
      <c r="B204" s="6" t="s">
        <v>497</v>
      </c>
      <c r="C204" s="6"/>
      <c r="D204" s="6" t="s">
        <v>498</v>
      </c>
      <c r="E204" s="6"/>
      <c r="F204" s="4" t="s">
        <v>499</v>
      </c>
      <c r="G204" s="4"/>
      <c r="H204" s="25" t="s">
        <v>500</v>
      </c>
    </row>
    <row r="205" spans="1:8">
      <c r="A205" s="4"/>
      <c r="B205" s="7" t="s">
        <v>619</v>
      </c>
      <c r="C205" s="7"/>
      <c r="D205" s="7" t="s">
        <v>505</v>
      </c>
      <c r="E205" s="7"/>
      <c r="F205" s="10">
        <v>113.51</v>
      </c>
      <c r="G205" s="10"/>
      <c r="H205" s="25" t="s">
        <v>502</v>
      </c>
    </row>
    <row r="206" spans="1:8">
      <c r="A206" s="4"/>
      <c r="B206" s="7" t="s">
        <v>620</v>
      </c>
      <c r="C206" s="7"/>
      <c r="D206" s="7" t="s">
        <v>416</v>
      </c>
      <c r="E206" s="7"/>
      <c r="F206" s="10">
        <v>5.4</v>
      </c>
      <c r="G206" s="10"/>
      <c r="H206" s="25" t="s">
        <v>502</v>
      </c>
    </row>
    <row r="207" spans="1:8">
      <c r="A207" s="4"/>
      <c r="B207" s="7" t="s">
        <v>621</v>
      </c>
      <c r="C207" s="7"/>
      <c r="D207" s="7" t="s">
        <v>410</v>
      </c>
      <c r="E207" s="7"/>
      <c r="F207" s="10">
        <v>3</v>
      </c>
      <c r="G207" s="10"/>
      <c r="H207" s="25" t="s">
        <v>502</v>
      </c>
    </row>
    <row r="208" spans="1:8">
      <c r="A208" s="4"/>
      <c r="B208" s="7" t="s">
        <v>622</v>
      </c>
      <c r="C208" s="7"/>
      <c r="D208" s="7" t="s">
        <v>408</v>
      </c>
      <c r="E208" s="7"/>
      <c r="F208" s="10">
        <v>22</v>
      </c>
      <c r="G208" s="10"/>
      <c r="H208" s="25" t="s">
        <v>502</v>
      </c>
    </row>
    <row r="209" spans="1:8">
      <c r="A209" s="4"/>
      <c r="B209" s="7" t="s">
        <v>623</v>
      </c>
      <c r="C209" s="7"/>
      <c r="D209" s="7" t="s">
        <v>428</v>
      </c>
      <c r="E209" s="7"/>
      <c r="F209" s="10">
        <v>5</v>
      </c>
      <c r="G209" s="10"/>
      <c r="H209" s="25" t="s">
        <v>502</v>
      </c>
    </row>
    <row r="210" spans="1:8">
      <c r="A210" s="4"/>
      <c r="B210" s="7" t="s">
        <v>624</v>
      </c>
      <c r="C210" s="7"/>
      <c r="D210" s="7" t="s">
        <v>414</v>
      </c>
      <c r="E210" s="7"/>
      <c r="F210" s="10">
        <v>18</v>
      </c>
      <c r="G210" s="10"/>
      <c r="H210" s="25" t="s">
        <v>502</v>
      </c>
    </row>
    <row r="211" spans="1:8">
      <c r="A211" s="4"/>
      <c r="B211" s="7" t="s">
        <v>625</v>
      </c>
      <c r="C211" s="7"/>
      <c r="D211" s="7" t="s">
        <v>402</v>
      </c>
      <c r="E211" s="7"/>
      <c r="F211" s="10">
        <v>8</v>
      </c>
      <c r="G211" s="10"/>
      <c r="H211" s="25" t="s">
        <v>502</v>
      </c>
    </row>
    <row r="212" spans="1:8">
      <c r="A212" s="4"/>
      <c r="B212" s="7" t="s">
        <v>626</v>
      </c>
      <c r="C212" s="7"/>
      <c r="D212" s="7" t="s">
        <v>418</v>
      </c>
      <c r="E212" s="7"/>
      <c r="F212" s="10">
        <v>15</v>
      </c>
      <c r="G212" s="10"/>
      <c r="H212" s="25" t="s">
        <v>502</v>
      </c>
    </row>
    <row r="213" spans="1:8">
      <c r="A213" s="4"/>
      <c r="B213" s="7" t="s">
        <v>627</v>
      </c>
      <c r="C213" s="7"/>
      <c r="D213" s="7" t="s">
        <v>398</v>
      </c>
      <c r="E213" s="7"/>
      <c r="F213" s="10">
        <v>2.64</v>
      </c>
      <c r="G213" s="10"/>
      <c r="H213" s="25" t="s">
        <v>502</v>
      </c>
    </row>
    <row r="214" spans="1:8">
      <c r="A214" s="4"/>
      <c r="B214" s="7" t="s">
        <v>396</v>
      </c>
      <c r="C214" s="7"/>
      <c r="D214" s="7" t="s">
        <v>396</v>
      </c>
      <c r="E214" s="7"/>
      <c r="F214" s="10">
        <v>7.68</v>
      </c>
      <c r="G214" s="10"/>
      <c r="H214" s="25" t="s">
        <v>502</v>
      </c>
    </row>
    <row r="215" spans="1:8">
      <c r="A215" s="4"/>
      <c r="B215" s="7" t="s">
        <v>628</v>
      </c>
      <c r="C215" s="7"/>
      <c r="D215" s="7" t="s">
        <v>426</v>
      </c>
      <c r="E215" s="7"/>
      <c r="F215" s="10">
        <v>26.6</v>
      </c>
      <c r="G215" s="10"/>
      <c r="H215" s="25" t="s">
        <v>502</v>
      </c>
    </row>
    <row r="216" spans="1:8">
      <c r="A216" s="4"/>
      <c r="B216" s="7" t="s">
        <v>629</v>
      </c>
      <c r="C216" s="7"/>
      <c r="D216" s="7" t="s">
        <v>400</v>
      </c>
      <c r="E216" s="7"/>
      <c r="F216" s="10">
        <v>14.2</v>
      </c>
      <c r="G216" s="10"/>
      <c r="H216" s="25" t="s">
        <v>502</v>
      </c>
    </row>
    <row r="217" spans="1:8">
      <c r="A217" s="4"/>
      <c r="B217" s="7" t="s">
        <v>630</v>
      </c>
      <c r="C217" s="7"/>
      <c r="D217" s="7" t="s">
        <v>509</v>
      </c>
      <c r="E217" s="7"/>
      <c r="F217" s="10">
        <v>584.27</v>
      </c>
      <c r="G217" s="10"/>
      <c r="H217" s="25" t="s">
        <v>502</v>
      </c>
    </row>
    <row r="218" spans="1:8">
      <c r="A218" s="4"/>
      <c r="B218" s="7" t="s">
        <v>631</v>
      </c>
      <c r="C218" s="7"/>
      <c r="D218" s="7" t="s">
        <v>404</v>
      </c>
      <c r="E218" s="7"/>
      <c r="F218" s="10">
        <v>15</v>
      </c>
      <c r="G218" s="10"/>
      <c r="H218" s="25" t="s">
        <v>502</v>
      </c>
    </row>
    <row r="219" spans="1:8">
      <c r="A219" s="4"/>
      <c r="B219" s="7" t="s">
        <v>632</v>
      </c>
      <c r="C219" s="7"/>
      <c r="D219" s="7" t="s">
        <v>422</v>
      </c>
      <c r="E219" s="7"/>
      <c r="F219" s="10">
        <v>564.5</v>
      </c>
      <c r="G219" s="10"/>
      <c r="H219" s="25" t="s">
        <v>502</v>
      </c>
    </row>
    <row r="220" spans="1:8">
      <c r="A220" s="4"/>
      <c r="B220" s="7" t="s">
        <v>633</v>
      </c>
      <c r="C220" s="7"/>
      <c r="D220" s="7" t="s">
        <v>412</v>
      </c>
      <c r="E220" s="7"/>
      <c r="F220" s="10">
        <v>15.6</v>
      </c>
      <c r="G220" s="10"/>
      <c r="H220" s="25" t="s">
        <v>502</v>
      </c>
    </row>
    <row r="221" spans="1:8">
      <c r="A221" s="4"/>
      <c r="B221" s="7" t="s">
        <v>634</v>
      </c>
      <c r="C221" s="7"/>
      <c r="D221" s="7" t="s">
        <v>406</v>
      </c>
      <c r="E221" s="7"/>
      <c r="F221" s="10">
        <v>15</v>
      </c>
      <c r="G221" s="10"/>
      <c r="H221" s="25" t="s">
        <v>502</v>
      </c>
    </row>
    <row r="222" spans="1:8">
      <c r="A222" s="4"/>
      <c r="B222" s="7" t="s">
        <v>635</v>
      </c>
      <c r="C222" s="7"/>
      <c r="D222" s="7" t="s">
        <v>420</v>
      </c>
      <c r="E222" s="7"/>
      <c r="F222" s="10">
        <v>40</v>
      </c>
      <c r="G222" s="10"/>
      <c r="H222" s="25" t="s">
        <v>502</v>
      </c>
    </row>
    <row r="223" spans="1:8">
      <c r="A223" s="4"/>
      <c r="B223" s="7" t="s">
        <v>636</v>
      </c>
      <c r="C223" s="7"/>
      <c r="D223" s="7" t="s">
        <v>424</v>
      </c>
      <c r="E223" s="7"/>
      <c r="F223" s="10">
        <v>25</v>
      </c>
      <c r="G223" s="10"/>
      <c r="H223" s="25" t="s">
        <v>502</v>
      </c>
    </row>
    <row r="224" spans="1:8">
      <c r="A224" s="4" t="s">
        <v>511</v>
      </c>
      <c r="B224" s="7" t="s">
        <v>637</v>
      </c>
      <c r="C224" s="7"/>
      <c r="D224" s="7"/>
      <c r="E224" s="7"/>
      <c r="F224" s="7"/>
      <c r="G224" s="7"/>
      <c r="H224" s="7"/>
    </row>
    <row r="225" spans="1:8">
      <c r="A225" s="4"/>
      <c r="B225" s="7" t="s">
        <v>638</v>
      </c>
      <c r="C225" s="7"/>
      <c r="D225" s="7"/>
      <c r="E225" s="7"/>
      <c r="F225" s="7"/>
      <c r="G225" s="7"/>
      <c r="H225" s="7"/>
    </row>
    <row r="226" spans="1:8">
      <c r="A226" s="4" t="s">
        <v>514</v>
      </c>
      <c r="B226" s="6" t="s">
        <v>515</v>
      </c>
      <c r="C226" s="6" t="s">
        <v>516</v>
      </c>
      <c r="D226" s="6" t="s">
        <v>517</v>
      </c>
      <c r="E226" s="4" t="s">
        <v>518</v>
      </c>
      <c r="F226" s="6" t="s">
        <v>519</v>
      </c>
      <c r="G226" s="4" t="s">
        <v>520</v>
      </c>
      <c r="H226" s="25" t="s">
        <v>500</v>
      </c>
    </row>
    <row r="227" spans="1:8">
      <c r="A227" s="4"/>
      <c r="B227" s="6" t="s">
        <v>521</v>
      </c>
      <c r="C227" s="6" t="s">
        <v>522</v>
      </c>
      <c r="D227" s="4" t="s">
        <v>523</v>
      </c>
      <c r="E227" s="4" t="s">
        <v>524</v>
      </c>
      <c r="F227" s="6" t="s">
        <v>525</v>
      </c>
      <c r="G227" s="4" t="s">
        <v>526</v>
      </c>
      <c r="H227" s="25" t="s">
        <v>502</v>
      </c>
    </row>
    <row r="228" spans="1:8">
      <c r="A228" s="4"/>
      <c r="B228" s="6"/>
      <c r="C228" s="6" t="s">
        <v>527</v>
      </c>
      <c r="D228" s="4" t="s">
        <v>528</v>
      </c>
      <c r="E228" s="4" t="s">
        <v>524</v>
      </c>
      <c r="F228" s="6" t="s">
        <v>529</v>
      </c>
      <c r="G228" s="4" t="s">
        <v>526</v>
      </c>
      <c r="H228" s="25" t="s">
        <v>502</v>
      </c>
    </row>
    <row r="229" spans="1:8">
      <c r="A229" s="4"/>
      <c r="B229" s="6" t="s">
        <v>533</v>
      </c>
      <c r="C229" s="6" t="s">
        <v>534</v>
      </c>
      <c r="D229" s="4" t="s">
        <v>535</v>
      </c>
      <c r="E229" s="4" t="s">
        <v>524</v>
      </c>
      <c r="F229" s="6" t="s">
        <v>603</v>
      </c>
      <c r="G229" s="4" t="s">
        <v>526</v>
      </c>
      <c r="H229" s="25" t="s">
        <v>502</v>
      </c>
    </row>
    <row r="230" spans="1:8">
      <c r="A230" s="4"/>
      <c r="B230" s="6" t="s">
        <v>536</v>
      </c>
      <c r="C230" s="6" t="s">
        <v>537</v>
      </c>
      <c r="D230" s="4" t="s">
        <v>538</v>
      </c>
      <c r="E230" s="4" t="s">
        <v>524</v>
      </c>
      <c r="F230" s="6" t="s">
        <v>525</v>
      </c>
      <c r="G230" s="4" t="s">
        <v>526</v>
      </c>
      <c r="H230" s="25" t="s">
        <v>502</v>
      </c>
    </row>
    <row r="231" spans="1:8">
      <c r="A231" s="4"/>
      <c r="B231" s="6"/>
      <c r="C231" s="6" t="s">
        <v>539</v>
      </c>
      <c r="D231" s="4" t="s">
        <v>540</v>
      </c>
      <c r="E231" s="4"/>
      <c r="F231" s="6" t="s">
        <v>541</v>
      </c>
      <c r="G231" s="4"/>
      <c r="H231" s="25" t="s">
        <v>502</v>
      </c>
    </row>
    <row r="232" spans="1:8">
      <c r="A232" s="4"/>
      <c r="B232" s="6"/>
      <c r="C232" s="6" t="s">
        <v>542</v>
      </c>
      <c r="D232" s="4" t="s">
        <v>543</v>
      </c>
      <c r="E232" s="4"/>
      <c r="F232" s="6" t="s">
        <v>532</v>
      </c>
      <c r="G232" s="4"/>
      <c r="H232" s="25" t="s">
        <v>502</v>
      </c>
    </row>
    <row r="233" spans="1:8">
      <c r="A233" s="4"/>
      <c r="B233" s="6"/>
      <c r="C233" s="6"/>
      <c r="D233" s="4" t="s">
        <v>544</v>
      </c>
      <c r="E233" s="4"/>
      <c r="F233" s="6" t="s">
        <v>532</v>
      </c>
      <c r="G233" s="4"/>
      <c r="H233" s="25" t="s">
        <v>502</v>
      </c>
    </row>
    <row r="234" spans="1:8">
      <c r="A234" s="4"/>
      <c r="B234" s="6"/>
      <c r="C234" s="6" t="s">
        <v>545</v>
      </c>
      <c r="D234" s="4" t="s">
        <v>546</v>
      </c>
      <c r="E234" s="4"/>
      <c r="F234" s="6" t="s">
        <v>547</v>
      </c>
      <c r="G234" s="4"/>
      <c r="H234" s="25" t="s">
        <v>502</v>
      </c>
    </row>
    <row r="235" spans="1:8">
      <c r="A235" s="4"/>
      <c r="B235" s="6"/>
      <c r="C235" s="6" t="s">
        <v>548</v>
      </c>
      <c r="D235" s="4" t="s">
        <v>549</v>
      </c>
      <c r="E235" s="4" t="s">
        <v>524</v>
      </c>
      <c r="F235" s="6" t="s">
        <v>529</v>
      </c>
      <c r="G235" s="4" t="s">
        <v>526</v>
      </c>
      <c r="H235" s="25" t="s">
        <v>502</v>
      </c>
    </row>
    <row r="236" ht="18" spans="1:8">
      <c r="A236" s="4"/>
      <c r="B236" s="6"/>
      <c r="C236" s="6" t="s">
        <v>550</v>
      </c>
      <c r="D236" s="4" t="s">
        <v>551</v>
      </c>
      <c r="E236" s="4" t="s">
        <v>524</v>
      </c>
      <c r="F236" s="6" t="s">
        <v>603</v>
      </c>
      <c r="G236" s="4" t="s">
        <v>553</v>
      </c>
      <c r="H236" s="25" t="s">
        <v>502</v>
      </c>
    </row>
    <row r="237" spans="1:8">
      <c r="A237" s="4"/>
      <c r="B237" s="6" t="s">
        <v>554</v>
      </c>
      <c r="C237" s="6" t="s">
        <v>555</v>
      </c>
      <c r="D237" s="4" t="s">
        <v>556</v>
      </c>
      <c r="E237" s="4" t="s">
        <v>557</v>
      </c>
      <c r="F237" s="6" t="s">
        <v>552</v>
      </c>
      <c r="G237" s="4" t="s">
        <v>526</v>
      </c>
      <c r="H237" s="25" t="s">
        <v>502</v>
      </c>
    </row>
    <row r="238" spans="1:8">
      <c r="A238" s="4"/>
      <c r="B238" s="6" t="s">
        <v>558</v>
      </c>
      <c r="C238" s="6" t="s">
        <v>559</v>
      </c>
      <c r="D238" s="4" t="s">
        <v>560</v>
      </c>
      <c r="E238" s="4"/>
      <c r="F238" s="6" t="s">
        <v>561</v>
      </c>
      <c r="G238" s="4"/>
      <c r="H238" s="25" t="s">
        <v>502</v>
      </c>
    </row>
    <row r="239" ht="18" spans="1:8">
      <c r="A239" s="4"/>
      <c r="B239" s="6"/>
      <c r="C239" s="6" t="s">
        <v>562</v>
      </c>
      <c r="D239" s="4" t="s">
        <v>563</v>
      </c>
      <c r="E239" s="4"/>
      <c r="F239" s="6" t="s">
        <v>525</v>
      </c>
      <c r="G239" s="4"/>
      <c r="H239" s="25" t="s">
        <v>502</v>
      </c>
    </row>
    <row r="240" spans="1:8">
      <c r="A240" s="4"/>
      <c r="B240" s="6" t="s">
        <v>564</v>
      </c>
      <c r="C240" s="6" t="s">
        <v>594</v>
      </c>
      <c r="D240" s="4" t="s">
        <v>595</v>
      </c>
      <c r="E240" s="4"/>
      <c r="F240" s="6" t="s">
        <v>561</v>
      </c>
      <c r="G240" s="4"/>
      <c r="H240" s="25" t="s">
        <v>502</v>
      </c>
    </row>
    <row r="241" spans="1:8">
      <c r="A241" s="18"/>
      <c r="B241" s="18"/>
      <c r="C241" s="18"/>
      <c r="D241" s="18"/>
      <c r="E241" s="18"/>
      <c r="F241" s="18"/>
      <c r="G241" s="18"/>
      <c r="H241" s="18"/>
    </row>
    <row r="242" ht="21.75" spans="1:8">
      <c r="A242" s="12" t="s">
        <v>568</v>
      </c>
      <c r="B242" s="12"/>
      <c r="C242" s="12"/>
      <c r="D242" s="12"/>
      <c r="E242" s="12"/>
      <c r="F242" s="12"/>
      <c r="G242" s="12"/>
      <c r="H242" s="12"/>
    </row>
    <row r="243" spans="1:8">
      <c r="A243" s="13"/>
      <c r="B243" s="13"/>
      <c r="C243" s="13"/>
      <c r="D243" s="13"/>
      <c r="E243" s="19" t="s">
        <v>83</v>
      </c>
      <c r="F243" s="19"/>
      <c r="G243" s="19"/>
      <c r="H243" s="19"/>
    </row>
    <row r="244" spans="1:8">
      <c r="A244" s="6" t="s">
        <v>473</v>
      </c>
      <c r="B244" s="7" t="s">
        <v>430</v>
      </c>
      <c r="C244" s="6" t="s">
        <v>474</v>
      </c>
      <c r="D244" s="14">
        <v>34</v>
      </c>
      <c r="E244" s="6" t="s">
        <v>475</v>
      </c>
      <c r="F244" s="6"/>
      <c r="G244" s="14"/>
      <c r="H244" s="14"/>
    </row>
    <row r="245" spans="1:8">
      <c r="A245" s="4" t="s">
        <v>476</v>
      </c>
      <c r="B245" s="15" t="s">
        <v>477</v>
      </c>
      <c r="C245" s="16">
        <v>286.79</v>
      </c>
      <c r="D245" s="4" t="s">
        <v>478</v>
      </c>
      <c r="E245" s="7" t="s">
        <v>479</v>
      </c>
      <c r="F245" s="7"/>
      <c r="G245" s="16">
        <v>286.79</v>
      </c>
      <c r="H245" s="16"/>
    </row>
    <row r="246" spans="1:8">
      <c r="A246" s="4"/>
      <c r="B246" s="15" t="s">
        <v>480</v>
      </c>
      <c r="C246" s="16">
        <v>286.79</v>
      </c>
      <c r="D246" s="4"/>
      <c r="E246" s="5" t="s">
        <v>481</v>
      </c>
      <c r="F246" s="5"/>
      <c r="G246" s="16">
        <v>243.99</v>
      </c>
      <c r="H246" s="16"/>
    </row>
    <row r="247" spans="1:8">
      <c r="A247" s="4"/>
      <c r="B247" s="15" t="s">
        <v>482</v>
      </c>
      <c r="C247" s="16">
        <v>286.79</v>
      </c>
      <c r="D247" s="4"/>
      <c r="E247" s="5" t="s">
        <v>483</v>
      </c>
      <c r="F247" s="5"/>
      <c r="G247" s="16">
        <v>203.2</v>
      </c>
      <c r="H247" s="16"/>
    </row>
    <row r="248" spans="1:8">
      <c r="A248" s="4"/>
      <c r="B248" s="7" t="s">
        <v>484</v>
      </c>
      <c r="C248" s="16"/>
      <c r="D248" s="4"/>
      <c r="E248" s="5" t="s">
        <v>485</v>
      </c>
      <c r="F248" s="5"/>
      <c r="G248" s="16">
        <v>40.79</v>
      </c>
      <c r="H248" s="16"/>
    </row>
    <row r="249" spans="1:8">
      <c r="A249" s="4"/>
      <c r="B249" s="15" t="s">
        <v>486</v>
      </c>
      <c r="C249" s="16"/>
      <c r="D249" s="4"/>
      <c r="E249" s="5" t="s">
        <v>487</v>
      </c>
      <c r="F249" s="5"/>
      <c r="G249" s="16">
        <v>42.8</v>
      </c>
      <c r="H249" s="16"/>
    </row>
    <row r="250" spans="1:8">
      <c r="A250" s="4"/>
      <c r="B250" s="15" t="s">
        <v>488</v>
      </c>
      <c r="C250" s="16"/>
      <c r="D250" s="4"/>
      <c r="E250" s="5" t="s">
        <v>489</v>
      </c>
      <c r="F250" s="5"/>
      <c r="G250" s="16">
        <v>42.8</v>
      </c>
      <c r="H250" s="16"/>
    </row>
    <row r="251" spans="1:8">
      <c r="A251" s="4"/>
      <c r="B251" s="15" t="s">
        <v>490</v>
      </c>
      <c r="C251" s="16"/>
      <c r="D251" s="4"/>
      <c r="E251" s="5" t="s">
        <v>491</v>
      </c>
      <c r="F251" s="5"/>
      <c r="G251" s="16"/>
      <c r="H251" s="16"/>
    </row>
    <row r="252" spans="1:8">
      <c r="A252" s="4"/>
      <c r="B252" s="15" t="s">
        <v>492</v>
      </c>
      <c r="C252" s="17"/>
      <c r="D252" s="4"/>
      <c r="E252" s="5" t="s">
        <v>493</v>
      </c>
      <c r="F252" s="5"/>
      <c r="G252" s="16"/>
      <c r="H252" s="16"/>
    </row>
    <row r="253" spans="1:8">
      <c r="A253" s="4"/>
      <c r="B253" s="15" t="s">
        <v>482</v>
      </c>
      <c r="C253" s="17"/>
      <c r="D253" s="4"/>
      <c r="E253" s="5"/>
      <c r="F253" s="5"/>
      <c r="G253" s="20"/>
      <c r="H253" s="21"/>
    </row>
    <row r="254" spans="1:8">
      <c r="A254" s="4"/>
      <c r="B254" s="15" t="s">
        <v>484</v>
      </c>
      <c r="C254" s="17"/>
      <c r="D254" s="4"/>
      <c r="E254" s="22"/>
      <c r="F254" s="23"/>
      <c r="G254" s="20"/>
      <c r="H254" s="21"/>
    </row>
    <row r="255" spans="1:8">
      <c r="A255" s="4"/>
      <c r="B255" s="15" t="s">
        <v>486</v>
      </c>
      <c r="C255" s="17"/>
      <c r="D255" s="4"/>
      <c r="E255" s="22"/>
      <c r="F255" s="23"/>
      <c r="G255" s="20"/>
      <c r="H255" s="21"/>
    </row>
    <row r="256" spans="1:8">
      <c r="A256" s="4"/>
      <c r="B256" s="15" t="s">
        <v>488</v>
      </c>
      <c r="C256" s="17"/>
      <c r="D256" s="4"/>
      <c r="E256" s="22"/>
      <c r="F256" s="23"/>
      <c r="G256" s="20"/>
      <c r="H256" s="21"/>
    </row>
    <row r="257" spans="1:8">
      <c r="A257" s="4"/>
      <c r="B257" s="15" t="s">
        <v>490</v>
      </c>
      <c r="C257" s="17"/>
      <c r="D257" s="4"/>
      <c r="E257" s="5"/>
      <c r="F257" s="5"/>
      <c r="G257" s="24"/>
      <c r="H257" s="24"/>
    </row>
    <row r="258" spans="1:8">
      <c r="A258" s="4" t="s">
        <v>494</v>
      </c>
      <c r="B258" s="7" t="s">
        <v>639</v>
      </c>
      <c r="C258" s="7"/>
      <c r="D258" s="7"/>
      <c r="E258" s="7"/>
      <c r="F258" s="7"/>
      <c r="G258" s="7"/>
      <c r="H258" s="7"/>
    </row>
    <row r="259" spans="1:8">
      <c r="A259" s="4" t="s">
        <v>496</v>
      </c>
      <c r="B259" s="6" t="s">
        <v>497</v>
      </c>
      <c r="C259" s="6"/>
      <c r="D259" s="6" t="s">
        <v>498</v>
      </c>
      <c r="E259" s="6"/>
      <c r="F259" s="4" t="s">
        <v>499</v>
      </c>
      <c r="G259" s="4"/>
      <c r="H259" s="25" t="s">
        <v>500</v>
      </c>
    </row>
    <row r="260" spans="1:8">
      <c r="A260" s="4"/>
      <c r="B260" s="7" t="s">
        <v>640</v>
      </c>
      <c r="C260" s="7"/>
      <c r="D260" s="7" t="s">
        <v>438</v>
      </c>
      <c r="E260" s="7"/>
      <c r="F260" s="10">
        <v>4.5</v>
      </c>
      <c r="G260" s="10"/>
      <c r="H260" s="25" t="s">
        <v>502</v>
      </c>
    </row>
    <row r="261" spans="1:8">
      <c r="A261" s="4"/>
      <c r="B261" s="7" t="s">
        <v>641</v>
      </c>
      <c r="C261" s="7"/>
      <c r="D261" s="7" t="s">
        <v>505</v>
      </c>
      <c r="E261" s="7"/>
      <c r="F261" s="10">
        <v>40.79</v>
      </c>
      <c r="G261" s="10"/>
      <c r="H261" s="25" t="s">
        <v>502</v>
      </c>
    </row>
    <row r="262" spans="1:8">
      <c r="A262" s="4"/>
      <c r="B262" s="7" t="s">
        <v>642</v>
      </c>
      <c r="C262" s="7"/>
      <c r="D262" s="7" t="s">
        <v>330</v>
      </c>
      <c r="E262" s="7"/>
      <c r="F262" s="10">
        <v>15.5</v>
      </c>
      <c r="G262" s="10"/>
      <c r="H262" s="25" t="s">
        <v>502</v>
      </c>
    </row>
    <row r="263" spans="1:8">
      <c r="A263" s="4"/>
      <c r="B263" s="7" t="s">
        <v>643</v>
      </c>
      <c r="C263" s="7"/>
      <c r="D263" s="7" t="s">
        <v>440</v>
      </c>
      <c r="E263" s="7"/>
      <c r="F263" s="10">
        <v>5</v>
      </c>
      <c r="G263" s="10"/>
      <c r="H263" s="25" t="s">
        <v>502</v>
      </c>
    </row>
    <row r="264" spans="1:8">
      <c r="A264" s="4"/>
      <c r="B264" s="7" t="s">
        <v>644</v>
      </c>
      <c r="C264" s="7"/>
      <c r="D264" s="7" t="s">
        <v>434</v>
      </c>
      <c r="E264" s="7"/>
      <c r="F264" s="10">
        <v>2</v>
      </c>
      <c r="G264" s="10"/>
      <c r="H264" s="25" t="s">
        <v>502</v>
      </c>
    </row>
    <row r="265" spans="1:8">
      <c r="A265" s="4"/>
      <c r="B265" s="7" t="s">
        <v>645</v>
      </c>
      <c r="C265" s="7"/>
      <c r="D265" s="7" t="s">
        <v>431</v>
      </c>
      <c r="E265" s="7"/>
      <c r="F265" s="10">
        <v>7.8</v>
      </c>
      <c r="G265" s="10"/>
      <c r="H265" s="25" t="s">
        <v>502</v>
      </c>
    </row>
    <row r="266" spans="1:8">
      <c r="A266" s="4"/>
      <c r="B266" s="7" t="s">
        <v>646</v>
      </c>
      <c r="C266" s="7"/>
      <c r="D266" s="7" t="s">
        <v>436</v>
      </c>
      <c r="E266" s="7"/>
      <c r="F266" s="10">
        <v>8</v>
      </c>
      <c r="G266" s="10"/>
      <c r="H266" s="25" t="s">
        <v>502</v>
      </c>
    </row>
    <row r="267" spans="1:8">
      <c r="A267" s="4"/>
      <c r="B267" s="7" t="s">
        <v>647</v>
      </c>
      <c r="C267" s="7"/>
      <c r="D267" s="7" t="s">
        <v>509</v>
      </c>
      <c r="E267" s="7"/>
      <c r="F267" s="10">
        <v>203.2</v>
      </c>
      <c r="G267" s="10"/>
      <c r="H267" s="25" t="s">
        <v>502</v>
      </c>
    </row>
    <row r="268" spans="1:8">
      <c r="A268" s="4" t="s">
        <v>511</v>
      </c>
      <c r="B268" s="7" t="s">
        <v>648</v>
      </c>
      <c r="C268" s="7"/>
      <c r="D268" s="7"/>
      <c r="E268" s="7"/>
      <c r="F268" s="7"/>
      <c r="G268" s="7"/>
      <c r="H268" s="7"/>
    </row>
    <row r="269" spans="1:8">
      <c r="A269" s="4"/>
      <c r="B269" s="7" t="s">
        <v>649</v>
      </c>
      <c r="C269" s="7"/>
      <c r="D269" s="7"/>
      <c r="E269" s="7"/>
      <c r="F269" s="7"/>
      <c r="G269" s="7"/>
      <c r="H269" s="7"/>
    </row>
    <row r="270" spans="1:8">
      <c r="A270" s="4" t="s">
        <v>514</v>
      </c>
      <c r="B270" s="6" t="s">
        <v>515</v>
      </c>
      <c r="C270" s="6" t="s">
        <v>516</v>
      </c>
      <c r="D270" s="6" t="s">
        <v>517</v>
      </c>
      <c r="E270" s="4" t="s">
        <v>518</v>
      </c>
      <c r="F270" s="6" t="s">
        <v>519</v>
      </c>
      <c r="G270" s="4" t="s">
        <v>520</v>
      </c>
      <c r="H270" s="25" t="s">
        <v>500</v>
      </c>
    </row>
    <row r="271" spans="1:8">
      <c r="A271" s="4"/>
      <c r="B271" s="6" t="s">
        <v>521</v>
      </c>
      <c r="C271" s="6" t="s">
        <v>522</v>
      </c>
      <c r="D271" s="4" t="s">
        <v>523</v>
      </c>
      <c r="E271" s="4" t="s">
        <v>524</v>
      </c>
      <c r="F271" s="6" t="s">
        <v>525</v>
      </c>
      <c r="G271" s="4" t="s">
        <v>526</v>
      </c>
      <c r="H271" s="25" t="s">
        <v>502</v>
      </c>
    </row>
    <row r="272" spans="1:8">
      <c r="A272" s="4"/>
      <c r="B272" s="6"/>
      <c r="C272" s="6" t="s">
        <v>527</v>
      </c>
      <c r="D272" s="4" t="s">
        <v>528</v>
      </c>
      <c r="E272" s="4" t="s">
        <v>524</v>
      </c>
      <c r="F272" s="6" t="s">
        <v>529</v>
      </c>
      <c r="G272" s="4" t="s">
        <v>526</v>
      </c>
      <c r="H272" s="25" t="s">
        <v>502</v>
      </c>
    </row>
    <row r="273" spans="1:8">
      <c r="A273" s="4"/>
      <c r="B273" s="6"/>
      <c r="C273" s="6" t="s">
        <v>530</v>
      </c>
      <c r="D273" s="4" t="s">
        <v>531</v>
      </c>
      <c r="E273" s="4"/>
      <c r="F273" s="6" t="s">
        <v>532</v>
      </c>
      <c r="G273" s="4"/>
      <c r="H273" s="25" t="s">
        <v>502</v>
      </c>
    </row>
    <row r="274" spans="1:8">
      <c r="A274" s="4"/>
      <c r="B274" s="6" t="s">
        <v>533</v>
      </c>
      <c r="C274" s="6" t="s">
        <v>534</v>
      </c>
      <c r="D274" s="4" t="s">
        <v>535</v>
      </c>
      <c r="E274" s="4" t="s">
        <v>524</v>
      </c>
      <c r="F274" s="6" t="s">
        <v>149</v>
      </c>
      <c r="G274" s="4" t="s">
        <v>526</v>
      </c>
      <c r="H274" s="25" t="s">
        <v>502</v>
      </c>
    </row>
    <row r="275" spans="1:8">
      <c r="A275" s="4"/>
      <c r="B275" s="6" t="s">
        <v>536</v>
      </c>
      <c r="C275" s="6" t="s">
        <v>537</v>
      </c>
      <c r="D275" s="4" t="s">
        <v>538</v>
      </c>
      <c r="E275" s="4" t="s">
        <v>524</v>
      </c>
      <c r="F275" s="6" t="s">
        <v>552</v>
      </c>
      <c r="G275" s="4" t="s">
        <v>526</v>
      </c>
      <c r="H275" s="25" t="s">
        <v>502</v>
      </c>
    </row>
    <row r="276" spans="1:8">
      <c r="A276" s="4"/>
      <c r="B276" s="6"/>
      <c r="C276" s="6" t="s">
        <v>539</v>
      </c>
      <c r="D276" s="4" t="s">
        <v>540</v>
      </c>
      <c r="E276" s="4"/>
      <c r="F276" s="6" t="s">
        <v>541</v>
      </c>
      <c r="G276" s="4"/>
      <c r="H276" s="25" t="s">
        <v>502</v>
      </c>
    </row>
    <row r="277" spans="1:8">
      <c r="A277" s="4"/>
      <c r="B277" s="6"/>
      <c r="C277" s="6" t="s">
        <v>542</v>
      </c>
      <c r="D277" s="4" t="s">
        <v>544</v>
      </c>
      <c r="E277" s="4"/>
      <c r="F277" s="6" t="s">
        <v>532</v>
      </c>
      <c r="G277" s="4"/>
      <c r="H277" s="25" t="s">
        <v>502</v>
      </c>
    </row>
    <row r="278" spans="1:8">
      <c r="A278" s="4"/>
      <c r="B278" s="6"/>
      <c r="C278" s="6"/>
      <c r="D278" s="4" t="s">
        <v>543</v>
      </c>
      <c r="E278" s="4"/>
      <c r="F278" s="6" t="s">
        <v>532</v>
      </c>
      <c r="G278" s="4"/>
      <c r="H278" s="25" t="s">
        <v>502</v>
      </c>
    </row>
    <row r="279" spans="1:8">
      <c r="A279" s="4"/>
      <c r="B279" s="6"/>
      <c r="C279" s="6" t="s">
        <v>545</v>
      </c>
      <c r="D279" s="4" t="s">
        <v>546</v>
      </c>
      <c r="E279" s="4"/>
      <c r="F279" s="6" t="s">
        <v>547</v>
      </c>
      <c r="G279" s="4"/>
      <c r="H279" s="25" t="s">
        <v>502</v>
      </c>
    </row>
    <row r="280" spans="1:8">
      <c r="A280" s="4"/>
      <c r="B280" s="6"/>
      <c r="C280" s="6" t="s">
        <v>548</v>
      </c>
      <c r="D280" s="4" t="s">
        <v>549</v>
      </c>
      <c r="E280" s="4" t="s">
        <v>524</v>
      </c>
      <c r="F280" s="6" t="s">
        <v>529</v>
      </c>
      <c r="G280" s="4" t="s">
        <v>526</v>
      </c>
      <c r="H280" s="25" t="s">
        <v>502</v>
      </c>
    </row>
    <row r="281" ht="18" spans="1:8">
      <c r="A281" s="4"/>
      <c r="B281" s="6"/>
      <c r="C281" s="6" t="s">
        <v>550</v>
      </c>
      <c r="D281" s="4" t="s">
        <v>551</v>
      </c>
      <c r="E281" s="4" t="s">
        <v>524</v>
      </c>
      <c r="F281" s="6" t="s">
        <v>593</v>
      </c>
      <c r="G281" s="4" t="s">
        <v>553</v>
      </c>
      <c r="H281" s="25" t="s">
        <v>502</v>
      </c>
    </row>
    <row r="282" spans="1:8">
      <c r="A282" s="4"/>
      <c r="B282" s="6" t="s">
        <v>554</v>
      </c>
      <c r="C282" s="6" t="s">
        <v>555</v>
      </c>
      <c r="D282" s="4" t="s">
        <v>556</v>
      </c>
      <c r="E282" s="4" t="s">
        <v>557</v>
      </c>
      <c r="F282" s="6" t="s">
        <v>529</v>
      </c>
      <c r="G282" s="4" t="s">
        <v>526</v>
      </c>
      <c r="H282" s="25" t="s">
        <v>502</v>
      </c>
    </row>
    <row r="283" spans="1:8">
      <c r="A283" s="4"/>
      <c r="B283" s="6" t="s">
        <v>558</v>
      </c>
      <c r="C283" s="6" t="s">
        <v>559</v>
      </c>
      <c r="D283" s="4" t="s">
        <v>560</v>
      </c>
      <c r="E283" s="4"/>
      <c r="F283" s="6" t="s">
        <v>561</v>
      </c>
      <c r="G283" s="4"/>
      <c r="H283" s="25" t="s">
        <v>502</v>
      </c>
    </row>
    <row r="284" ht="18" spans="1:8">
      <c r="A284" s="4"/>
      <c r="B284" s="6"/>
      <c r="C284" s="6" t="s">
        <v>562</v>
      </c>
      <c r="D284" s="4" t="s">
        <v>563</v>
      </c>
      <c r="E284" s="4"/>
      <c r="F284" s="6" t="s">
        <v>149</v>
      </c>
      <c r="G284" s="4"/>
      <c r="H284" s="25" t="s">
        <v>502</v>
      </c>
    </row>
    <row r="285" spans="1:8">
      <c r="A285" s="4"/>
      <c r="B285" s="6" t="s">
        <v>564</v>
      </c>
      <c r="C285" s="6" t="s">
        <v>594</v>
      </c>
      <c r="D285" s="4" t="s">
        <v>595</v>
      </c>
      <c r="E285" s="4"/>
      <c r="F285" s="6" t="s">
        <v>561</v>
      </c>
      <c r="G285" s="4"/>
      <c r="H285" s="25" t="s">
        <v>502</v>
      </c>
    </row>
    <row r="286" spans="1:8">
      <c r="A286" s="18"/>
      <c r="B286" s="18"/>
      <c r="C286" s="18"/>
      <c r="D286" s="18"/>
      <c r="E286" s="18"/>
      <c r="F286" s="18"/>
      <c r="G286" s="18"/>
      <c r="H286" s="18"/>
    </row>
    <row r="287" ht="21.75" spans="1:8">
      <c r="A287" s="12" t="s">
        <v>568</v>
      </c>
      <c r="B287" s="12"/>
      <c r="C287" s="12"/>
      <c r="D287" s="12"/>
      <c r="E287" s="12"/>
      <c r="F287" s="12"/>
      <c r="G287" s="12"/>
      <c r="H287" s="12"/>
    </row>
    <row r="288" spans="1:8">
      <c r="A288" s="13"/>
      <c r="B288" s="13"/>
      <c r="C288" s="13"/>
      <c r="D288" s="13"/>
      <c r="E288" s="19" t="s">
        <v>83</v>
      </c>
      <c r="F288" s="19"/>
      <c r="G288" s="19"/>
      <c r="H288" s="19"/>
    </row>
    <row r="289" spans="1:8">
      <c r="A289" s="6" t="s">
        <v>473</v>
      </c>
      <c r="B289" s="7" t="s">
        <v>442</v>
      </c>
      <c r="C289" s="6" t="s">
        <v>474</v>
      </c>
      <c r="D289" s="14">
        <v>32</v>
      </c>
      <c r="E289" s="6" t="s">
        <v>475</v>
      </c>
      <c r="F289" s="6"/>
      <c r="G289" s="14"/>
      <c r="H289" s="14"/>
    </row>
    <row r="290" spans="1:8">
      <c r="A290" s="4" t="s">
        <v>476</v>
      </c>
      <c r="B290" s="15" t="s">
        <v>477</v>
      </c>
      <c r="C290" s="16">
        <v>447.72</v>
      </c>
      <c r="D290" s="4" t="s">
        <v>478</v>
      </c>
      <c r="E290" s="7" t="s">
        <v>479</v>
      </c>
      <c r="F290" s="7"/>
      <c r="G290" s="16">
        <v>447.72</v>
      </c>
      <c r="H290" s="16"/>
    </row>
    <row r="291" spans="1:8">
      <c r="A291" s="4"/>
      <c r="B291" s="15" t="s">
        <v>480</v>
      </c>
      <c r="C291" s="16">
        <v>447.72</v>
      </c>
      <c r="D291" s="4"/>
      <c r="E291" s="5" t="s">
        <v>481</v>
      </c>
      <c r="F291" s="5"/>
      <c r="G291" s="16">
        <v>268.9</v>
      </c>
      <c r="H291" s="16"/>
    </row>
    <row r="292" spans="1:8">
      <c r="A292" s="4"/>
      <c r="B292" s="15" t="s">
        <v>482</v>
      </c>
      <c r="C292" s="16">
        <v>447.72</v>
      </c>
      <c r="D292" s="4"/>
      <c r="E292" s="5" t="s">
        <v>483</v>
      </c>
      <c r="F292" s="5"/>
      <c r="G292" s="16">
        <v>213.88</v>
      </c>
      <c r="H292" s="16"/>
    </row>
    <row r="293" spans="1:8">
      <c r="A293" s="4"/>
      <c r="B293" s="7" t="s">
        <v>484</v>
      </c>
      <c r="C293" s="16"/>
      <c r="D293" s="4"/>
      <c r="E293" s="5" t="s">
        <v>485</v>
      </c>
      <c r="F293" s="5"/>
      <c r="G293" s="16">
        <v>55.02</v>
      </c>
      <c r="H293" s="16"/>
    </row>
    <row r="294" spans="1:8">
      <c r="A294" s="4"/>
      <c r="B294" s="15" t="s">
        <v>486</v>
      </c>
      <c r="C294" s="16"/>
      <c r="D294" s="4"/>
      <c r="E294" s="5" t="s">
        <v>487</v>
      </c>
      <c r="F294" s="5"/>
      <c r="G294" s="16">
        <v>178.82</v>
      </c>
      <c r="H294" s="16"/>
    </row>
    <row r="295" spans="1:8">
      <c r="A295" s="4"/>
      <c r="B295" s="15" t="s">
        <v>488</v>
      </c>
      <c r="C295" s="16"/>
      <c r="D295" s="4"/>
      <c r="E295" s="5" t="s">
        <v>489</v>
      </c>
      <c r="F295" s="5"/>
      <c r="G295" s="16">
        <v>178.82</v>
      </c>
      <c r="H295" s="16"/>
    </row>
    <row r="296" spans="1:8">
      <c r="A296" s="4"/>
      <c r="B296" s="15" t="s">
        <v>490</v>
      </c>
      <c r="C296" s="16"/>
      <c r="D296" s="4"/>
      <c r="E296" s="5" t="s">
        <v>491</v>
      </c>
      <c r="F296" s="5"/>
      <c r="G296" s="16"/>
      <c r="H296" s="16"/>
    </row>
    <row r="297" spans="1:8">
      <c r="A297" s="4"/>
      <c r="B297" s="15" t="s">
        <v>492</v>
      </c>
      <c r="C297" s="17"/>
      <c r="D297" s="4"/>
      <c r="E297" s="5" t="s">
        <v>493</v>
      </c>
      <c r="F297" s="5"/>
      <c r="G297" s="16"/>
      <c r="H297" s="16"/>
    </row>
    <row r="298" spans="1:8">
      <c r="A298" s="4"/>
      <c r="B298" s="15" t="s">
        <v>482</v>
      </c>
      <c r="C298" s="17"/>
      <c r="D298" s="4"/>
      <c r="E298" s="5"/>
      <c r="F298" s="5"/>
      <c r="G298" s="20"/>
      <c r="H298" s="21"/>
    </row>
    <row r="299" spans="1:8">
      <c r="A299" s="4"/>
      <c r="B299" s="15" t="s">
        <v>484</v>
      </c>
      <c r="C299" s="17"/>
      <c r="D299" s="4"/>
      <c r="E299" s="22"/>
      <c r="F299" s="23"/>
      <c r="G299" s="20"/>
      <c r="H299" s="21"/>
    </row>
    <row r="300" spans="1:8">
      <c r="A300" s="4"/>
      <c r="B300" s="15" t="s">
        <v>486</v>
      </c>
      <c r="C300" s="17"/>
      <c r="D300" s="4"/>
      <c r="E300" s="22"/>
      <c r="F300" s="23"/>
      <c r="G300" s="20"/>
      <c r="H300" s="21"/>
    </row>
    <row r="301" spans="1:8">
      <c r="A301" s="4"/>
      <c r="B301" s="15" t="s">
        <v>488</v>
      </c>
      <c r="C301" s="17"/>
      <c r="D301" s="4"/>
      <c r="E301" s="22"/>
      <c r="F301" s="23"/>
      <c r="G301" s="20"/>
      <c r="H301" s="21"/>
    </row>
    <row r="302" spans="1:8">
      <c r="A302" s="4"/>
      <c r="B302" s="15" t="s">
        <v>490</v>
      </c>
      <c r="C302" s="17"/>
      <c r="D302" s="4"/>
      <c r="E302" s="5"/>
      <c r="F302" s="5"/>
      <c r="G302" s="24"/>
      <c r="H302" s="24"/>
    </row>
    <row r="303" spans="1:8">
      <c r="A303" s="4" t="s">
        <v>494</v>
      </c>
      <c r="B303" s="7" t="s">
        <v>650</v>
      </c>
      <c r="C303" s="7"/>
      <c r="D303" s="7"/>
      <c r="E303" s="7"/>
      <c r="F303" s="7"/>
      <c r="G303" s="7"/>
      <c r="H303" s="7"/>
    </row>
    <row r="304" spans="1:8">
      <c r="A304" s="4" t="s">
        <v>496</v>
      </c>
      <c r="B304" s="6" t="s">
        <v>497</v>
      </c>
      <c r="C304" s="6"/>
      <c r="D304" s="6" t="s">
        <v>498</v>
      </c>
      <c r="E304" s="6"/>
      <c r="F304" s="4" t="s">
        <v>499</v>
      </c>
      <c r="G304" s="4"/>
      <c r="H304" s="25" t="s">
        <v>500</v>
      </c>
    </row>
    <row r="305" spans="1:8">
      <c r="A305" s="4"/>
      <c r="B305" s="7" t="s">
        <v>651</v>
      </c>
      <c r="C305" s="7"/>
      <c r="D305" s="7" t="s">
        <v>505</v>
      </c>
      <c r="E305" s="7"/>
      <c r="F305" s="10">
        <v>55.02</v>
      </c>
      <c r="G305" s="10"/>
      <c r="H305" s="25" t="s">
        <v>502</v>
      </c>
    </row>
    <row r="306" spans="1:8">
      <c r="A306" s="4"/>
      <c r="B306" s="7" t="s">
        <v>652</v>
      </c>
      <c r="C306" s="7"/>
      <c r="D306" s="7" t="s">
        <v>337</v>
      </c>
      <c r="E306" s="7"/>
      <c r="F306" s="10">
        <v>10</v>
      </c>
      <c r="G306" s="10"/>
      <c r="H306" s="25" t="s">
        <v>502</v>
      </c>
    </row>
    <row r="307" spans="1:8">
      <c r="A307" s="4"/>
      <c r="B307" s="7" t="s">
        <v>653</v>
      </c>
      <c r="C307" s="7"/>
      <c r="D307" s="7" t="s">
        <v>509</v>
      </c>
      <c r="E307" s="7"/>
      <c r="F307" s="10">
        <v>213.88</v>
      </c>
      <c r="G307" s="10"/>
      <c r="H307" s="25" t="s">
        <v>502</v>
      </c>
    </row>
    <row r="308" spans="1:8">
      <c r="A308" s="4"/>
      <c r="B308" s="7" t="s">
        <v>654</v>
      </c>
      <c r="C308" s="7"/>
      <c r="D308" s="7" t="s">
        <v>443</v>
      </c>
      <c r="E308" s="7"/>
      <c r="F308" s="10">
        <v>70.6</v>
      </c>
      <c r="G308" s="10"/>
      <c r="H308" s="25" t="s">
        <v>502</v>
      </c>
    </row>
    <row r="309" spans="1:8">
      <c r="A309" s="4"/>
      <c r="B309" s="7" t="s">
        <v>655</v>
      </c>
      <c r="C309" s="7"/>
      <c r="D309" s="7" t="s">
        <v>454</v>
      </c>
      <c r="E309" s="7"/>
      <c r="F309" s="10">
        <v>2.5</v>
      </c>
      <c r="G309" s="10"/>
      <c r="H309" s="25" t="s">
        <v>502</v>
      </c>
    </row>
    <row r="310" spans="1:8">
      <c r="A310" s="4"/>
      <c r="B310" s="7" t="s">
        <v>656</v>
      </c>
      <c r="C310" s="7"/>
      <c r="D310" s="7" t="s">
        <v>451</v>
      </c>
      <c r="E310" s="7"/>
      <c r="F310" s="10">
        <v>15</v>
      </c>
      <c r="G310" s="10"/>
      <c r="H310" s="25" t="s">
        <v>502</v>
      </c>
    </row>
    <row r="311" spans="1:8">
      <c r="A311" s="4"/>
      <c r="B311" s="7" t="s">
        <v>657</v>
      </c>
      <c r="C311" s="7"/>
      <c r="D311" s="7" t="s">
        <v>447</v>
      </c>
      <c r="E311" s="7"/>
      <c r="F311" s="10">
        <v>73.22</v>
      </c>
      <c r="G311" s="10"/>
      <c r="H311" s="25" t="s">
        <v>502</v>
      </c>
    </row>
    <row r="312" spans="1:8">
      <c r="A312" s="4"/>
      <c r="B312" s="7" t="s">
        <v>658</v>
      </c>
      <c r="C312" s="7"/>
      <c r="D312" s="7" t="s">
        <v>449</v>
      </c>
      <c r="E312" s="7"/>
      <c r="F312" s="10">
        <v>5</v>
      </c>
      <c r="G312" s="10"/>
      <c r="H312" s="25" t="s">
        <v>502</v>
      </c>
    </row>
    <row r="313" spans="1:8">
      <c r="A313" s="4"/>
      <c r="B313" s="7" t="s">
        <v>659</v>
      </c>
      <c r="C313" s="7"/>
      <c r="D313" s="7" t="s">
        <v>445</v>
      </c>
      <c r="E313" s="7"/>
      <c r="F313" s="10">
        <v>2.5</v>
      </c>
      <c r="G313" s="10"/>
      <c r="H313" s="25" t="s">
        <v>502</v>
      </c>
    </row>
    <row r="314" spans="1:8">
      <c r="A314" s="4" t="s">
        <v>511</v>
      </c>
      <c r="B314" s="7" t="s">
        <v>660</v>
      </c>
      <c r="C314" s="7"/>
      <c r="D314" s="7"/>
      <c r="E314" s="7"/>
      <c r="F314" s="7"/>
      <c r="G314" s="7"/>
      <c r="H314" s="7"/>
    </row>
    <row r="315" spans="1:8">
      <c r="A315" s="4"/>
      <c r="B315" s="7" t="s">
        <v>661</v>
      </c>
      <c r="C315" s="7"/>
      <c r="D315" s="7"/>
      <c r="E315" s="7"/>
      <c r="F315" s="7"/>
      <c r="G315" s="7"/>
      <c r="H315" s="7"/>
    </row>
    <row r="316" spans="1:8">
      <c r="A316" s="4" t="s">
        <v>514</v>
      </c>
      <c r="B316" s="6" t="s">
        <v>515</v>
      </c>
      <c r="C316" s="6" t="s">
        <v>516</v>
      </c>
      <c r="D316" s="6" t="s">
        <v>517</v>
      </c>
      <c r="E316" s="4" t="s">
        <v>518</v>
      </c>
      <c r="F316" s="6" t="s">
        <v>519</v>
      </c>
      <c r="G316" s="4" t="s">
        <v>520</v>
      </c>
      <c r="H316" s="25" t="s">
        <v>500</v>
      </c>
    </row>
    <row r="317" spans="1:8">
      <c r="A317" s="4"/>
      <c r="B317" s="6" t="s">
        <v>521</v>
      </c>
      <c r="C317" s="6" t="s">
        <v>522</v>
      </c>
      <c r="D317" s="4" t="s">
        <v>523</v>
      </c>
      <c r="E317" s="4" t="s">
        <v>524</v>
      </c>
      <c r="F317" s="6" t="s">
        <v>529</v>
      </c>
      <c r="G317" s="4" t="s">
        <v>526</v>
      </c>
      <c r="H317" s="25" t="s">
        <v>502</v>
      </c>
    </row>
    <row r="318" spans="1:8">
      <c r="A318" s="4"/>
      <c r="B318" s="6"/>
      <c r="C318" s="6" t="s">
        <v>527</v>
      </c>
      <c r="D318" s="4" t="s">
        <v>528</v>
      </c>
      <c r="E318" s="4" t="s">
        <v>524</v>
      </c>
      <c r="F318" s="6" t="s">
        <v>525</v>
      </c>
      <c r="G318" s="4" t="s">
        <v>526</v>
      </c>
      <c r="H318" s="25" t="s">
        <v>502</v>
      </c>
    </row>
    <row r="319" spans="1:8">
      <c r="A319" s="4"/>
      <c r="B319" s="6"/>
      <c r="C319" s="6" t="s">
        <v>530</v>
      </c>
      <c r="D319" s="4" t="s">
        <v>662</v>
      </c>
      <c r="E319" s="4"/>
      <c r="F319" s="6" t="s">
        <v>532</v>
      </c>
      <c r="G319" s="4"/>
      <c r="H319" s="25" t="s">
        <v>502</v>
      </c>
    </row>
    <row r="320" spans="1:8">
      <c r="A320" s="4"/>
      <c r="B320" s="6" t="s">
        <v>533</v>
      </c>
      <c r="C320" s="6" t="s">
        <v>534</v>
      </c>
      <c r="D320" s="4" t="s">
        <v>535</v>
      </c>
      <c r="E320" s="4" t="s">
        <v>524</v>
      </c>
      <c r="F320" s="6" t="s">
        <v>552</v>
      </c>
      <c r="G320" s="4" t="s">
        <v>526</v>
      </c>
      <c r="H320" s="25" t="s">
        <v>502</v>
      </c>
    </row>
    <row r="321" spans="1:8">
      <c r="A321" s="4"/>
      <c r="B321" s="6" t="s">
        <v>536</v>
      </c>
      <c r="C321" s="6" t="s">
        <v>537</v>
      </c>
      <c r="D321" s="4" t="s">
        <v>538</v>
      </c>
      <c r="E321" s="4" t="s">
        <v>524</v>
      </c>
      <c r="F321" s="6" t="s">
        <v>525</v>
      </c>
      <c r="G321" s="4" t="s">
        <v>526</v>
      </c>
      <c r="H321" s="25" t="s">
        <v>502</v>
      </c>
    </row>
    <row r="322" spans="1:8">
      <c r="A322" s="4"/>
      <c r="B322" s="6"/>
      <c r="C322" s="6" t="s">
        <v>539</v>
      </c>
      <c r="D322" s="4" t="s">
        <v>540</v>
      </c>
      <c r="E322" s="4"/>
      <c r="F322" s="6" t="s">
        <v>541</v>
      </c>
      <c r="G322" s="4"/>
      <c r="H322" s="25" t="s">
        <v>502</v>
      </c>
    </row>
    <row r="323" spans="1:8">
      <c r="A323" s="4"/>
      <c r="B323" s="6"/>
      <c r="C323" s="6" t="s">
        <v>542</v>
      </c>
      <c r="D323" s="4" t="s">
        <v>543</v>
      </c>
      <c r="E323" s="4"/>
      <c r="F323" s="6" t="s">
        <v>532</v>
      </c>
      <c r="G323" s="4"/>
      <c r="H323" s="25" t="s">
        <v>502</v>
      </c>
    </row>
    <row r="324" spans="1:8">
      <c r="A324" s="4"/>
      <c r="B324" s="6"/>
      <c r="C324" s="6"/>
      <c r="D324" s="4" t="s">
        <v>544</v>
      </c>
      <c r="E324" s="4"/>
      <c r="F324" s="6" t="s">
        <v>532</v>
      </c>
      <c r="G324" s="4"/>
      <c r="H324" s="25" t="s">
        <v>502</v>
      </c>
    </row>
    <row r="325" spans="1:8">
      <c r="A325" s="4"/>
      <c r="B325" s="6"/>
      <c r="C325" s="6" t="s">
        <v>545</v>
      </c>
      <c r="D325" s="4" t="s">
        <v>546</v>
      </c>
      <c r="E325" s="4"/>
      <c r="F325" s="6" t="s">
        <v>547</v>
      </c>
      <c r="G325" s="4"/>
      <c r="H325" s="25" t="s">
        <v>502</v>
      </c>
    </row>
    <row r="326" spans="1:8">
      <c r="A326" s="4"/>
      <c r="B326" s="6"/>
      <c r="C326" s="6" t="s">
        <v>548</v>
      </c>
      <c r="D326" s="4" t="s">
        <v>549</v>
      </c>
      <c r="E326" s="4" t="s">
        <v>524</v>
      </c>
      <c r="F326" s="6" t="s">
        <v>529</v>
      </c>
      <c r="G326" s="4" t="s">
        <v>526</v>
      </c>
      <c r="H326" s="25" t="s">
        <v>502</v>
      </c>
    </row>
    <row r="327" ht="18" spans="1:8">
      <c r="A327" s="4"/>
      <c r="B327" s="6"/>
      <c r="C327" s="6" t="s">
        <v>550</v>
      </c>
      <c r="D327" s="4" t="s">
        <v>551</v>
      </c>
      <c r="E327" s="4" t="s">
        <v>524</v>
      </c>
      <c r="F327" s="6" t="s">
        <v>593</v>
      </c>
      <c r="G327" s="4" t="s">
        <v>553</v>
      </c>
      <c r="H327" s="25" t="s">
        <v>502</v>
      </c>
    </row>
    <row r="328" spans="1:8">
      <c r="A328" s="4"/>
      <c r="B328" s="6" t="s">
        <v>554</v>
      </c>
      <c r="C328" s="6" t="s">
        <v>555</v>
      </c>
      <c r="D328" s="4" t="s">
        <v>556</v>
      </c>
      <c r="E328" s="4" t="s">
        <v>557</v>
      </c>
      <c r="F328" s="6" t="s">
        <v>552</v>
      </c>
      <c r="G328" s="4" t="s">
        <v>526</v>
      </c>
      <c r="H328" s="25" t="s">
        <v>502</v>
      </c>
    </row>
    <row r="329" spans="1:8">
      <c r="A329" s="4"/>
      <c r="B329" s="6" t="s">
        <v>558</v>
      </c>
      <c r="C329" s="6" t="s">
        <v>562</v>
      </c>
      <c r="D329" s="4" t="s">
        <v>663</v>
      </c>
      <c r="E329" s="4" t="s">
        <v>605</v>
      </c>
      <c r="F329" s="6" t="s">
        <v>529</v>
      </c>
      <c r="G329" s="4" t="s">
        <v>526</v>
      </c>
      <c r="H329" s="25" t="s">
        <v>502</v>
      </c>
    </row>
    <row r="330" spans="1:8">
      <c r="A330" s="4"/>
      <c r="B330" s="6"/>
      <c r="C330" s="6" t="s">
        <v>606</v>
      </c>
      <c r="D330" s="4" t="s">
        <v>664</v>
      </c>
      <c r="E330" s="4" t="s">
        <v>605</v>
      </c>
      <c r="F330" s="6" t="s">
        <v>525</v>
      </c>
      <c r="G330" s="4" t="s">
        <v>526</v>
      </c>
      <c r="H330" s="25" t="s">
        <v>502</v>
      </c>
    </row>
    <row r="331" spans="1:8">
      <c r="A331" s="4"/>
      <c r="B331" s="6" t="s">
        <v>564</v>
      </c>
      <c r="C331" s="6" t="s">
        <v>565</v>
      </c>
      <c r="D331" s="4" t="s">
        <v>665</v>
      </c>
      <c r="E331" s="4"/>
      <c r="F331" s="6" t="s">
        <v>617</v>
      </c>
      <c r="G331" s="4"/>
      <c r="H331" s="25" t="s">
        <v>502</v>
      </c>
    </row>
    <row r="332" spans="1:8">
      <c r="A332" s="18"/>
      <c r="B332" s="18"/>
      <c r="C332" s="18"/>
      <c r="D332" s="18"/>
      <c r="E332" s="18"/>
      <c r="F332" s="18"/>
      <c r="G332" s="18"/>
      <c r="H332" s="18"/>
    </row>
    <row r="333" ht="21.75" spans="1:8">
      <c r="A333" s="12" t="s">
        <v>568</v>
      </c>
      <c r="B333" s="12"/>
      <c r="C333" s="12"/>
      <c r="D333" s="12"/>
      <c r="E333" s="12"/>
      <c r="F333" s="12"/>
      <c r="G333" s="12"/>
      <c r="H333" s="12"/>
    </row>
    <row r="334" spans="1:8">
      <c r="A334" s="13"/>
      <c r="B334" s="13"/>
      <c r="C334" s="13"/>
      <c r="D334" s="13"/>
      <c r="E334" s="19" t="s">
        <v>83</v>
      </c>
      <c r="F334" s="19"/>
      <c r="G334" s="19"/>
      <c r="H334" s="19"/>
    </row>
    <row r="335" spans="1:8">
      <c r="A335" s="6" t="s">
        <v>473</v>
      </c>
      <c r="B335" s="7" t="s">
        <v>456</v>
      </c>
      <c r="C335" s="6" t="s">
        <v>474</v>
      </c>
      <c r="D335" s="14">
        <v>16</v>
      </c>
      <c r="E335" s="6" t="s">
        <v>475</v>
      </c>
      <c r="F335" s="6"/>
      <c r="G335" s="14"/>
      <c r="H335" s="14"/>
    </row>
    <row r="336" spans="1:8">
      <c r="A336" s="4" t="s">
        <v>476</v>
      </c>
      <c r="B336" s="15" t="s">
        <v>477</v>
      </c>
      <c r="C336" s="16">
        <v>142.62</v>
      </c>
      <c r="D336" s="4" t="s">
        <v>478</v>
      </c>
      <c r="E336" s="7" t="s">
        <v>479</v>
      </c>
      <c r="F336" s="7"/>
      <c r="G336" s="16">
        <v>142.62</v>
      </c>
      <c r="H336" s="16"/>
    </row>
    <row r="337" spans="1:8">
      <c r="A337" s="4"/>
      <c r="B337" s="15" t="s">
        <v>480</v>
      </c>
      <c r="C337" s="16">
        <v>142.62</v>
      </c>
      <c r="D337" s="4"/>
      <c r="E337" s="5" t="s">
        <v>481</v>
      </c>
      <c r="F337" s="5"/>
      <c r="G337" s="16">
        <v>124.62</v>
      </c>
      <c r="H337" s="16"/>
    </row>
    <row r="338" spans="1:8">
      <c r="A338" s="4"/>
      <c r="B338" s="15" t="s">
        <v>482</v>
      </c>
      <c r="C338" s="16">
        <v>142.62</v>
      </c>
      <c r="D338" s="4"/>
      <c r="E338" s="5" t="s">
        <v>483</v>
      </c>
      <c r="F338" s="5"/>
      <c r="G338" s="16">
        <v>103.28</v>
      </c>
      <c r="H338" s="16"/>
    </row>
    <row r="339" spans="1:8">
      <c r="A339" s="4"/>
      <c r="B339" s="7" t="s">
        <v>484</v>
      </c>
      <c r="C339" s="16"/>
      <c r="D339" s="4"/>
      <c r="E339" s="5" t="s">
        <v>485</v>
      </c>
      <c r="F339" s="5"/>
      <c r="G339" s="16">
        <v>21.34</v>
      </c>
      <c r="H339" s="16"/>
    </row>
    <row r="340" spans="1:8">
      <c r="A340" s="4"/>
      <c r="B340" s="15" t="s">
        <v>486</v>
      </c>
      <c r="C340" s="16"/>
      <c r="D340" s="4"/>
      <c r="E340" s="5" t="s">
        <v>487</v>
      </c>
      <c r="F340" s="5"/>
      <c r="G340" s="16">
        <v>18</v>
      </c>
      <c r="H340" s="16"/>
    </row>
    <row r="341" spans="1:8">
      <c r="A341" s="4"/>
      <c r="B341" s="15" t="s">
        <v>488</v>
      </c>
      <c r="C341" s="16"/>
      <c r="D341" s="4"/>
      <c r="E341" s="5" t="s">
        <v>489</v>
      </c>
      <c r="F341" s="5"/>
      <c r="G341" s="16">
        <v>18</v>
      </c>
      <c r="H341" s="16"/>
    </row>
    <row r="342" spans="1:8">
      <c r="A342" s="4"/>
      <c r="B342" s="15" t="s">
        <v>490</v>
      </c>
      <c r="C342" s="16"/>
      <c r="D342" s="4"/>
      <c r="E342" s="5" t="s">
        <v>491</v>
      </c>
      <c r="F342" s="5"/>
      <c r="G342" s="16"/>
      <c r="H342" s="16"/>
    </row>
    <row r="343" spans="1:8">
      <c r="A343" s="4"/>
      <c r="B343" s="15" t="s">
        <v>492</v>
      </c>
      <c r="C343" s="17"/>
      <c r="D343" s="4"/>
      <c r="E343" s="5" t="s">
        <v>493</v>
      </c>
      <c r="F343" s="5"/>
      <c r="G343" s="16"/>
      <c r="H343" s="16"/>
    </row>
    <row r="344" spans="1:8">
      <c r="A344" s="4"/>
      <c r="B344" s="15" t="s">
        <v>482</v>
      </c>
      <c r="C344" s="17"/>
      <c r="D344" s="4"/>
      <c r="E344" s="5"/>
      <c r="F344" s="5"/>
      <c r="G344" s="20"/>
      <c r="H344" s="21"/>
    </row>
    <row r="345" spans="1:8">
      <c r="A345" s="4"/>
      <c r="B345" s="15" t="s">
        <v>484</v>
      </c>
      <c r="C345" s="17"/>
      <c r="D345" s="4"/>
      <c r="E345" s="22"/>
      <c r="F345" s="23"/>
      <c r="G345" s="20"/>
      <c r="H345" s="21"/>
    </row>
    <row r="346" spans="1:8">
      <c r="A346" s="4"/>
      <c r="B346" s="15" t="s">
        <v>486</v>
      </c>
      <c r="C346" s="17"/>
      <c r="D346" s="4"/>
      <c r="E346" s="22"/>
      <c r="F346" s="23"/>
      <c r="G346" s="20"/>
      <c r="H346" s="21"/>
    </row>
    <row r="347" spans="1:8">
      <c r="A347" s="4"/>
      <c r="B347" s="15" t="s">
        <v>488</v>
      </c>
      <c r="C347" s="17"/>
      <c r="D347" s="4"/>
      <c r="E347" s="22"/>
      <c r="F347" s="23"/>
      <c r="G347" s="20"/>
      <c r="H347" s="21"/>
    </row>
    <row r="348" spans="1:8">
      <c r="A348" s="4"/>
      <c r="B348" s="15" t="s">
        <v>490</v>
      </c>
      <c r="C348" s="17"/>
      <c r="D348" s="4"/>
      <c r="E348" s="5"/>
      <c r="F348" s="5"/>
      <c r="G348" s="24"/>
      <c r="H348" s="24"/>
    </row>
    <row r="349" spans="1:8">
      <c r="A349" s="4" t="s">
        <v>494</v>
      </c>
      <c r="B349" s="7" t="s">
        <v>666</v>
      </c>
      <c r="C349" s="7"/>
      <c r="D349" s="7"/>
      <c r="E349" s="7"/>
      <c r="F349" s="7"/>
      <c r="G349" s="7"/>
      <c r="H349" s="7"/>
    </row>
    <row r="350" spans="1:8">
      <c r="A350" s="4" t="s">
        <v>496</v>
      </c>
      <c r="B350" s="6" t="s">
        <v>497</v>
      </c>
      <c r="C350" s="6"/>
      <c r="D350" s="6" t="s">
        <v>498</v>
      </c>
      <c r="E350" s="6"/>
      <c r="F350" s="4" t="s">
        <v>499</v>
      </c>
      <c r="G350" s="4"/>
      <c r="H350" s="25" t="s">
        <v>500</v>
      </c>
    </row>
    <row r="351" spans="1:8">
      <c r="A351" s="4"/>
      <c r="B351" s="7" t="s">
        <v>667</v>
      </c>
      <c r="C351" s="7"/>
      <c r="D351" s="7" t="s">
        <v>459</v>
      </c>
      <c r="E351" s="7"/>
      <c r="F351" s="10">
        <v>8</v>
      </c>
      <c r="G351" s="10"/>
      <c r="H351" s="25" t="s">
        <v>502</v>
      </c>
    </row>
    <row r="352" spans="1:8">
      <c r="A352" s="4"/>
      <c r="B352" s="7" t="s">
        <v>668</v>
      </c>
      <c r="C352" s="7"/>
      <c r="D352" s="7" t="s">
        <v>457</v>
      </c>
      <c r="E352" s="7"/>
      <c r="F352" s="10">
        <v>10</v>
      </c>
      <c r="G352" s="10"/>
      <c r="H352" s="25" t="s">
        <v>502</v>
      </c>
    </row>
    <row r="353" spans="1:8">
      <c r="A353" s="4"/>
      <c r="B353" s="7" t="s">
        <v>669</v>
      </c>
      <c r="C353" s="7"/>
      <c r="D353" s="7" t="s">
        <v>509</v>
      </c>
      <c r="E353" s="7"/>
      <c r="F353" s="10">
        <v>103.28</v>
      </c>
      <c r="G353" s="10"/>
      <c r="H353" s="25" t="s">
        <v>502</v>
      </c>
    </row>
    <row r="354" spans="1:8">
      <c r="A354" s="4"/>
      <c r="B354" s="7" t="s">
        <v>670</v>
      </c>
      <c r="C354" s="7"/>
      <c r="D354" s="7" t="s">
        <v>505</v>
      </c>
      <c r="E354" s="7"/>
      <c r="F354" s="10">
        <v>21.34</v>
      </c>
      <c r="G354" s="10"/>
      <c r="H354" s="25" t="s">
        <v>502</v>
      </c>
    </row>
    <row r="355" spans="1:8">
      <c r="A355" s="4" t="s">
        <v>511</v>
      </c>
      <c r="B355" s="7" t="s">
        <v>671</v>
      </c>
      <c r="C355" s="7"/>
      <c r="D355" s="7"/>
      <c r="E355" s="7"/>
      <c r="F355" s="7"/>
      <c r="G355" s="7"/>
      <c r="H355" s="7"/>
    </row>
    <row r="356" spans="1:8">
      <c r="A356" s="4"/>
      <c r="B356" s="7" t="s">
        <v>672</v>
      </c>
      <c r="C356" s="7"/>
      <c r="D356" s="7"/>
      <c r="E356" s="7"/>
      <c r="F356" s="7"/>
      <c r="G356" s="7"/>
      <c r="H356" s="7"/>
    </row>
    <row r="357" spans="1:8">
      <c r="A357" s="4" t="s">
        <v>514</v>
      </c>
      <c r="B357" s="6" t="s">
        <v>515</v>
      </c>
      <c r="C357" s="6" t="s">
        <v>516</v>
      </c>
      <c r="D357" s="6" t="s">
        <v>517</v>
      </c>
      <c r="E357" s="4" t="s">
        <v>518</v>
      </c>
      <c r="F357" s="6" t="s">
        <v>519</v>
      </c>
      <c r="G357" s="4" t="s">
        <v>520</v>
      </c>
      <c r="H357" s="25" t="s">
        <v>500</v>
      </c>
    </row>
    <row r="358" spans="1:8">
      <c r="A358" s="4"/>
      <c r="B358" s="6" t="s">
        <v>521</v>
      </c>
      <c r="C358" s="6" t="s">
        <v>522</v>
      </c>
      <c r="D358" s="4" t="s">
        <v>523</v>
      </c>
      <c r="E358" s="4" t="s">
        <v>524</v>
      </c>
      <c r="F358" s="6" t="s">
        <v>529</v>
      </c>
      <c r="G358" s="4"/>
      <c r="H358" s="25" t="s">
        <v>502</v>
      </c>
    </row>
    <row r="359" spans="1:8">
      <c r="A359" s="4"/>
      <c r="B359" s="6"/>
      <c r="C359" s="6" t="s">
        <v>527</v>
      </c>
      <c r="D359" s="4" t="s">
        <v>528</v>
      </c>
      <c r="E359" s="4" t="s">
        <v>524</v>
      </c>
      <c r="F359" s="6" t="s">
        <v>525</v>
      </c>
      <c r="G359" s="4"/>
      <c r="H359" s="25" t="s">
        <v>502</v>
      </c>
    </row>
    <row r="360" spans="1:8">
      <c r="A360" s="4"/>
      <c r="B360" s="6"/>
      <c r="C360" s="6"/>
      <c r="D360" s="4" t="s">
        <v>673</v>
      </c>
      <c r="E360" s="4" t="s">
        <v>524</v>
      </c>
      <c r="F360" s="6" t="s">
        <v>149</v>
      </c>
      <c r="G360" s="4"/>
      <c r="H360" s="25" t="s">
        <v>502</v>
      </c>
    </row>
    <row r="361" spans="1:8">
      <c r="A361" s="4"/>
      <c r="B361" s="6"/>
      <c r="C361" s="6"/>
      <c r="D361" s="4" t="s">
        <v>674</v>
      </c>
      <c r="E361" s="4" t="s">
        <v>524</v>
      </c>
      <c r="F361" s="6" t="s">
        <v>552</v>
      </c>
      <c r="G361" s="4"/>
      <c r="H361" s="25" t="s">
        <v>502</v>
      </c>
    </row>
    <row r="362" spans="1:8">
      <c r="A362" s="4"/>
      <c r="B362" s="6"/>
      <c r="C362" s="6" t="s">
        <v>530</v>
      </c>
      <c r="D362" s="4" t="s">
        <v>662</v>
      </c>
      <c r="E362" s="4"/>
      <c r="F362" s="6" t="s">
        <v>532</v>
      </c>
      <c r="G362" s="4"/>
      <c r="H362" s="25" t="s">
        <v>502</v>
      </c>
    </row>
    <row r="363" spans="1:8">
      <c r="A363" s="4"/>
      <c r="B363" s="6"/>
      <c r="C363" s="6"/>
      <c r="D363" s="4" t="s">
        <v>531</v>
      </c>
      <c r="E363" s="4"/>
      <c r="F363" s="6" t="s">
        <v>532</v>
      </c>
      <c r="G363" s="4"/>
      <c r="H363" s="25" t="s">
        <v>502</v>
      </c>
    </row>
    <row r="364" spans="1:8">
      <c r="A364" s="4"/>
      <c r="B364" s="6" t="s">
        <v>533</v>
      </c>
      <c r="C364" s="6" t="s">
        <v>534</v>
      </c>
      <c r="D364" s="4" t="s">
        <v>535</v>
      </c>
      <c r="E364" s="4" t="s">
        <v>524</v>
      </c>
      <c r="F364" s="6" t="s">
        <v>603</v>
      </c>
      <c r="G364" s="4" t="s">
        <v>526</v>
      </c>
      <c r="H364" s="25" t="s">
        <v>502</v>
      </c>
    </row>
    <row r="365" spans="1:8">
      <c r="A365" s="4"/>
      <c r="B365" s="6"/>
      <c r="C365" s="6"/>
      <c r="D365" s="4" t="s">
        <v>675</v>
      </c>
      <c r="E365" s="4" t="s">
        <v>557</v>
      </c>
      <c r="F365" s="6" t="s">
        <v>593</v>
      </c>
      <c r="G365" s="4" t="s">
        <v>526</v>
      </c>
      <c r="H365" s="25" t="s">
        <v>502</v>
      </c>
    </row>
    <row r="366" spans="1:8">
      <c r="A366" s="4"/>
      <c r="B366" s="6"/>
      <c r="C366" s="6"/>
      <c r="D366" s="4" t="s">
        <v>676</v>
      </c>
      <c r="E366" s="4" t="s">
        <v>557</v>
      </c>
      <c r="F366" s="6" t="s">
        <v>677</v>
      </c>
      <c r="G366" s="4" t="s">
        <v>526</v>
      </c>
      <c r="H366" s="25" t="s">
        <v>502</v>
      </c>
    </row>
    <row r="367" spans="1:8">
      <c r="A367" s="4"/>
      <c r="B367" s="6" t="s">
        <v>536</v>
      </c>
      <c r="C367" s="6" t="s">
        <v>537</v>
      </c>
      <c r="D367" s="4" t="s">
        <v>538</v>
      </c>
      <c r="E367" s="4" t="s">
        <v>524</v>
      </c>
      <c r="F367" s="6" t="s">
        <v>529</v>
      </c>
      <c r="G367" s="4" t="s">
        <v>526</v>
      </c>
      <c r="H367" s="25" t="s">
        <v>502</v>
      </c>
    </row>
    <row r="368" spans="1:8">
      <c r="A368" s="4"/>
      <c r="B368" s="6"/>
      <c r="C368" s="6" t="s">
        <v>539</v>
      </c>
      <c r="D368" s="4" t="s">
        <v>540</v>
      </c>
      <c r="E368" s="4"/>
      <c r="F368" s="6" t="s">
        <v>541</v>
      </c>
      <c r="G368" s="4"/>
      <c r="H368" s="25" t="s">
        <v>502</v>
      </c>
    </row>
    <row r="369" spans="1:8">
      <c r="A369" s="4"/>
      <c r="B369" s="6"/>
      <c r="C369" s="6" t="s">
        <v>542</v>
      </c>
      <c r="D369" s="4" t="s">
        <v>544</v>
      </c>
      <c r="E369" s="4"/>
      <c r="F369" s="6" t="s">
        <v>532</v>
      </c>
      <c r="G369" s="4"/>
      <c r="H369" s="25" t="s">
        <v>502</v>
      </c>
    </row>
    <row r="370" spans="1:8">
      <c r="A370" s="4"/>
      <c r="B370" s="6"/>
      <c r="C370" s="6"/>
      <c r="D370" s="4" t="s">
        <v>543</v>
      </c>
      <c r="E370" s="4"/>
      <c r="F370" s="6" t="s">
        <v>532</v>
      </c>
      <c r="G370" s="4"/>
      <c r="H370" s="25" t="s">
        <v>502</v>
      </c>
    </row>
    <row r="371" spans="1:8">
      <c r="A371" s="4"/>
      <c r="B371" s="6"/>
      <c r="C371" s="6" t="s">
        <v>545</v>
      </c>
      <c r="D371" s="4" t="s">
        <v>546</v>
      </c>
      <c r="E371" s="4"/>
      <c r="F371" s="6" t="s">
        <v>547</v>
      </c>
      <c r="G371" s="4"/>
      <c r="H371" s="25" t="s">
        <v>502</v>
      </c>
    </row>
    <row r="372" spans="1:8">
      <c r="A372" s="4"/>
      <c r="B372" s="6"/>
      <c r="C372" s="6" t="s">
        <v>548</v>
      </c>
      <c r="D372" s="4" t="s">
        <v>549</v>
      </c>
      <c r="E372" s="4" t="s">
        <v>524</v>
      </c>
      <c r="F372" s="6" t="s">
        <v>525</v>
      </c>
      <c r="G372" s="4" t="s">
        <v>526</v>
      </c>
      <c r="H372" s="25" t="s">
        <v>502</v>
      </c>
    </row>
    <row r="373" ht="18" spans="1:8">
      <c r="A373" s="4"/>
      <c r="B373" s="6"/>
      <c r="C373" s="6" t="s">
        <v>550</v>
      </c>
      <c r="D373" s="4" t="s">
        <v>551</v>
      </c>
      <c r="E373" s="4" t="s">
        <v>524</v>
      </c>
      <c r="F373" s="6" t="s">
        <v>593</v>
      </c>
      <c r="G373" s="4" t="s">
        <v>553</v>
      </c>
      <c r="H373" s="25" t="s">
        <v>502</v>
      </c>
    </row>
    <row r="374" spans="1:8">
      <c r="A374" s="4"/>
      <c r="B374" s="6" t="s">
        <v>554</v>
      </c>
      <c r="C374" s="6" t="s">
        <v>555</v>
      </c>
      <c r="D374" s="4" t="s">
        <v>556</v>
      </c>
      <c r="E374" s="4" t="s">
        <v>557</v>
      </c>
      <c r="F374" s="6" t="s">
        <v>529</v>
      </c>
      <c r="G374" s="4" t="s">
        <v>526</v>
      </c>
      <c r="H374" s="25" t="s">
        <v>502</v>
      </c>
    </row>
    <row r="375" spans="1:8">
      <c r="A375" s="4"/>
      <c r="B375" s="6"/>
      <c r="C375" s="6"/>
      <c r="D375" s="4" t="s">
        <v>678</v>
      </c>
      <c r="E375" s="4" t="s">
        <v>557</v>
      </c>
      <c r="F375" s="6" t="s">
        <v>593</v>
      </c>
      <c r="G375" s="4" t="s">
        <v>526</v>
      </c>
      <c r="H375" s="25" t="s">
        <v>502</v>
      </c>
    </row>
    <row r="376" spans="1:8">
      <c r="A376" s="4"/>
      <c r="B376" s="6"/>
      <c r="C376" s="6"/>
      <c r="D376" s="4" t="s">
        <v>679</v>
      </c>
      <c r="E376" s="4" t="s">
        <v>557</v>
      </c>
      <c r="F376" s="6" t="s">
        <v>593</v>
      </c>
      <c r="G376" s="4" t="s">
        <v>526</v>
      </c>
      <c r="H376" s="25" t="s">
        <v>502</v>
      </c>
    </row>
    <row r="377" ht="18" spans="1:8">
      <c r="A377" s="4"/>
      <c r="B377" s="6" t="s">
        <v>558</v>
      </c>
      <c r="C377" s="6" t="s">
        <v>559</v>
      </c>
      <c r="D377" s="4" t="s">
        <v>680</v>
      </c>
      <c r="E377" s="4"/>
      <c r="F377" s="6" t="s">
        <v>561</v>
      </c>
      <c r="G377" s="4"/>
      <c r="H377" s="25" t="s">
        <v>502</v>
      </c>
    </row>
    <row r="378" spans="1:8">
      <c r="A378" s="4"/>
      <c r="B378" s="6"/>
      <c r="C378" s="6" t="s">
        <v>606</v>
      </c>
      <c r="D378" s="4" t="s">
        <v>607</v>
      </c>
      <c r="E378" s="4" t="s">
        <v>605</v>
      </c>
      <c r="F378" s="6" t="s">
        <v>149</v>
      </c>
      <c r="G378" s="4" t="s">
        <v>526</v>
      </c>
      <c r="H378" s="25" t="s">
        <v>502</v>
      </c>
    </row>
    <row r="379" ht="18" spans="1:8">
      <c r="A379" s="4"/>
      <c r="B379" s="6" t="s">
        <v>564</v>
      </c>
      <c r="C379" s="6" t="s">
        <v>565</v>
      </c>
      <c r="D379" s="4" t="s">
        <v>566</v>
      </c>
      <c r="E379" s="4"/>
      <c r="F379" s="6" t="s">
        <v>567</v>
      </c>
      <c r="G379" s="4"/>
      <c r="H379" s="25" t="s">
        <v>502</v>
      </c>
    </row>
    <row r="380" spans="1:8">
      <c r="A380" s="18"/>
      <c r="B380" s="18"/>
      <c r="C380" s="18"/>
      <c r="D380" s="18"/>
      <c r="E380" s="18"/>
      <c r="F380" s="18"/>
      <c r="G380" s="18"/>
      <c r="H380" s="18"/>
    </row>
    <row r="381" ht="21.75" spans="1:8">
      <c r="A381" s="12" t="s">
        <v>568</v>
      </c>
      <c r="B381" s="12"/>
      <c r="C381" s="12"/>
      <c r="D381" s="12"/>
      <c r="E381" s="12"/>
      <c r="F381" s="12"/>
      <c r="G381" s="12"/>
      <c r="H381" s="12"/>
    </row>
    <row r="382" spans="1:8">
      <c r="A382" s="13"/>
      <c r="B382" s="13"/>
      <c r="C382" s="13"/>
      <c r="D382" s="13"/>
      <c r="E382" s="19" t="s">
        <v>83</v>
      </c>
      <c r="F382" s="19"/>
      <c r="G382" s="19"/>
      <c r="H382" s="19"/>
    </row>
    <row r="383" spans="1:8">
      <c r="A383" s="6" t="s">
        <v>473</v>
      </c>
      <c r="B383" s="7" t="s">
        <v>461</v>
      </c>
      <c r="C383" s="6" t="s">
        <v>474</v>
      </c>
      <c r="D383" s="14">
        <v>8</v>
      </c>
      <c r="E383" s="6" t="s">
        <v>475</v>
      </c>
      <c r="F383" s="6"/>
      <c r="G383" s="14"/>
      <c r="H383" s="14"/>
    </row>
    <row r="384" spans="1:8">
      <c r="A384" s="4" t="s">
        <v>476</v>
      </c>
      <c r="B384" s="15" t="s">
        <v>477</v>
      </c>
      <c r="C384" s="16">
        <v>74.63</v>
      </c>
      <c r="D384" s="4" t="s">
        <v>478</v>
      </c>
      <c r="E384" s="7" t="s">
        <v>479</v>
      </c>
      <c r="F384" s="7"/>
      <c r="G384" s="16">
        <v>74.63</v>
      </c>
      <c r="H384" s="16"/>
    </row>
    <row r="385" spans="1:8">
      <c r="A385" s="4"/>
      <c r="B385" s="15" t="s">
        <v>480</v>
      </c>
      <c r="C385" s="16">
        <v>74.63</v>
      </c>
      <c r="D385" s="4"/>
      <c r="E385" s="5" t="s">
        <v>481</v>
      </c>
      <c r="F385" s="5"/>
      <c r="G385" s="16">
        <v>65.13</v>
      </c>
      <c r="H385" s="16"/>
    </row>
    <row r="386" spans="1:8">
      <c r="A386" s="4"/>
      <c r="B386" s="15" t="s">
        <v>482</v>
      </c>
      <c r="C386" s="16">
        <v>74.63</v>
      </c>
      <c r="D386" s="4"/>
      <c r="E386" s="5" t="s">
        <v>483</v>
      </c>
      <c r="F386" s="5"/>
      <c r="G386" s="16">
        <v>51.48</v>
      </c>
      <c r="H386" s="16"/>
    </row>
    <row r="387" spans="1:8">
      <c r="A387" s="4"/>
      <c r="B387" s="7" t="s">
        <v>484</v>
      </c>
      <c r="C387" s="16"/>
      <c r="D387" s="4"/>
      <c r="E387" s="5" t="s">
        <v>485</v>
      </c>
      <c r="F387" s="5"/>
      <c r="G387" s="16">
        <v>13.65</v>
      </c>
      <c r="H387" s="16"/>
    </row>
    <row r="388" spans="1:8">
      <c r="A388" s="4"/>
      <c r="B388" s="15" t="s">
        <v>486</v>
      </c>
      <c r="C388" s="16"/>
      <c r="D388" s="4"/>
      <c r="E388" s="5" t="s">
        <v>487</v>
      </c>
      <c r="F388" s="5"/>
      <c r="G388" s="16">
        <v>9.5</v>
      </c>
      <c r="H388" s="16"/>
    </row>
    <row r="389" spans="1:8">
      <c r="A389" s="4"/>
      <c r="B389" s="15" t="s">
        <v>488</v>
      </c>
      <c r="C389" s="16"/>
      <c r="D389" s="4"/>
      <c r="E389" s="5" t="s">
        <v>489</v>
      </c>
      <c r="F389" s="5"/>
      <c r="G389" s="16">
        <v>9.5</v>
      </c>
      <c r="H389" s="16"/>
    </row>
    <row r="390" spans="1:8">
      <c r="A390" s="4"/>
      <c r="B390" s="15" t="s">
        <v>490</v>
      </c>
      <c r="C390" s="16"/>
      <c r="D390" s="4"/>
      <c r="E390" s="5" t="s">
        <v>491</v>
      </c>
      <c r="F390" s="5"/>
      <c r="G390" s="16"/>
      <c r="H390" s="16"/>
    </row>
    <row r="391" spans="1:8">
      <c r="A391" s="4"/>
      <c r="B391" s="15" t="s">
        <v>492</v>
      </c>
      <c r="C391" s="17"/>
      <c r="D391" s="4"/>
      <c r="E391" s="5" t="s">
        <v>493</v>
      </c>
      <c r="F391" s="5"/>
      <c r="G391" s="16"/>
      <c r="H391" s="16"/>
    </row>
    <row r="392" spans="1:8">
      <c r="A392" s="4"/>
      <c r="B392" s="15" t="s">
        <v>482</v>
      </c>
      <c r="C392" s="17"/>
      <c r="D392" s="4"/>
      <c r="E392" s="5"/>
      <c r="F392" s="5"/>
      <c r="G392" s="20"/>
      <c r="H392" s="21"/>
    </row>
    <row r="393" spans="1:8">
      <c r="A393" s="4"/>
      <c r="B393" s="15" t="s">
        <v>484</v>
      </c>
      <c r="C393" s="17"/>
      <c r="D393" s="4"/>
      <c r="E393" s="22"/>
      <c r="F393" s="23"/>
      <c r="G393" s="20"/>
      <c r="H393" s="21"/>
    </row>
    <row r="394" spans="1:8">
      <c r="A394" s="4"/>
      <c r="B394" s="15" t="s">
        <v>486</v>
      </c>
      <c r="C394" s="17"/>
      <c r="D394" s="4"/>
      <c r="E394" s="22"/>
      <c r="F394" s="23"/>
      <c r="G394" s="20"/>
      <c r="H394" s="21"/>
    </row>
    <row r="395" spans="1:8">
      <c r="A395" s="4"/>
      <c r="B395" s="15" t="s">
        <v>488</v>
      </c>
      <c r="C395" s="17"/>
      <c r="D395" s="4"/>
      <c r="E395" s="22"/>
      <c r="F395" s="23"/>
      <c r="G395" s="20"/>
      <c r="H395" s="21"/>
    </row>
    <row r="396" spans="1:8">
      <c r="A396" s="4"/>
      <c r="B396" s="15" t="s">
        <v>490</v>
      </c>
      <c r="C396" s="17"/>
      <c r="D396" s="4"/>
      <c r="E396" s="5"/>
      <c r="F396" s="5"/>
      <c r="G396" s="24"/>
      <c r="H396" s="24"/>
    </row>
    <row r="397" spans="1:8">
      <c r="A397" s="4" t="s">
        <v>494</v>
      </c>
      <c r="B397" s="7" t="s">
        <v>681</v>
      </c>
      <c r="C397" s="7"/>
      <c r="D397" s="7"/>
      <c r="E397" s="7"/>
      <c r="F397" s="7"/>
      <c r="G397" s="7"/>
      <c r="H397" s="7"/>
    </row>
    <row r="398" spans="1:8">
      <c r="A398" s="4" t="s">
        <v>496</v>
      </c>
      <c r="B398" s="6" t="s">
        <v>497</v>
      </c>
      <c r="C398" s="6"/>
      <c r="D398" s="6" t="s">
        <v>498</v>
      </c>
      <c r="E398" s="6"/>
      <c r="F398" s="4" t="s">
        <v>499</v>
      </c>
      <c r="G398" s="4"/>
      <c r="H398" s="25" t="s">
        <v>500</v>
      </c>
    </row>
    <row r="399" spans="1:8">
      <c r="A399" s="4"/>
      <c r="B399" s="7" t="s">
        <v>682</v>
      </c>
      <c r="C399" s="7"/>
      <c r="D399" s="7" t="s">
        <v>462</v>
      </c>
      <c r="E399" s="7"/>
      <c r="F399" s="10">
        <v>1</v>
      </c>
      <c r="G399" s="10"/>
      <c r="H399" s="25" t="s">
        <v>502</v>
      </c>
    </row>
    <row r="400" spans="1:8">
      <c r="A400" s="4"/>
      <c r="B400" s="7" t="s">
        <v>683</v>
      </c>
      <c r="C400" s="7"/>
      <c r="D400" s="7" t="s">
        <v>509</v>
      </c>
      <c r="E400" s="7"/>
      <c r="F400" s="10">
        <v>51.48</v>
      </c>
      <c r="G400" s="10"/>
      <c r="H400" s="25" t="s">
        <v>502</v>
      </c>
    </row>
    <row r="401" spans="1:8">
      <c r="A401" s="4"/>
      <c r="B401" s="7" t="s">
        <v>684</v>
      </c>
      <c r="C401" s="7"/>
      <c r="D401" s="7" t="s">
        <v>466</v>
      </c>
      <c r="E401" s="7"/>
      <c r="F401" s="10">
        <v>0.5</v>
      </c>
      <c r="G401" s="10"/>
      <c r="H401" s="25" t="s">
        <v>502</v>
      </c>
    </row>
    <row r="402" spans="1:8">
      <c r="A402" s="4"/>
      <c r="B402" s="7" t="s">
        <v>685</v>
      </c>
      <c r="C402" s="7"/>
      <c r="D402" s="7" t="s">
        <v>505</v>
      </c>
      <c r="E402" s="7"/>
      <c r="F402" s="10">
        <v>13.65</v>
      </c>
      <c r="G402" s="10"/>
      <c r="H402" s="25" t="s">
        <v>502</v>
      </c>
    </row>
    <row r="403" spans="1:8">
      <c r="A403" s="4"/>
      <c r="B403" s="7" t="s">
        <v>686</v>
      </c>
      <c r="C403" s="7"/>
      <c r="D403" s="7" t="s">
        <v>470</v>
      </c>
      <c r="E403" s="7"/>
      <c r="F403" s="10">
        <v>2</v>
      </c>
      <c r="G403" s="10"/>
      <c r="H403" s="25" t="s">
        <v>502</v>
      </c>
    </row>
    <row r="404" spans="1:8">
      <c r="A404" s="4"/>
      <c r="B404" s="7" t="s">
        <v>687</v>
      </c>
      <c r="C404" s="7"/>
      <c r="D404" s="7" t="s">
        <v>464</v>
      </c>
      <c r="E404" s="7"/>
      <c r="F404" s="10">
        <v>1</v>
      </c>
      <c r="G404" s="10"/>
      <c r="H404" s="25" t="s">
        <v>502</v>
      </c>
    </row>
    <row r="405" spans="1:8">
      <c r="A405" s="4"/>
      <c r="B405" s="7" t="s">
        <v>688</v>
      </c>
      <c r="C405" s="7"/>
      <c r="D405" s="7" t="s">
        <v>468</v>
      </c>
      <c r="E405" s="7"/>
      <c r="F405" s="10">
        <v>5</v>
      </c>
      <c r="G405" s="10"/>
      <c r="H405" s="25" t="s">
        <v>502</v>
      </c>
    </row>
    <row r="406" spans="1:8">
      <c r="A406" s="4" t="s">
        <v>511</v>
      </c>
      <c r="B406" s="7" t="s">
        <v>689</v>
      </c>
      <c r="C406" s="7"/>
      <c r="D406" s="7"/>
      <c r="E406" s="7"/>
      <c r="F406" s="7"/>
      <c r="G406" s="7"/>
      <c r="H406" s="7"/>
    </row>
    <row r="407" spans="1:8">
      <c r="A407" s="4"/>
      <c r="B407" s="7" t="s">
        <v>690</v>
      </c>
      <c r="C407" s="7"/>
      <c r="D407" s="7"/>
      <c r="E407" s="7"/>
      <c r="F407" s="7"/>
      <c r="G407" s="7"/>
      <c r="H407" s="7"/>
    </row>
    <row r="408" spans="1:8">
      <c r="A408" s="4" t="s">
        <v>514</v>
      </c>
      <c r="B408" s="6" t="s">
        <v>515</v>
      </c>
      <c r="C408" s="6" t="s">
        <v>516</v>
      </c>
      <c r="D408" s="6" t="s">
        <v>517</v>
      </c>
      <c r="E408" s="4" t="s">
        <v>518</v>
      </c>
      <c r="F408" s="6" t="s">
        <v>519</v>
      </c>
      <c r="G408" s="4" t="s">
        <v>520</v>
      </c>
      <c r="H408" s="25" t="s">
        <v>500</v>
      </c>
    </row>
    <row r="409" spans="1:8">
      <c r="A409" s="4"/>
      <c r="B409" s="6" t="s">
        <v>521</v>
      </c>
      <c r="C409" s="6" t="s">
        <v>522</v>
      </c>
      <c r="D409" s="4" t="s">
        <v>523</v>
      </c>
      <c r="E409" s="4" t="s">
        <v>524</v>
      </c>
      <c r="F409" s="6" t="s">
        <v>529</v>
      </c>
      <c r="G409" s="4"/>
      <c r="H409" s="25" t="s">
        <v>502</v>
      </c>
    </row>
    <row r="410" spans="1:8">
      <c r="A410" s="4"/>
      <c r="B410" s="6"/>
      <c r="C410" s="6" t="s">
        <v>527</v>
      </c>
      <c r="D410" s="4" t="s">
        <v>673</v>
      </c>
      <c r="E410" s="4" t="s">
        <v>524</v>
      </c>
      <c r="F410" s="6" t="s">
        <v>691</v>
      </c>
      <c r="G410" s="4"/>
      <c r="H410" s="25" t="s">
        <v>502</v>
      </c>
    </row>
    <row r="411" spans="1:8">
      <c r="A411" s="4"/>
      <c r="B411" s="6"/>
      <c r="C411" s="6"/>
      <c r="D411" s="4" t="s">
        <v>674</v>
      </c>
      <c r="E411" s="4" t="s">
        <v>524</v>
      </c>
      <c r="F411" s="6" t="s">
        <v>691</v>
      </c>
      <c r="G411" s="4"/>
      <c r="H411" s="25" t="s">
        <v>502</v>
      </c>
    </row>
    <row r="412" spans="1:8">
      <c r="A412" s="4"/>
      <c r="B412" s="6"/>
      <c r="C412" s="6"/>
      <c r="D412" s="4" t="s">
        <v>528</v>
      </c>
      <c r="E412" s="4" t="s">
        <v>524</v>
      </c>
      <c r="F412" s="6" t="s">
        <v>691</v>
      </c>
      <c r="G412" s="4"/>
      <c r="H412" s="25" t="s">
        <v>502</v>
      </c>
    </row>
    <row r="413" spans="1:8">
      <c r="A413" s="4"/>
      <c r="B413" s="6"/>
      <c r="C413" s="6" t="s">
        <v>530</v>
      </c>
      <c r="D413" s="4" t="s">
        <v>531</v>
      </c>
      <c r="E413" s="4"/>
      <c r="F413" s="6" t="s">
        <v>532</v>
      </c>
      <c r="G413" s="4"/>
      <c r="H413" s="25" t="s">
        <v>502</v>
      </c>
    </row>
    <row r="414" spans="1:8">
      <c r="A414" s="4"/>
      <c r="B414" s="6"/>
      <c r="C414" s="6"/>
      <c r="D414" s="4" t="s">
        <v>662</v>
      </c>
      <c r="E414" s="4"/>
      <c r="F414" s="6" t="s">
        <v>532</v>
      </c>
      <c r="G414" s="4"/>
      <c r="H414" s="25" t="s">
        <v>502</v>
      </c>
    </row>
    <row r="415" spans="1:8">
      <c r="A415" s="4"/>
      <c r="B415" s="6" t="s">
        <v>533</v>
      </c>
      <c r="C415" s="6" t="s">
        <v>534</v>
      </c>
      <c r="D415" s="4" t="s">
        <v>676</v>
      </c>
      <c r="E415" s="4" t="s">
        <v>557</v>
      </c>
      <c r="F415" s="6" t="s">
        <v>677</v>
      </c>
      <c r="G415" s="4" t="s">
        <v>526</v>
      </c>
      <c r="H415" s="25" t="s">
        <v>502</v>
      </c>
    </row>
    <row r="416" spans="1:8">
      <c r="A416" s="4"/>
      <c r="B416" s="6"/>
      <c r="C416" s="6"/>
      <c r="D416" s="4" t="s">
        <v>535</v>
      </c>
      <c r="E416" s="4" t="s">
        <v>524</v>
      </c>
      <c r="F416" s="6" t="s">
        <v>691</v>
      </c>
      <c r="G416" s="4" t="s">
        <v>526</v>
      </c>
      <c r="H416" s="25" t="s">
        <v>502</v>
      </c>
    </row>
    <row r="417" spans="1:8">
      <c r="A417" s="4"/>
      <c r="B417" s="6"/>
      <c r="C417" s="6"/>
      <c r="D417" s="4" t="s">
        <v>675</v>
      </c>
      <c r="E417" s="4" t="s">
        <v>557</v>
      </c>
      <c r="F417" s="6" t="s">
        <v>593</v>
      </c>
      <c r="G417" s="4" t="s">
        <v>526</v>
      </c>
      <c r="H417" s="25" t="s">
        <v>502</v>
      </c>
    </row>
    <row r="418" spans="1:8">
      <c r="A418" s="4"/>
      <c r="B418" s="6" t="s">
        <v>536</v>
      </c>
      <c r="C418" s="6" t="s">
        <v>537</v>
      </c>
      <c r="D418" s="4" t="s">
        <v>538</v>
      </c>
      <c r="E418" s="4" t="s">
        <v>524</v>
      </c>
      <c r="F418" s="6" t="s">
        <v>691</v>
      </c>
      <c r="G418" s="4" t="s">
        <v>526</v>
      </c>
      <c r="H418" s="25" t="s">
        <v>502</v>
      </c>
    </row>
    <row r="419" spans="1:8">
      <c r="A419" s="4"/>
      <c r="B419" s="6"/>
      <c r="C419" s="6" t="s">
        <v>539</v>
      </c>
      <c r="D419" s="4" t="s">
        <v>540</v>
      </c>
      <c r="E419" s="4"/>
      <c r="F419" s="6" t="s">
        <v>541</v>
      </c>
      <c r="G419" s="4"/>
      <c r="H419" s="25" t="s">
        <v>502</v>
      </c>
    </row>
    <row r="420" spans="1:8">
      <c r="A420" s="4"/>
      <c r="B420" s="6"/>
      <c r="C420" s="6" t="s">
        <v>542</v>
      </c>
      <c r="D420" s="4" t="s">
        <v>543</v>
      </c>
      <c r="E420" s="4"/>
      <c r="F420" s="6" t="s">
        <v>532</v>
      </c>
      <c r="G420" s="4"/>
      <c r="H420" s="25" t="s">
        <v>502</v>
      </c>
    </row>
    <row r="421" spans="1:8">
      <c r="A421" s="4"/>
      <c r="B421" s="6"/>
      <c r="C421" s="6"/>
      <c r="D421" s="4" t="s">
        <v>544</v>
      </c>
      <c r="E421" s="4"/>
      <c r="F421" s="6" t="s">
        <v>532</v>
      </c>
      <c r="G421" s="4"/>
      <c r="H421" s="25" t="s">
        <v>502</v>
      </c>
    </row>
    <row r="422" spans="1:8">
      <c r="A422" s="4"/>
      <c r="B422" s="6"/>
      <c r="C422" s="6" t="s">
        <v>545</v>
      </c>
      <c r="D422" s="4" t="s">
        <v>546</v>
      </c>
      <c r="E422" s="4"/>
      <c r="F422" s="6" t="s">
        <v>547</v>
      </c>
      <c r="G422" s="4"/>
      <c r="H422" s="25" t="s">
        <v>502</v>
      </c>
    </row>
    <row r="423" spans="1:8">
      <c r="A423" s="4"/>
      <c r="B423" s="6"/>
      <c r="C423" s="6" t="s">
        <v>548</v>
      </c>
      <c r="D423" s="4" t="s">
        <v>549</v>
      </c>
      <c r="E423" s="4" t="s">
        <v>524</v>
      </c>
      <c r="F423" s="6" t="s">
        <v>691</v>
      </c>
      <c r="G423" s="4" t="s">
        <v>526</v>
      </c>
      <c r="H423" s="25" t="s">
        <v>502</v>
      </c>
    </row>
    <row r="424" ht="18" spans="1:8">
      <c r="A424" s="4"/>
      <c r="B424" s="6"/>
      <c r="C424" s="6" t="s">
        <v>550</v>
      </c>
      <c r="D424" s="4" t="s">
        <v>551</v>
      </c>
      <c r="E424" s="4" t="s">
        <v>524</v>
      </c>
      <c r="F424" s="6" t="s">
        <v>593</v>
      </c>
      <c r="G424" s="4" t="s">
        <v>553</v>
      </c>
      <c r="H424" s="25" t="s">
        <v>502</v>
      </c>
    </row>
    <row r="425" spans="1:8">
      <c r="A425" s="4"/>
      <c r="B425" s="6" t="s">
        <v>554</v>
      </c>
      <c r="C425" s="6" t="s">
        <v>555</v>
      </c>
      <c r="D425" s="4" t="s">
        <v>556</v>
      </c>
      <c r="E425" s="4" t="s">
        <v>557</v>
      </c>
      <c r="F425" s="6" t="s">
        <v>691</v>
      </c>
      <c r="G425" s="4" t="s">
        <v>526</v>
      </c>
      <c r="H425" s="25" t="s">
        <v>502</v>
      </c>
    </row>
    <row r="426" spans="1:8">
      <c r="A426" s="4"/>
      <c r="B426" s="6"/>
      <c r="C426" s="6"/>
      <c r="D426" s="4" t="s">
        <v>678</v>
      </c>
      <c r="E426" s="4" t="s">
        <v>557</v>
      </c>
      <c r="F426" s="6" t="s">
        <v>593</v>
      </c>
      <c r="G426" s="4" t="s">
        <v>526</v>
      </c>
      <c r="H426" s="25" t="s">
        <v>502</v>
      </c>
    </row>
    <row r="427" spans="1:8">
      <c r="A427" s="4"/>
      <c r="B427" s="6"/>
      <c r="C427" s="6"/>
      <c r="D427" s="4" t="s">
        <v>679</v>
      </c>
      <c r="E427" s="4" t="s">
        <v>557</v>
      </c>
      <c r="F427" s="6" t="s">
        <v>593</v>
      </c>
      <c r="G427" s="4" t="s">
        <v>526</v>
      </c>
      <c r="H427" s="25" t="s">
        <v>502</v>
      </c>
    </row>
    <row r="428" spans="1:8">
      <c r="A428" s="4"/>
      <c r="B428" s="6" t="s">
        <v>558</v>
      </c>
      <c r="C428" s="6" t="s">
        <v>562</v>
      </c>
      <c r="D428" s="4" t="s">
        <v>692</v>
      </c>
      <c r="E428" s="4" t="s">
        <v>605</v>
      </c>
      <c r="F428" s="6" t="s">
        <v>525</v>
      </c>
      <c r="G428" s="4" t="s">
        <v>526</v>
      </c>
      <c r="H428" s="25" t="s">
        <v>502</v>
      </c>
    </row>
    <row r="429" spans="1:8">
      <c r="A429" s="4"/>
      <c r="B429" s="6"/>
      <c r="C429" s="6" t="s">
        <v>606</v>
      </c>
      <c r="D429" s="4" t="s">
        <v>693</v>
      </c>
      <c r="E429" s="4" t="s">
        <v>605</v>
      </c>
      <c r="F429" s="6" t="s">
        <v>149</v>
      </c>
      <c r="G429" s="4" t="s">
        <v>526</v>
      </c>
      <c r="H429" s="25" t="s">
        <v>502</v>
      </c>
    </row>
    <row r="430" spans="1:8">
      <c r="A430" s="4"/>
      <c r="B430" s="6" t="s">
        <v>564</v>
      </c>
      <c r="C430" s="6" t="s">
        <v>565</v>
      </c>
      <c r="D430" s="4" t="s">
        <v>694</v>
      </c>
      <c r="E430" s="4"/>
      <c r="F430" s="6" t="s">
        <v>567</v>
      </c>
      <c r="G430" s="4"/>
      <c r="H430" s="25" t="s">
        <v>502</v>
      </c>
    </row>
    <row r="431" spans="1:8">
      <c r="A431" s="18"/>
      <c r="B431" s="18"/>
      <c r="C431" s="18"/>
      <c r="D431" s="18"/>
      <c r="E431" s="18"/>
      <c r="F431" s="18"/>
      <c r="G431" s="18"/>
      <c r="H431" s="18"/>
    </row>
  </sheetData>
  <mergeCells count="618">
    <mergeCell ref="A1:H1"/>
    <mergeCell ref="A2:D2"/>
    <mergeCell ref="E2:H2"/>
    <mergeCell ref="E3:F3"/>
    <mergeCell ref="G3:H3"/>
    <mergeCell ref="E4:F4"/>
    <mergeCell ref="G4:H4"/>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E16:F16"/>
    <mergeCell ref="G16:H16"/>
    <mergeCell ref="B17:H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H28"/>
    <mergeCell ref="B29:H29"/>
    <mergeCell ref="A47:H47"/>
    <mergeCell ref="A48:D48"/>
    <mergeCell ref="E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E62:F62"/>
    <mergeCell ref="G62:H62"/>
    <mergeCell ref="B63:H63"/>
    <mergeCell ref="B64:C64"/>
    <mergeCell ref="D64:E64"/>
    <mergeCell ref="F64:G64"/>
    <mergeCell ref="B65:C65"/>
    <mergeCell ref="D65:E65"/>
    <mergeCell ref="F65:G65"/>
    <mergeCell ref="B66:C66"/>
    <mergeCell ref="D66:E66"/>
    <mergeCell ref="F66:G66"/>
    <mergeCell ref="B67:C67"/>
    <mergeCell ref="D67:E67"/>
    <mergeCell ref="F67:G67"/>
    <mergeCell ref="B68:C68"/>
    <mergeCell ref="D68:E68"/>
    <mergeCell ref="F68:G68"/>
    <mergeCell ref="B69:C69"/>
    <mergeCell ref="D69:E69"/>
    <mergeCell ref="F69:G69"/>
    <mergeCell ref="B70:C70"/>
    <mergeCell ref="D70:E70"/>
    <mergeCell ref="F70:G70"/>
    <mergeCell ref="B71:C71"/>
    <mergeCell ref="D71:E71"/>
    <mergeCell ref="F71:G71"/>
    <mergeCell ref="B72:C72"/>
    <mergeCell ref="D72:E72"/>
    <mergeCell ref="F72:G72"/>
    <mergeCell ref="B73:C73"/>
    <mergeCell ref="D73:E73"/>
    <mergeCell ref="F73:G73"/>
    <mergeCell ref="B74:C74"/>
    <mergeCell ref="D74:E74"/>
    <mergeCell ref="F74:G74"/>
    <mergeCell ref="B75:C75"/>
    <mergeCell ref="D75:E75"/>
    <mergeCell ref="F75:G75"/>
    <mergeCell ref="B76:C76"/>
    <mergeCell ref="D76:E76"/>
    <mergeCell ref="F76:G76"/>
    <mergeCell ref="B77:C77"/>
    <mergeCell ref="D77:E77"/>
    <mergeCell ref="F77:G77"/>
    <mergeCell ref="B78:C78"/>
    <mergeCell ref="D78:E78"/>
    <mergeCell ref="F78:G78"/>
    <mergeCell ref="B79:C79"/>
    <mergeCell ref="D79:E79"/>
    <mergeCell ref="F79:G79"/>
    <mergeCell ref="B80:C80"/>
    <mergeCell ref="D80:E80"/>
    <mergeCell ref="F80:G80"/>
    <mergeCell ref="B81:C81"/>
    <mergeCell ref="D81:E81"/>
    <mergeCell ref="F81:G81"/>
    <mergeCell ref="B82:C82"/>
    <mergeCell ref="D82:E82"/>
    <mergeCell ref="F82:G82"/>
    <mergeCell ref="B83:C83"/>
    <mergeCell ref="D83:E83"/>
    <mergeCell ref="F83:G83"/>
    <mergeCell ref="B84:C84"/>
    <mergeCell ref="D84:E84"/>
    <mergeCell ref="F84:G84"/>
    <mergeCell ref="B85:H85"/>
    <mergeCell ref="B86:H86"/>
    <mergeCell ref="A104:H104"/>
    <mergeCell ref="A105:D105"/>
    <mergeCell ref="E105:H105"/>
    <mergeCell ref="E106:F106"/>
    <mergeCell ref="G106:H106"/>
    <mergeCell ref="E107:F107"/>
    <mergeCell ref="G107:H107"/>
    <mergeCell ref="E108:F108"/>
    <mergeCell ref="G108:H108"/>
    <mergeCell ref="E109:F109"/>
    <mergeCell ref="G109:H109"/>
    <mergeCell ref="E110:F110"/>
    <mergeCell ref="G110:H110"/>
    <mergeCell ref="E111:F111"/>
    <mergeCell ref="G111:H111"/>
    <mergeCell ref="E112:F112"/>
    <mergeCell ref="G112:H112"/>
    <mergeCell ref="E113:F113"/>
    <mergeCell ref="G113:H113"/>
    <mergeCell ref="E114:F114"/>
    <mergeCell ref="G114:H114"/>
    <mergeCell ref="E115:F115"/>
    <mergeCell ref="E119:F119"/>
    <mergeCell ref="G119:H119"/>
    <mergeCell ref="B120:H120"/>
    <mergeCell ref="B121:C121"/>
    <mergeCell ref="D121:E121"/>
    <mergeCell ref="F121:G121"/>
    <mergeCell ref="B122:C122"/>
    <mergeCell ref="D122:E122"/>
    <mergeCell ref="F122:G122"/>
    <mergeCell ref="B123:C123"/>
    <mergeCell ref="D123:E123"/>
    <mergeCell ref="F123:G123"/>
    <mergeCell ref="B124:C124"/>
    <mergeCell ref="D124:E124"/>
    <mergeCell ref="F124:G124"/>
    <mergeCell ref="B125:C125"/>
    <mergeCell ref="D125:E125"/>
    <mergeCell ref="F125:G125"/>
    <mergeCell ref="B126:H126"/>
    <mergeCell ref="B127:H127"/>
    <mergeCell ref="A145:H145"/>
    <mergeCell ref="A146:D146"/>
    <mergeCell ref="E146:H146"/>
    <mergeCell ref="E147:F147"/>
    <mergeCell ref="G147:H147"/>
    <mergeCell ref="E148:F148"/>
    <mergeCell ref="G148:H148"/>
    <mergeCell ref="E149:F149"/>
    <mergeCell ref="G149:H149"/>
    <mergeCell ref="E150:F150"/>
    <mergeCell ref="G150:H150"/>
    <mergeCell ref="E151:F151"/>
    <mergeCell ref="G151:H151"/>
    <mergeCell ref="E152:F152"/>
    <mergeCell ref="G152:H152"/>
    <mergeCell ref="E153:F153"/>
    <mergeCell ref="G153:H153"/>
    <mergeCell ref="E154:F154"/>
    <mergeCell ref="G154:H154"/>
    <mergeCell ref="E155:F155"/>
    <mergeCell ref="G155:H155"/>
    <mergeCell ref="E156:F156"/>
    <mergeCell ref="E160:F160"/>
    <mergeCell ref="G160:H160"/>
    <mergeCell ref="B161:H161"/>
    <mergeCell ref="B162:C162"/>
    <mergeCell ref="D162:E162"/>
    <mergeCell ref="F162:G162"/>
    <mergeCell ref="B163:C163"/>
    <mergeCell ref="D163:E163"/>
    <mergeCell ref="F163:G163"/>
    <mergeCell ref="B164:C164"/>
    <mergeCell ref="D164:E164"/>
    <mergeCell ref="F164:G164"/>
    <mergeCell ref="B165:C165"/>
    <mergeCell ref="D165:E165"/>
    <mergeCell ref="F165:G165"/>
    <mergeCell ref="B166:C166"/>
    <mergeCell ref="D166:E166"/>
    <mergeCell ref="F166:G166"/>
    <mergeCell ref="B167:C167"/>
    <mergeCell ref="D167:E167"/>
    <mergeCell ref="F167:G167"/>
    <mergeCell ref="B168:H168"/>
    <mergeCell ref="B169:H169"/>
    <mergeCell ref="A187:H187"/>
    <mergeCell ref="A188:D188"/>
    <mergeCell ref="E188:H188"/>
    <mergeCell ref="E189:F189"/>
    <mergeCell ref="G189:H189"/>
    <mergeCell ref="E190:F190"/>
    <mergeCell ref="G190:H190"/>
    <mergeCell ref="E191:F191"/>
    <mergeCell ref="G191:H191"/>
    <mergeCell ref="E192:F192"/>
    <mergeCell ref="G192:H192"/>
    <mergeCell ref="E193:F193"/>
    <mergeCell ref="G193:H193"/>
    <mergeCell ref="E194:F194"/>
    <mergeCell ref="G194:H194"/>
    <mergeCell ref="E195:F195"/>
    <mergeCell ref="G195:H195"/>
    <mergeCell ref="E196:F196"/>
    <mergeCell ref="G196:H196"/>
    <mergeCell ref="E197:F197"/>
    <mergeCell ref="G197:H197"/>
    <mergeCell ref="E198:F198"/>
    <mergeCell ref="E202:F202"/>
    <mergeCell ref="G202:H202"/>
    <mergeCell ref="B203:H203"/>
    <mergeCell ref="B204:C204"/>
    <mergeCell ref="D204:E204"/>
    <mergeCell ref="F204:G204"/>
    <mergeCell ref="B205:C205"/>
    <mergeCell ref="D205:E205"/>
    <mergeCell ref="F205:G205"/>
    <mergeCell ref="B206:C206"/>
    <mergeCell ref="D206:E206"/>
    <mergeCell ref="F206:G206"/>
    <mergeCell ref="B207:C207"/>
    <mergeCell ref="D207:E207"/>
    <mergeCell ref="F207:G207"/>
    <mergeCell ref="B208:C208"/>
    <mergeCell ref="D208:E208"/>
    <mergeCell ref="F208:G208"/>
    <mergeCell ref="B209:C209"/>
    <mergeCell ref="D209:E209"/>
    <mergeCell ref="F209:G209"/>
    <mergeCell ref="B210:C210"/>
    <mergeCell ref="D210:E210"/>
    <mergeCell ref="F210:G210"/>
    <mergeCell ref="B211:C211"/>
    <mergeCell ref="D211:E211"/>
    <mergeCell ref="F211:G211"/>
    <mergeCell ref="B212:C212"/>
    <mergeCell ref="D212:E212"/>
    <mergeCell ref="F212:G212"/>
    <mergeCell ref="B213:C213"/>
    <mergeCell ref="D213:E213"/>
    <mergeCell ref="F213:G213"/>
    <mergeCell ref="B214:C214"/>
    <mergeCell ref="D214:E214"/>
    <mergeCell ref="F214:G214"/>
    <mergeCell ref="B215:C215"/>
    <mergeCell ref="D215:E215"/>
    <mergeCell ref="F215:G215"/>
    <mergeCell ref="B216:C216"/>
    <mergeCell ref="D216:E216"/>
    <mergeCell ref="F216:G216"/>
    <mergeCell ref="B217:C217"/>
    <mergeCell ref="D217:E217"/>
    <mergeCell ref="F217:G217"/>
    <mergeCell ref="B218:C218"/>
    <mergeCell ref="D218:E218"/>
    <mergeCell ref="F218:G218"/>
    <mergeCell ref="B219:C219"/>
    <mergeCell ref="D219:E219"/>
    <mergeCell ref="F219:G219"/>
    <mergeCell ref="B220:C220"/>
    <mergeCell ref="D220:E220"/>
    <mergeCell ref="F220:G220"/>
    <mergeCell ref="B221:C221"/>
    <mergeCell ref="D221:E221"/>
    <mergeCell ref="F221:G221"/>
    <mergeCell ref="B222:C222"/>
    <mergeCell ref="D222:E222"/>
    <mergeCell ref="F222:G222"/>
    <mergeCell ref="B223:C223"/>
    <mergeCell ref="D223:E223"/>
    <mergeCell ref="F223:G223"/>
    <mergeCell ref="B224:H224"/>
    <mergeCell ref="B225:H225"/>
    <mergeCell ref="A242:H242"/>
    <mergeCell ref="A243:D243"/>
    <mergeCell ref="E243:H243"/>
    <mergeCell ref="E244:F244"/>
    <mergeCell ref="G244:H244"/>
    <mergeCell ref="E245:F245"/>
    <mergeCell ref="G245:H245"/>
    <mergeCell ref="E246:F246"/>
    <mergeCell ref="G246:H246"/>
    <mergeCell ref="E247:F247"/>
    <mergeCell ref="G247:H247"/>
    <mergeCell ref="E248:F248"/>
    <mergeCell ref="G248:H248"/>
    <mergeCell ref="E249:F249"/>
    <mergeCell ref="G249:H249"/>
    <mergeCell ref="E250:F250"/>
    <mergeCell ref="G250:H250"/>
    <mergeCell ref="E251:F251"/>
    <mergeCell ref="G251:H251"/>
    <mergeCell ref="E252:F252"/>
    <mergeCell ref="G252:H252"/>
    <mergeCell ref="E253:F253"/>
    <mergeCell ref="E257:F257"/>
    <mergeCell ref="G257:H257"/>
    <mergeCell ref="B258:H258"/>
    <mergeCell ref="B259:C259"/>
    <mergeCell ref="D259:E259"/>
    <mergeCell ref="F259:G259"/>
    <mergeCell ref="B260:C260"/>
    <mergeCell ref="D260:E260"/>
    <mergeCell ref="F260:G260"/>
    <mergeCell ref="B261:C261"/>
    <mergeCell ref="D261:E261"/>
    <mergeCell ref="F261:G261"/>
    <mergeCell ref="B262:C262"/>
    <mergeCell ref="D262:E262"/>
    <mergeCell ref="F262:G262"/>
    <mergeCell ref="B263:C263"/>
    <mergeCell ref="D263:E263"/>
    <mergeCell ref="F263:G263"/>
    <mergeCell ref="B264:C264"/>
    <mergeCell ref="D264:E264"/>
    <mergeCell ref="F264:G264"/>
    <mergeCell ref="B265:C265"/>
    <mergeCell ref="D265:E265"/>
    <mergeCell ref="F265:G265"/>
    <mergeCell ref="B266:C266"/>
    <mergeCell ref="D266:E266"/>
    <mergeCell ref="F266:G266"/>
    <mergeCell ref="B267:C267"/>
    <mergeCell ref="D267:E267"/>
    <mergeCell ref="F267:G267"/>
    <mergeCell ref="B268:H268"/>
    <mergeCell ref="B269:H269"/>
    <mergeCell ref="A287:H287"/>
    <mergeCell ref="A288:D288"/>
    <mergeCell ref="E288:H288"/>
    <mergeCell ref="E289:F289"/>
    <mergeCell ref="G289:H289"/>
    <mergeCell ref="E290:F290"/>
    <mergeCell ref="G290:H290"/>
    <mergeCell ref="E291:F291"/>
    <mergeCell ref="G291:H291"/>
    <mergeCell ref="E292:F292"/>
    <mergeCell ref="G292:H292"/>
    <mergeCell ref="E293:F293"/>
    <mergeCell ref="G293:H293"/>
    <mergeCell ref="E294:F294"/>
    <mergeCell ref="G294:H294"/>
    <mergeCell ref="E295:F295"/>
    <mergeCell ref="G295:H295"/>
    <mergeCell ref="E296:F296"/>
    <mergeCell ref="G296:H296"/>
    <mergeCell ref="E297:F297"/>
    <mergeCell ref="G297:H297"/>
    <mergeCell ref="E298:F298"/>
    <mergeCell ref="E302:F302"/>
    <mergeCell ref="G302:H302"/>
    <mergeCell ref="B303:H303"/>
    <mergeCell ref="B304:C304"/>
    <mergeCell ref="D304:E304"/>
    <mergeCell ref="F304:G304"/>
    <mergeCell ref="B305:C305"/>
    <mergeCell ref="D305:E305"/>
    <mergeCell ref="F305:G305"/>
    <mergeCell ref="B306:C306"/>
    <mergeCell ref="D306:E306"/>
    <mergeCell ref="F306:G306"/>
    <mergeCell ref="B307:C307"/>
    <mergeCell ref="D307:E307"/>
    <mergeCell ref="F307:G307"/>
    <mergeCell ref="B308:C308"/>
    <mergeCell ref="D308:E308"/>
    <mergeCell ref="F308:G308"/>
    <mergeCell ref="B309:C309"/>
    <mergeCell ref="D309:E309"/>
    <mergeCell ref="F309:G309"/>
    <mergeCell ref="B310:C310"/>
    <mergeCell ref="D310:E310"/>
    <mergeCell ref="F310:G310"/>
    <mergeCell ref="B311:C311"/>
    <mergeCell ref="D311:E311"/>
    <mergeCell ref="F311:G311"/>
    <mergeCell ref="B312:C312"/>
    <mergeCell ref="D312:E312"/>
    <mergeCell ref="F312:G312"/>
    <mergeCell ref="B313:C313"/>
    <mergeCell ref="D313:E313"/>
    <mergeCell ref="F313:G313"/>
    <mergeCell ref="B314:H314"/>
    <mergeCell ref="B315:H315"/>
    <mergeCell ref="A333:H333"/>
    <mergeCell ref="A334:D334"/>
    <mergeCell ref="E334:H334"/>
    <mergeCell ref="E335:F335"/>
    <mergeCell ref="G335:H335"/>
    <mergeCell ref="E336:F336"/>
    <mergeCell ref="G336:H336"/>
    <mergeCell ref="E337:F337"/>
    <mergeCell ref="G337:H337"/>
    <mergeCell ref="E338:F338"/>
    <mergeCell ref="G338:H338"/>
    <mergeCell ref="E339:F339"/>
    <mergeCell ref="G339:H339"/>
    <mergeCell ref="E340:F340"/>
    <mergeCell ref="G340:H340"/>
    <mergeCell ref="E341:F341"/>
    <mergeCell ref="G341:H341"/>
    <mergeCell ref="E342:F342"/>
    <mergeCell ref="G342:H342"/>
    <mergeCell ref="E343:F343"/>
    <mergeCell ref="G343:H343"/>
    <mergeCell ref="E344:F344"/>
    <mergeCell ref="E348:F348"/>
    <mergeCell ref="G348:H348"/>
    <mergeCell ref="B349:H349"/>
    <mergeCell ref="B350:C350"/>
    <mergeCell ref="D350:E350"/>
    <mergeCell ref="F350:G350"/>
    <mergeCell ref="B351:C351"/>
    <mergeCell ref="D351:E351"/>
    <mergeCell ref="F351:G351"/>
    <mergeCell ref="B352:C352"/>
    <mergeCell ref="D352:E352"/>
    <mergeCell ref="F352:G352"/>
    <mergeCell ref="B353:C353"/>
    <mergeCell ref="D353:E353"/>
    <mergeCell ref="F353:G353"/>
    <mergeCell ref="B354:C354"/>
    <mergeCell ref="D354:E354"/>
    <mergeCell ref="F354:G354"/>
    <mergeCell ref="B355:H355"/>
    <mergeCell ref="B356:H356"/>
    <mergeCell ref="A381:H381"/>
    <mergeCell ref="A382:D382"/>
    <mergeCell ref="E382:H382"/>
    <mergeCell ref="E383:F383"/>
    <mergeCell ref="G383:H383"/>
    <mergeCell ref="E384:F384"/>
    <mergeCell ref="G384:H384"/>
    <mergeCell ref="E385:F385"/>
    <mergeCell ref="G385:H385"/>
    <mergeCell ref="E386:F386"/>
    <mergeCell ref="G386:H386"/>
    <mergeCell ref="E387:F387"/>
    <mergeCell ref="G387:H387"/>
    <mergeCell ref="E388:F388"/>
    <mergeCell ref="G388:H388"/>
    <mergeCell ref="E389:F389"/>
    <mergeCell ref="G389:H389"/>
    <mergeCell ref="E390:F390"/>
    <mergeCell ref="G390:H390"/>
    <mergeCell ref="E391:F391"/>
    <mergeCell ref="G391:H391"/>
    <mergeCell ref="E392:F392"/>
    <mergeCell ref="E396:F396"/>
    <mergeCell ref="G396:H396"/>
    <mergeCell ref="B397:H397"/>
    <mergeCell ref="B398:C398"/>
    <mergeCell ref="D398:E398"/>
    <mergeCell ref="F398:G398"/>
    <mergeCell ref="B399:C399"/>
    <mergeCell ref="D399:E399"/>
    <mergeCell ref="F399:G399"/>
    <mergeCell ref="B400:C400"/>
    <mergeCell ref="D400:E400"/>
    <mergeCell ref="F400:G400"/>
    <mergeCell ref="B401:C401"/>
    <mergeCell ref="D401:E401"/>
    <mergeCell ref="F401:G401"/>
    <mergeCell ref="B402:C402"/>
    <mergeCell ref="D402:E402"/>
    <mergeCell ref="F402:G402"/>
    <mergeCell ref="B403:C403"/>
    <mergeCell ref="D403:E403"/>
    <mergeCell ref="F403:G403"/>
    <mergeCell ref="B404:C404"/>
    <mergeCell ref="D404:E404"/>
    <mergeCell ref="F404:G404"/>
    <mergeCell ref="B405:C405"/>
    <mergeCell ref="D405:E405"/>
    <mergeCell ref="F405:G405"/>
    <mergeCell ref="B406:H406"/>
    <mergeCell ref="B407:H407"/>
    <mergeCell ref="A4:A16"/>
    <mergeCell ref="A18:A27"/>
    <mergeCell ref="A28:A29"/>
    <mergeCell ref="A30:A45"/>
    <mergeCell ref="A50:A62"/>
    <mergeCell ref="A64:A84"/>
    <mergeCell ref="A85:A86"/>
    <mergeCell ref="A87:A102"/>
    <mergeCell ref="A107:A119"/>
    <mergeCell ref="A121:A125"/>
    <mergeCell ref="A126:A127"/>
    <mergeCell ref="A128:A143"/>
    <mergeCell ref="A148:A160"/>
    <mergeCell ref="A162:A167"/>
    <mergeCell ref="A168:A169"/>
    <mergeCell ref="A170:A185"/>
    <mergeCell ref="A190:A202"/>
    <mergeCell ref="A204:A223"/>
    <mergeCell ref="A224:A225"/>
    <mergeCell ref="A226:A240"/>
    <mergeCell ref="A245:A257"/>
    <mergeCell ref="A259:A267"/>
    <mergeCell ref="A268:A269"/>
    <mergeCell ref="A270:A285"/>
    <mergeCell ref="A290:A302"/>
    <mergeCell ref="A304:A313"/>
    <mergeCell ref="A314:A315"/>
    <mergeCell ref="A316:A331"/>
    <mergeCell ref="A336:A348"/>
    <mergeCell ref="A350:A354"/>
    <mergeCell ref="A355:A356"/>
    <mergeCell ref="A357:A379"/>
    <mergeCell ref="A384:A396"/>
    <mergeCell ref="A398:A405"/>
    <mergeCell ref="A406:A407"/>
    <mergeCell ref="A408:A430"/>
    <mergeCell ref="B31:B33"/>
    <mergeCell ref="B35:B41"/>
    <mergeCell ref="B43:B44"/>
    <mergeCell ref="B88:B90"/>
    <mergeCell ref="B92:B98"/>
    <mergeCell ref="B100:B101"/>
    <mergeCell ref="B129:B131"/>
    <mergeCell ref="B133:B139"/>
    <mergeCell ref="B141:B142"/>
    <mergeCell ref="B171:B173"/>
    <mergeCell ref="B175:B181"/>
    <mergeCell ref="B183:B184"/>
    <mergeCell ref="B227:B228"/>
    <mergeCell ref="B230:B236"/>
    <mergeCell ref="B238:B239"/>
    <mergeCell ref="B271:B273"/>
    <mergeCell ref="B275:B281"/>
    <mergeCell ref="B283:B284"/>
    <mergeCell ref="B317:B319"/>
    <mergeCell ref="B321:B327"/>
    <mergeCell ref="B329:B330"/>
    <mergeCell ref="B358:B363"/>
    <mergeCell ref="B364:B366"/>
    <mergeCell ref="B367:B373"/>
    <mergeCell ref="B374:B376"/>
    <mergeCell ref="B377:B378"/>
    <mergeCell ref="B409:B414"/>
    <mergeCell ref="B415:B417"/>
    <mergeCell ref="B418:B424"/>
    <mergeCell ref="B425:B427"/>
    <mergeCell ref="B428:B429"/>
    <mergeCell ref="C37:C38"/>
    <mergeCell ref="C94:C95"/>
    <mergeCell ref="C135:C136"/>
    <mergeCell ref="C177:C178"/>
    <mergeCell ref="C232:C233"/>
    <mergeCell ref="C277:C278"/>
    <mergeCell ref="C323:C324"/>
    <mergeCell ref="C359:C361"/>
    <mergeCell ref="C362:C363"/>
    <mergeCell ref="C364:C366"/>
    <mergeCell ref="C369:C370"/>
    <mergeCell ref="C374:C376"/>
    <mergeCell ref="C410:C412"/>
    <mergeCell ref="C413:C414"/>
    <mergeCell ref="C415:C417"/>
    <mergeCell ref="C420:C421"/>
    <mergeCell ref="C425:C427"/>
    <mergeCell ref="D4:D16"/>
    <mergeCell ref="D50:D62"/>
    <mergeCell ref="D107:D119"/>
    <mergeCell ref="D148:D160"/>
    <mergeCell ref="D190:D202"/>
    <mergeCell ref="D245:D257"/>
    <mergeCell ref="D290:D302"/>
    <mergeCell ref="D336:D348"/>
    <mergeCell ref="D384:D396"/>
  </mergeCells>
  <pageMargins left="0.75" right="0.75" top="0.270000010728836" bottom="0.270000010728836" header="0" footer="0"/>
  <pageSetup paperSize="9" orientation="portrait"/>
  <headerFooter/>
  <rowBreaks count="1" manualBreakCount="1">
    <brk id="54"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E12" sqref="E12:H12"/>
    </sheetView>
  </sheetViews>
  <sheetFormatPr defaultColWidth="10" defaultRowHeight="13.5" outlineLevelCol="7"/>
  <cols>
    <col min="1" max="1" width="13.625" style="1" customWidth="true"/>
    <col min="2" max="2" width="13.5" style="1" customWidth="true"/>
    <col min="3" max="3" width="12.875" style="1" customWidth="true"/>
    <col min="4" max="4" width="13.25" style="1" customWidth="true"/>
    <col min="5" max="5" width="10.625" style="1" customWidth="true"/>
    <col min="6" max="6" width="9.375" style="1" customWidth="true"/>
    <col min="7" max="7" width="10.625" style="1" customWidth="true"/>
    <col min="8" max="8" width="12.625" style="1" customWidth="true"/>
    <col min="9" max="10" width="9.75" style="1" customWidth="true"/>
    <col min="11" max="16384" width="10" style="1"/>
  </cols>
  <sheetData>
    <row r="1" ht="25.9" customHeight="true" spans="1:8">
      <c r="A1" s="2" t="s">
        <v>695</v>
      </c>
      <c r="B1" s="2"/>
      <c r="C1" s="2"/>
      <c r="D1" s="2"/>
      <c r="E1" s="2"/>
      <c r="F1" s="2"/>
      <c r="G1" s="2"/>
      <c r="H1" s="2"/>
    </row>
    <row r="2" ht="19.5" customHeight="true" spans="1:8">
      <c r="A2" s="3"/>
      <c r="B2" s="3"/>
      <c r="C2" s="3"/>
      <c r="D2" s="3"/>
      <c r="E2" s="9" t="s">
        <v>83</v>
      </c>
      <c r="F2" s="9"/>
      <c r="G2" s="9"/>
      <c r="H2" s="9"/>
    </row>
    <row r="3" ht="19.5" customHeight="true" spans="1:8">
      <c r="A3" s="4" t="s">
        <v>696</v>
      </c>
      <c r="B3" s="5"/>
      <c r="C3" s="5"/>
      <c r="D3" s="5"/>
      <c r="E3" s="5"/>
      <c r="F3" s="5"/>
      <c r="G3" s="5"/>
      <c r="H3" s="5"/>
    </row>
    <row r="4" ht="19.5" customHeight="true" spans="1:8">
      <c r="A4" s="4" t="s">
        <v>697</v>
      </c>
      <c r="B4" s="6"/>
      <c r="C4" s="6"/>
      <c r="D4" s="6"/>
      <c r="E4" s="6" t="s">
        <v>698</v>
      </c>
      <c r="F4" s="6"/>
      <c r="G4" s="6"/>
      <c r="H4" s="6"/>
    </row>
    <row r="5" ht="19.9" customHeight="true" spans="1:8">
      <c r="A5" s="4" t="s">
        <v>699</v>
      </c>
      <c r="B5" s="7" t="s">
        <v>700</v>
      </c>
      <c r="C5" s="7"/>
      <c r="D5" s="7"/>
      <c r="E5" s="10"/>
      <c r="F5" s="10"/>
      <c r="G5" s="10"/>
      <c r="H5" s="10"/>
    </row>
    <row r="6" ht="19.9" customHeight="true" spans="1:8">
      <c r="A6" s="4"/>
      <c r="B6" s="7" t="s">
        <v>480</v>
      </c>
      <c r="C6" s="7"/>
      <c r="D6" s="7"/>
      <c r="E6" s="10"/>
      <c r="F6" s="10"/>
      <c r="G6" s="10"/>
      <c r="H6" s="10"/>
    </row>
    <row r="7" ht="19.9" customHeight="true" spans="1:8">
      <c r="A7" s="4"/>
      <c r="B7" s="7" t="s">
        <v>482</v>
      </c>
      <c r="C7" s="7"/>
      <c r="D7" s="7"/>
      <c r="E7" s="10"/>
      <c r="F7" s="10"/>
      <c r="G7" s="10"/>
      <c r="H7" s="10"/>
    </row>
    <row r="8" ht="19.9" customHeight="true" spans="1:8">
      <c r="A8" s="4"/>
      <c r="B8" s="7" t="s">
        <v>484</v>
      </c>
      <c r="C8" s="7"/>
      <c r="D8" s="7"/>
      <c r="E8" s="10"/>
      <c r="F8" s="10"/>
      <c r="G8" s="10"/>
      <c r="H8" s="10"/>
    </row>
    <row r="9" ht="19.9" customHeight="true" spans="1:8">
      <c r="A9" s="4"/>
      <c r="B9" s="7" t="s">
        <v>486</v>
      </c>
      <c r="C9" s="7"/>
      <c r="D9" s="7"/>
      <c r="E9" s="10"/>
      <c r="F9" s="10"/>
      <c r="G9" s="10"/>
      <c r="H9" s="10"/>
    </row>
    <row r="10" ht="19.9" customHeight="true" spans="1:8">
      <c r="A10" s="4"/>
      <c r="B10" s="7" t="s">
        <v>488</v>
      </c>
      <c r="C10" s="7"/>
      <c r="D10" s="7"/>
      <c r="E10" s="10"/>
      <c r="F10" s="10"/>
      <c r="G10" s="10"/>
      <c r="H10" s="10"/>
    </row>
    <row r="11" ht="19.9" customHeight="true" spans="1:8">
      <c r="A11" s="4"/>
      <c r="B11" s="7" t="s">
        <v>490</v>
      </c>
      <c r="C11" s="7"/>
      <c r="D11" s="7"/>
      <c r="E11" s="10"/>
      <c r="F11" s="10"/>
      <c r="G11" s="10"/>
      <c r="H11" s="10"/>
    </row>
    <row r="12" ht="19.9" customHeight="true" spans="1:8">
      <c r="A12" s="4"/>
      <c r="B12" s="7" t="s">
        <v>492</v>
      </c>
      <c r="C12" s="7"/>
      <c r="D12" s="7"/>
      <c r="E12" s="10"/>
      <c r="F12" s="10"/>
      <c r="G12" s="10"/>
      <c r="H12" s="10"/>
    </row>
    <row r="13" ht="19.5" customHeight="true" spans="1:8">
      <c r="A13" s="4" t="s">
        <v>701</v>
      </c>
      <c r="B13" s="6" t="s">
        <v>702</v>
      </c>
      <c r="C13" s="6"/>
      <c r="D13" s="6"/>
      <c r="E13" s="6"/>
      <c r="F13" s="6"/>
      <c r="G13" s="6"/>
      <c r="H13" s="6"/>
    </row>
    <row r="14" ht="19.5" customHeight="true" spans="1:8">
      <c r="A14" s="4"/>
      <c r="B14" s="7"/>
      <c r="C14" s="7"/>
      <c r="D14" s="7"/>
      <c r="E14" s="7"/>
      <c r="F14" s="7"/>
      <c r="G14" s="7"/>
      <c r="H14" s="7"/>
    </row>
    <row r="15" ht="19.5" customHeight="true" spans="1:8">
      <c r="A15" s="4" t="s">
        <v>703</v>
      </c>
      <c r="B15" s="6" t="s">
        <v>515</v>
      </c>
      <c r="C15" s="6" t="s">
        <v>516</v>
      </c>
      <c r="D15" s="6" t="s">
        <v>517</v>
      </c>
      <c r="E15" s="4" t="s">
        <v>518</v>
      </c>
      <c r="F15" s="6" t="s">
        <v>519</v>
      </c>
      <c r="G15" s="4" t="s">
        <v>520</v>
      </c>
      <c r="H15" s="6" t="s">
        <v>500</v>
      </c>
    </row>
    <row r="16" ht="19.5" customHeight="true" spans="1:8">
      <c r="A16" s="4"/>
      <c r="B16" s="6"/>
      <c r="C16" s="6"/>
      <c r="D16" s="6"/>
      <c r="E16" s="4"/>
      <c r="F16" s="6"/>
      <c r="G16" s="4"/>
      <c r="H16" s="6"/>
    </row>
    <row r="17" ht="19.5" customHeight="true" spans="1:8">
      <c r="A17" s="4"/>
      <c r="B17" s="5"/>
      <c r="C17" s="5"/>
      <c r="D17" s="7"/>
      <c r="E17" s="4"/>
      <c r="F17" s="6"/>
      <c r="G17" s="4"/>
      <c r="H17" s="11"/>
    </row>
    <row r="18" ht="7.15" customHeight="true" spans="1:8">
      <c r="A18" s="8"/>
      <c r="B18" s="8"/>
      <c r="C18" s="8"/>
      <c r="D18" s="8"/>
      <c r="E18" s="8"/>
      <c r="F18" s="8"/>
      <c r="G18" s="8"/>
      <c r="H18" s="8"/>
    </row>
  </sheetData>
  <mergeCells count="34">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A5:A12"/>
    <mergeCell ref="A13:A14"/>
    <mergeCell ref="A15:A17"/>
    <mergeCell ref="B15:B16"/>
    <mergeCell ref="C15:C16"/>
    <mergeCell ref="D15:D16"/>
    <mergeCell ref="E15:E16"/>
    <mergeCell ref="F15:F16"/>
    <mergeCell ref="G15:G16"/>
    <mergeCell ref="H15:H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zoomScale="85" zoomScaleNormal="85" workbookViewId="0">
      <selection activeCell="E11" sqref="E11"/>
    </sheetView>
  </sheetViews>
  <sheetFormatPr defaultColWidth="10" defaultRowHeight="13.5"/>
  <cols>
    <col min="1" max="1" width="33.5" customWidth="true"/>
    <col min="2" max="2" width="31.625" customWidth="true"/>
    <col min="3" max="3" width="33.5" customWidth="true"/>
    <col min="4" max="4" width="31.625" customWidth="true"/>
    <col min="5" max="5" width="34.375" customWidth="true"/>
    <col min="6" max="6" width="31.625" customWidth="true"/>
    <col min="7" max="7" width="19.375" customWidth="true"/>
    <col min="8" max="8" width="9.625" customWidth="true"/>
    <col min="9" max="251" width="5.75" customWidth="true"/>
    <col min="252" max="252" width="9.75" customWidth="true"/>
  </cols>
  <sheetData>
    <row r="1" ht="12" customHeight="true" spans="1:5">
      <c r="A1" s="8" t="s">
        <v>7</v>
      </c>
      <c r="B1" s="67"/>
      <c r="C1" s="67"/>
      <c r="D1" s="67"/>
      <c r="E1" s="83"/>
    </row>
    <row r="2" ht="32.25" customHeight="true" spans="1:6">
      <c r="A2" s="27" t="s">
        <v>8</v>
      </c>
      <c r="B2" s="27"/>
      <c r="C2" s="27"/>
      <c r="D2" s="27"/>
      <c r="E2" s="27"/>
      <c r="F2" s="27"/>
    </row>
    <row r="3" ht="23.25" customHeight="true" spans="1:251">
      <c r="A3" s="68"/>
      <c r="C3" s="69"/>
      <c r="D3" s="69"/>
      <c r="E3" s="37"/>
      <c r="F3" s="37" t="s">
        <v>9</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row>
    <row r="4" ht="18" customHeight="true" spans="1:6">
      <c r="A4" s="45" t="s">
        <v>10</v>
      </c>
      <c r="B4" s="45"/>
      <c r="C4" s="45" t="s">
        <v>11</v>
      </c>
      <c r="D4" s="45"/>
      <c r="E4" s="45"/>
      <c r="F4" s="45"/>
    </row>
    <row r="5" ht="18" customHeight="true" spans="1:6">
      <c r="A5" s="45" t="s">
        <v>12</v>
      </c>
      <c r="B5" s="70" t="s">
        <v>13</v>
      </c>
      <c r="C5" s="45" t="s">
        <v>14</v>
      </c>
      <c r="D5" s="70" t="s">
        <v>13</v>
      </c>
      <c r="E5" s="45" t="s">
        <v>15</v>
      </c>
      <c r="F5" s="70" t="s">
        <v>13</v>
      </c>
    </row>
    <row r="6" ht="18" customHeight="true" spans="1:8">
      <c r="A6" s="71" t="s">
        <v>16</v>
      </c>
      <c r="B6" s="72">
        <v>4806.16</v>
      </c>
      <c r="C6" s="73" t="s">
        <v>17</v>
      </c>
      <c r="D6" s="72">
        <f>SUM(D7:D13)</f>
        <v>2500.71</v>
      </c>
      <c r="E6" s="73" t="s">
        <v>18</v>
      </c>
      <c r="F6" s="72">
        <v>4075.33</v>
      </c>
      <c r="G6" s="84"/>
      <c r="H6" s="84"/>
    </row>
    <row r="7" ht="18" customHeight="true" spans="1:6">
      <c r="A7" s="71" t="s">
        <v>19</v>
      </c>
      <c r="B7" s="72"/>
      <c r="C7" s="73" t="s">
        <v>20</v>
      </c>
      <c r="D7" s="72">
        <v>1050.38</v>
      </c>
      <c r="E7" s="73" t="s">
        <v>21</v>
      </c>
      <c r="F7" s="72"/>
    </row>
    <row r="8" ht="18" customHeight="true" spans="1:6">
      <c r="A8" s="71" t="s">
        <v>22</v>
      </c>
      <c r="B8" s="72"/>
      <c r="C8" s="73" t="s">
        <v>23</v>
      </c>
      <c r="D8" s="74">
        <v>642.18</v>
      </c>
      <c r="E8" s="73" t="s">
        <v>24</v>
      </c>
      <c r="F8" s="72"/>
    </row>
    <row r="9" ht="18" customHeight="true" spans="1:7">
      <c r="A9" s="71" t="s">
        <v>25</v>
      </c>
      <c r="B9" s="74"/>
      <c r="C9" s="73" t="s">
        <v>26</v>
      </c>
      <c r="D9" s="75">
        <v>75.23</v>
      </c>
      <c r="E9" s="73" t="s">
        <v>27</v>
      </c>
      <c r="F9" s="72"/>
      <c r="G9" s="84"/>
    </row>
    <row r="10" ht="18" customHeight="true" spans="1:6">
      <c r="A10" s="71" t="s">
        <v>28</v>
      </c>
      <c r="B10" s="74"/>
      <c r="C10" s="73" t="s">
        <v>29</v>
      </c>
      <c r="D10" s="72">
        <v>94.45</v>
      </c>
      <c r="E10" s="73" t="s">
        <v>30</v>
      </c>
      <c r="F10" s="72"/>
    </row>
    <row r="11" ht="18" customHeight="true" spans="1:6">
      <c r="A11" s="71" t="s">
        <v>31</v>
      </c>
      <c r="B11" s="48"/>
      <c r="C11" s="73" t="s">
        <v>32</v>
      </c>
      <c r="D11" s="72">
        <v>416.49</v>
      </c>
      <c r="E11" s="73" t="s">
        <v>33</v>
      </c>
      <c r="F11" s="72">
        <v>61.01</v>
      </c>
    </row>
    <row r="12" ht="18" customHeight="true" spans="1:7">
      <c r="A12" s="71" t="s">
        <v>34</v>
      </c>
      <c r="B12" s="48"/>
      <c r="C12" s="73" t="s">
        <v>35</v>
      </c>
      <c r="D12" s="72">
        <v>205.18</v>
      </c>
      <c r="E12" s="73" t="s">
        <v>36</v>
      </c>
      <c r="F12" s="72">
        <v>18</v>
      </c>
      <c r="G12" s="84"/>
    </row>
    <row r="13" ht="18" customHeight="true" spans="1:7">
      <c r="A13" s="71" t="s">
        <v>37</v>
      </c>
      <c r="B13" s="48"/>
      <c r="C13" s="73" t="s">
        <v>38</v>
      </c>
      <c r="D13" s="72">
        <v>16.8</v>
      </c>
      <c r="E13" s="73" t="s">
        <v>39</v>
      </c>
      <c r="F13" s="74">
        <v>318.98</v>
      </c>
      <c r="G13" s="84"/>
    </row>
    <row r="14" ht="18" customHeight="true" spans="1:6">
      <c r="A14" s="71" t="s">
        <v>40</v>
      </c>
      <c r="B14" s="48"/>
      <c r="C14" s="73" t="s">
        <v>41</v>
      </c>
      <c r="D14" s="72">
        <f>SUM(D15:D24)</f>
        <v>2264.66</v>
      </c>
      <c r="E14" s="73" t="s">
        <v>42</v>
      </c>
      <c r="F14" s="72">
        <v>127.66</v>
      </c>
    </row>
    <row r="15" ht="18" customHeight="true" spans="1:6">
      <c r="A15" s="71" t="s">
        <v>43</v>
      </c>
      <c r="B15" s="48"/>
      <c r="C15" s="73" t="s">
        <v>44</v>
      </c>
      <c r="D15" s="72">
        <v>1183.53</v>
      </c>
      <c r="E15" s="73" t="s">
        <v>45</v>
      </c>
      <c r="F15" s="72"/>
    </row>
    <row r="16" ht="18" customHeight="true" spans="1:6">
      <c r="A16" s="71"/>
      <c r="B16" s="71"/>
      <c r="C16" s="76" t="s">
        <v>46</v>
      </c>
      <c r="D16" s="74">
        <v>27.5</v>
      </c>
      <c r="E16" s="73" t="s">
        <v>47</v>
      </c>
      <c r="F16" s="72"/>
    </row>
    <row r="17" ht="18" customHeight="true" spans="1:7">
      <c r="A17" s="71"/>
      <c r="B17" s="71"/>
      <c r="C17" s="71" t="s">
        <v>48</v>
      </c>
      <c r="D17" s="75">
        <v>2.5</v>
      </c>
      <c r="E17" s="73" t="s">
        <v>49</v>
      </c>
      <c r="F17" s="72"/>
      <c r="G17" s="84"/>
    </row>
    <row r="18" ht="18" customHeight="true" spans="1:6">
      <c r="A18" s="71"/>
      <c r="B18" s="71"/>
      <c r="C18" s="76" t="s">
        <v>50</v>
      </c>
      <c r="D18" s="72"/>
      <c r="E18" s="76" t="s">
        <v>51</v>
      </c>
      <c r="F18" s="72"/>
    </row>
    <row r="19" ht="18" customHeight="true" spans="1:6">
      <c r="A19" s="71"/>
      <c r="B19" s="71"/>
      <c r="C19" s="76" t="s">
        <v>52</v>
      </c>
      <c r="D19" s="72">
        <v>38.24</v>
      </c>
      <c r="E19" s="73" t="s">
        <v>53</v>
      </c>
      <c r="F19" s="72"/>
    </row>
    <row r="20" ht="18" customHeight="true" spans="1:6">
      <c r="A20" s="71"/>
      <c r="B20" s="71"/>
      <c r="C20" s="76" t="s">
        <v>54</v>
      </c>
      <c r="D20" s="74"/>
      <c r="E20" s="73" t="s">
        <v>55</v>
      </c>
      <c r="F20" s="72"/>
    </row>
    <row r="21" ht="17.25" customHeight="true" spans="1:6">
      <c r="A21" s="71"/>
      <c r="B21" s="71"/>
      <c r="C21" s="71" t="s">
        <v>56</v>
      </c>
      <c r="D21" s="77"/>
      <c r="E21" s="73" t="s">
        <v>57</v>
      </c>
      <c r="F21" s="72"/>
    </row>
    <row r="22" ht="18" customHeight="true" spans="1:6">
      <c r="A22" s="71"/>
      <c r="B22" s="71"/>
      <c r="C22" s="71" t="s">
        <v>58</v>
      </c>
      <c r="D22" s="74">
        <v>83.5</v>
      </c>
      <c r="E22" s="76" t="s">
        <v>59</v>
      </c>
      <c r="F22" s="72"/>
    </row>
    <row r="23" ht="18" customHeight="true" spans="1:6">
      <c r="A23" s="71"/>
      <c r="B23" s="71"/>
      <c r="C23" s="73" t="s">
        <v>60</v>
      </c>
      <c r="D23" s="72">
        <v>151.62</v>
      </c>
      <c r="E23" s="76" t="s">
        <v>61</v>
      </c>
      <c r="F23" s="72"/>
    </row>
    <row r="24" ht="18" customHeight="true" spans="1:6">
      <c r="A24" s="71"/>
      <c r="B24" s="71"/>
      <c r="C24" s="73" t="s">
        <v>62</v>
      </c>
      <c r="D24" s="72">
        <v>777.77</v>
      </c>
      <c r="E24" s="76" t="s">
        <v>63</v>
      </c>
      <c r="F24" s="72">
        <v>205.18</v>
      </c>
    </row>
    <row r="25" ht="18" customHeight="true" spans="1:7">
      <c r="A25" s="71"/>
      <c r="B25" s="71"/>
      <c r="C25" s="73" t="s">
        <v>64</v>
      </c>
      <c r="D25" s="72">
        <v>30.79</v>
      </c>
      <c r="E25" s="76" t="s">
        <v>65</v>
      </c>
      <c r="F25" s="85"/>
      <c r="G25" s="84"/>
    </row>
    <row r="26" ht="18" customHeight="true" spans="1:6">
      <c r="A26" s="71"/>
      <c r="B26" s="71"/>
      <c r="C26" s="73" t="s">
        <v>66</v>
      </c>
      <c r="D26" s="72"/>
      <c r="E26" s="73" t="s">
        <v>67</v>
      </c>
      <c r="F26" s="86"/>
    </row>
    <row r="27" ht="18" customHeight="true" spans="1:6">
      <c r="A27" s="71"/>
      <c r="B27" s="71"/>
      <c r="C27" s="73" t="s">
        <v>68</v>
      </c>
      <c r="D27" s="72"/>
      <c r="E27" s="73" t="s">
        <v>69</v>
      </c>
      <c r="F27" s="86"/>
    </row>
    <row r="28" ht="18" customHeight="true" spans="1:6">
      <c r="A28" s="71"/>
      <c r="B28" s="71"/>
      <c r="C28" s="73" t="s">
        <v>70</v>
      </c>
      <c r="D28" s="72">
        <v>10</v>
      </c>
      <c r="E28" s="73" t="s">
        <v>71</v>
      </c>
      <c r="F28" s="86"/>
    </row>
    <row r="29" ht="18" customHeight="true" spans="1:6">
      <c r="A29" s="71"/>
      <c r="B29" s="71"/>
      <c r="C29" s="73" t="s">
        <v>72</v>
      </c>
      <c r="D29" s="72"/>
      <c r="E29" s="76" t="s">
        <v>73</v>
      </c>
      <c r="F29" s="86"/>
    </row>
    <row r="30" ht="18" customHeight="true" spans="1:6">
      <c r="A30" s="71"/>
      <c r="B30" s="71"/>
      <c r="C30" s="71" t="s">
        <v>74</v>
      </c>
      <c r="D30" s="74"/>
      <c r="E30" s="76" t="s">
        <v>75</v>
      </c>
      <c r="F30" s="86"/>
    </row>
    <row r="31" ht="18" customHeight="true" spans="1:6">
      <c r="A31" s="78"/>
      <c r="B31" s="79"/>
      <c r="C31" s="71" t="s">
        <v>76</v>
      </c>
      <c r="D31" s="74"/>
      <c r="E31" s="73" t="s">
        <v>77</v>
      </c>
      <c r="F31" s="86"/>
    </row>
    <row r="32" ht="18" customHeight="true" spans="1:6">
      <c r="A32" s="78"/>
      <c r="B32" s="80"/>
      <c r="C32" s="71" t="s">
        <v>78</v>
      </c>
      <c r="D32" s="74"/>
      <c r="E32" s="73" t="s">
        <v>79</v>
      </c>
      <c r="F32" s="86"/>
    </row>
    <row r="33" ht="18" customHeight="true" spans="1:6">
      <c r="A33" s="78"/>
      <c r="B33" s="80"/>
      <c r="C33" s="71"/>
      <c r="D33" s="74"/>
      <c r="E33" s="32"/>
      <c r="F33" s="32"/>
    </row>
    <row r="34" ht="18" customHeight="true" spans="1:6">
      <c r="A34" s="78"/>
      <c r="B34" s="80"/>
      <c r="C34" s="81"/>
      <c r="D34" s="48"/>
      <c r="E34" s="32"/>
      <c r="F34" s="32"/>
    </row>
    <row r="35" ht="18" customHeight="true" spans="1:6">
      <c r="A35" s="78"/>
      <c r="B35" s="80"/>
      <c r="C35" s="81"/>
      <c r="D35" s="45"/>
      <c r="E35" s="78"/>
      <c r="F35" s="86"/>
    </row>
    <row r="36" ht="18" customHeight="true" spans="1:6">
      <c r="A36" s="45" t="s">
        <v>80</v>
      </c>
      <c r="B36" s="74">
        <f>B6</f>
        <v>4806.16</v>
      </c>
      <c r="C36" s="82" t="s">
        <v>81</v>
      </c>
      <c r="D36" s="74">
        <f>D28+D25+D14+D6</f>
        <v>4806.16</v>
      </c>
      <c r="E36" s="82" t="s">
        <v>81</v>
      </c>
      <c r="F36" s="74">
        <f>SUM(F6:F32)</f>
        <v>4806.16</v>
      </c>
    </row>
    <row r="37" ht="11.25" customHeight="true" spans="5:6">
      <c r="E37" s="87"/>
      <c r="F37" s="87"/>
    </row>
  </sheetData>
  <mergeCells count="3">
    <mergeCell ref="A2:F2"/>
    <mergeCell ref="A4:B4"/>
    <mergeCell ref="C4:F4"/>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3"/>
  <sheetViews>
    <sheetView workbookViewId="0">
      <selection activeCell="C19" sqref="C19"/>
    </sheetView>
  </sheetViews>
  <sheetFormatPr defaultColWidth="10" defaultRowHeight="13.5"/>
  <cols>
    <col min="1" max="1" width="29.75" customWidth="true"/>
    <col min="2" max="2" width="9.5" customWidth="true"/>
    <col min="3" max="3" width="10.25" customWidth="true"/>
    <col min="4" max="4" width="10.5" customWidth="true"/>
    <col min="5" max="5" width="7.375" customWidth="true"/>
    <col min="6" max="13" width="4.625" customWidth="true"/>
    <col min="14" max="15" width="8.75" customWidth="true"/>
    <col min="16" max="19" width="4.625" customWidth="true"/>
    <col min="20" max="21" width="9.75" customWidth="true"/>
  </cols>
  <sheetData>
    <row r="1" ht="31.35" customHeight="true" spans="1:19">
      <c r="A1" s="96" t="s">
        <v>82</v>
      </c>
      <c r="B1" s="96"/>
      <c r="C1" s="96"/>
      <c r="D1" s="96"/>
      <c r="E1" s="96"/>
      <c r="F1" s="96"/>
      <c r="G1" s="96"/>
      <c r="H1" s="96"/>
      <c r="I1" s="96"/>
      <c r="J1" s="96"/>
      <c r="K1" s="96"/>
      <c r="L1" s="96"/>
      <c r="M1" s="96"/>
      <c r="N1" s="96"/>
      <c r="O1" s="96"/>
      <c r="P1" s="96"/>
      <c r="Q1" s="96"/>
      <c r="R1" s="96"/>
      <c r="S1" s="96"/>
    </row>
    <row r="2" ht="14.25" customHeight="true" spans="1:19">
      <c r="A2" s="97"/>
      <c r="B2" s="98"/>
      <c r="C2" s="98"/>
      <c r="D2" s="98"/>
      <c r="E2" s="98"/>
      <c r="F2" s="98"/>
      <c r="G2" s="98"/>
      <c r="H2" s="98"/>
      <c r="I2" s="98"/>
      <c r="J2" s="98"/>
      <c r="K2" s="98"/>
      <c r="L2" s="98"/>
      <c r="M2" s="108"/>
      <c r="N2" s="109"/>
      <c r="O2" s="109"/>
      <c r="P2" s="109"/>
      <c r="Q2" s="109"/>
      <c r="R2" s="112"/>
      <c r="S2" s="109"/>
    </row>
    <row r="3" ht="14.25" customHeight="true" spans="1:19">
      <c r="A3" s="99"/>
      <c r="B3" s="100"/>
      <c r="C3" s="100"/>
      <c r="D3" s="101"/>
      <c r="E3" s="101"/>
      <c r="F3" s="101"/>
      <c r="G3" s="101"/>
      <c r="H3" s="101"/>
      <c r="I3" s="101"/>
      <c r="J3" s="101"/>
      <c r="K3" s="101"/>
      <c r="L3" s="101"/>
      <c r="M3" s="110"/>
      <c r="N3" s="110"/>
      <c r="O3" s="110"/>
      <c r="P3" s="111"/>
      <c r="Q3" s="111"/>
      <c r="R3" s="101"/>
      <c r="S3" s="101"/>
    </row>
    <row r="4" ht="14.25" customHeight="true" spans="1:19">
      <c r="A4" s="102"/>
      <c r="B4" s="102"/>
      <c r="C4" s="102"/>
      <c r="D4" s="102"/>
      <c r="E4" s="102"/>
      <c r="F4" s="102"/>
      <c r="G4" s="102"/>
      <c r="H4" s="102"/>
      <c r="I4" s="102"/>
      <c r="J4" s="102"/>
      <c r="K4" s="102"/>
      <c r="L4" s="102"/>
      <c r="M4" s="102"/>
      <c r="N4" s="102"/>
      <c r="O4" s="102"/>
      <c r="P4" s="102"/>
      <c r="Q4" s="102"/>
      <c r="R4" s="112" t="s">
        <v>83</v>
      </c>
      <c r="S4" s="112"/>
    </row>
    <row r="5" ht="28.5" customHeight="true" spans="1:19">
      <c r="A5" s="103" t="s">
        <v>84</v>
      </c>
      <c r="B5" s="104" t="s">
        <v>85</v>
      </c>
      <c r="C5" s="104" t="s">
        <v>86</v>
      </c>
      <c r="D5" s="104"/>
      <c r="E5" s="104"/>
      <c r="F5" s="104"/>
      <c r="G5" s="104"/>
      <c r="H5" s="104"/>
      <c r="I5" s="104"/>
      <c r="J5" s="104"/>
      <c r="K5" s="104"/>
      <c r="L5" s="104"/>
      <c r="M5" s="104"/>
      <c r="N5" s="105" t="s">
        <v>87</v>
      </c>
      <c r="O5" s="105"/>
      <c r="P5" s="105"/>
      <c r="Q5" s="105"/>
      <c r="R5" s="105"/>
      <c r="S5" s="105"/>
    </row>
    <row r="6" ht="28.5" customHeight="true" spans="1:19">
      <c r="A6" s="103"/>
      <c r="B6" s="104"/>
      <c r="C6" s="105" t="s">
        <v>88</v>
      </c>
      <c r="D6" s="105" t="s">
        <v>89</v>
      </c>
      <c r="E6" s="105" t="s">
        <v>90</v>
      </c>
      <c r="F6" s="105" t="s">
        <v>91</v>
      </c>
      <c r="G6" s="105" t="s">
        <v>92</v>
      </c>
      <c r="H6" s="104" t="s">
        <v>93</v>
      </c>
      <c r="I6" s="104"/>
      <c r="J6" s="104"/>
      <c r="K6" s="104"/>
      <c r="L6" s="104"/>
      <c r="M6" s="104"/>
      <c r="N6" s="105" t="s">
        <v>88</v>
      </c>
      <c r="O6" s="105" t="s">
        <v>89</v>
      </c>
      <c r="P6" s="105" t="s">
        <v>90</v>
      </c>
      <c r="Q6" s="105" t="s">
        <v>91</v>
      </c>
      <c r="R6" s="105" t="s">
        <v>92</v>
      </c>
      <c r="S6" s="105" t="s">
        <v>93</v>
      </c>
    </row>
    <row r="7" ht="57" customHeight="true" spans="1:19">
      <c r="A7" s="103"/>
      <c r="B7" s="104"/>
      <c r="C7" s="105"/>
      <c r="D7" s="105"/>
      <c r="E7" s="105"/>
      <c r="F7" s="105"/>
      <c r="G7" s="105"/>
      <c r="H7" s="105" t="s">
        <v>94</v>
      </c>
      <c r="I7" s="105" t="s">
        <v>95</v>
      </c>
      <c r="J7" s="105" t="s">
        <v>96</v>
      </c>
      <c r="K7" s="105" t="s">
        <v>97</v>
      </c>
      <c r="L7" s="105" t="s">
        <v>98</v>
      </c>
      <c r="M7" s="105" t="s">
        <v>99</v>
      </c>
      <c r="N7" s="105"/>
      <c r="O7" s="105"/>
      <c r="P7" s="105"/>
      <c r="Q7" s="105"/>
      <c r="R7" s="105"/>
      <c r="S7" s="105"/>
    </row>
    <row r="8" ht="22.7" customHeight="true" spans="1:19">
      <c r="A8" s="103" t="s">
        <v>88</v>
      </c>
      <c r="B8" s="106">
        <f>B9</f>
        <v>4806.16</v>
      </c>
      <c r="C8" s="106">
        <f>C9</f>
        <v>4806.16</v>
      </c>
      <c r="D8" s="106">
        <f>D9</f>
        <v>4806.16</v>
      </c>
      <c r="E8" s="106"/>
      <c r="F8" s="106"/>
      <c r="G8" s="106"/>
      <c r="H8" s="106"/>
      <c r="I8" s="106"/>
      <c r="J8" s="106"/>
      <c r="K8" s="106"/>
      <c r="L8" s="106"/>
      <c r="M8" s="106"/>
      <c r="N8" s="106"/>
      <c r="O8" s="106"/>
      <c r="P8" s="106"/>
      <c r="Q8" s="106"/>
      <c r="R8" s="106"/>
      <c r="S8" s="106"/>
    </row>
    <row r="9" ht="22.5" customHeight="true" spans="1:19">
      <c r="A9" s="107" t="s">
        <v>4</v>
      </c>
      <c r="B9" s="106">
        <f>SUM(B10:B18)</f>
        <v>4806.16</v>
      </c>
      <c r="C9" s="106">
        <f>SUM(C10:C18)</f>
        <v>4806.16</v>
      </c>
      <c r="D9" s="106">
        <f>SUM(D10:D18)</f>
        <v>4806.16</v>
      </c>
      <c r="E9" s="106"/>
      <c r="F9" s="106"/>
      <c r="G9" s="106"/>
      <c r="H9" s="106"/>
      <c r="I9" s="106"/>
      <c r="J9" s="106"/>
      <c r="K9" s="106"/>
      <c r="L9" s="106"/>
      <c r="M9" s="106"/>
      <c r="N9" s="106"/>
      <c r="O9" s="106"/>
      <c r="P9" s="106"/>
      <c r="Q9" s="106"/>
      <c r="R9" s="106"/>
      <c r="S9" s="106"/>
    </row>
    <row r="10" ht="22.5" customHeight="true" spans="1:19">
      <c r="A10" s="107" t="s">
        <v>100</v>
      </c>
      <c r="B10" s="106">
        <v>1179.38</v>
      </c>
      <c r="C10" s="106">
        <v>1179.38</v>
      </c>
      <c r="D10" s="106">
        <v>1179.38</v>
      </c>
      <c r="E10" s="106"/>
      <c r="F10" s="106"/>
      <c r="G10" s="106"/>
      <c r="H10" s="106"/>
      <c r="I10" s="106"/>
      <c r="J10" s="106"/>
      <c r="K10" s="106"/>
      <c r="L10" s="106"/>
      <c r="M10" s="106"/>
      <c r="N10" s="106"/>
      <c r="O10" s="106"/>
      <c r="P10" s="106"/>
      <c r="Q10" s="106"/>
      <c r="R10" s="106"/>
      <c r="S10" s="106"/>
    </row>
    <row r="11" ht="22.5" customHeight="true" spans="1:19">
      <c r="A11" s="107" t="s">
        <v>101</v>
      </c>
      <c r="B11" s="106">
        <v>284.41</v>
      </c>
      <c r="C11" s="106">
        <v>284.41</v>
      </c>
      <c r="D11" s="106">
        <v>284.41</v>
      </c>
      <c r="E11" s="106"/>
      <c r="F11" s="106"/>
      <c r="G11" s="106"/>
      <c r="H11" s="106"/>
      <c r="I11" s="106"/>
      <c r="J11" s="106"/>
      <c r="K11" s="106"/>
      <c r="L11" s="106"/>
      <c r="M11" s="106"/>
      <c r="N11" s="106"/>
      <c r="O11" s="106"/>
      <c r="P11" s="106"/>
      <c r="Q11" s="106"/>
      <c r="R11" s="106"/>
      <c r="S11" s="106"/>
    </row>
    <row r="12" ht="22.5" customHeight="true" spans="1:19">
      <c r="A12" s="107" t="s">
        <v>102</v>
      </c>
      <c r="B12" s="106">
        <v>286.79</v>
      </c>
      <c r="C12" s="106">
        <v>286.79</v>
      </c>
      <c r="D12" s="106">
        <v>286.79</v>
      </c>
      <c r="E12" s="106"/>
      <c r="F12" s="106"/>
      <c r="G12" s="106"/>
      <c r="H12" s="106"/>
      <c r="I12" s="106"/>
      <c r="J12" s="106"/>
      <c r="K12" s="106"/>
      <c r="L12" s="106"/>
      <c r="M12" s="106"/>
      <c r="N12" s="106"/>
      <c r="O12" s="106"/>
      <c r="P12" s="106"/>
      <c r="Q12" s="106"/>
      <c r="R12" s="106"/>
      <c r="S12" s="106"/>
    </row>
    <row r="13" ht="22.5" customHeight="true" spans="1:19">
      <c r="A13" s="107" t="s">
        <v>103</v>
      </c>
      <c r="B13" s="106">
        <v>730.49</v>
      </c>
      <c r="C13" s="106">
        <v>730.49</v>
      </c>
      <c r="D13" s="106">
        <v>730.49</v>
      </c>
      <c r="E13" s="106"/>
      <c r="F13" s="106"/>
      <c r="G13" s="106"/>
      <c r="H13" s="106"/>
      <c r="I13" s="106"/>
      <c r="J13" s="106"/>
      <c r="K13" s="106"/>
      <c r="L13" s="106"/>
      <c r="M13" s="106"/>
      <c r="N13" s="106"/>
      <c r="O13" s="106"/>
      <c r="P13" s="106"/>
      <c r="Q13" s="106"/>
      <c r="R13" s="106"/>
      <c r="S13" s="106"/>
    </row>
    <row r="14" ht="22.5" customHeight="true" spans="1:19">
      <c r="A14" s="107" t="s">
        <v>104</v>
      </c>
      <c r="B14" s="106">
        <v>159.72</v>
      </c>
      <c r="C14" s="106">
        <v>159.72</v>
      </c>
      <c r="D14" s="106">
        <v>159.72</v>
      </c>
      <c r="E14" s="106"/>
      <c r="F14" s="106"/>
      <c r="G14" s="106"/>
      <c r="H14" s="106"/>
      <c r="I14" s="106"/>
      <c r="J14" s="106"/>
      <c r="K14" s="106"/>
      <c r="L14" s="106"/>
      <c r="M14" s="106"/>
      <c r="N14" s="106"/>
      <c r="O14" s="106"/>
      <c r="P14" s="106"/>
      <c r="Q14" s="106"/>
      <c r="R14" s="106"/>
      <c r="S14" s="106"/>
    </row>
    <row r="15" ht="22.5" customHeight="true" spans="1:19">
      <c r="A15" s="107" t="s">
        <v>105</v>
      </c>
      <c r="B15" s="106">
        <v>1500.4</v>
      </c>
      <c r="C15" s="106">
        <v>1500.4</v>
      </c>
      <c r="D15" s="106">
        <v>1500.4</v>
      </c>
      <c r="E15" s="106"/>
      <c r="F15" s="106"/>
      <c r="G15" s="106"/>
      <c r="H15" s="106"/>
      <c r="I15" s="106"/>
      <c r="J15" s="106"/>
      <c r="K15" s="106"/>
      <c r="L15" s="106"/>
      <c r="M15" s="106"/>
      <c r="N15" s="106"/>
      <c r="O15" s="106"/>
      <c r="P15" s="106"/>
      <c r="Q15" s="106"/>
      <c r="R15" s="106"/>
      <c r="S15" s="106"/>
    </row>
    <row r="16" ht="22.5" customHeight="true" spans="1:19">
      <c r="A16" s="107" t="s">
        <v>106</v>
      </c>
      <c r="B16" s="106">
        <v>447.72</v>
      </c>
      <c r="C16" s="106">
        <v>447.72</v>
      </c>
      <c r="D16" s="106">
        <v>447.72</v>
      </c>
      <c r="E16" s="106"/>
      <c r="F16" s="106"/>
      <c r="G16" s="106"/>
      <c r="H16" s="106"/>
      <c r="I16" s="106"/>
      <c r="J16" s="106"/>
      <c r="K16" s="106"/>
      <c r="L16" s="106"/>
      <c r="M16" s="106"/>
      <c r="N16" s="106"/>
      <c r="O16" s="106"/>
      <c r="P16" s="106"/>
      <c r="Q16" s="106"/>
      <c r="R16" s="106"/>
      <c r="S16" s="106"/>
    </row>
    <row r="17" ht="22.5" customHeight="true" spans="1:19">
      <c r="A17" s="107" t="s">
        <v>107</v>
      </c>
      <c r="B17" s="106">
        <v>142.62</v>
      </c>
      <c r="C17" s="106">
        <v>142.62</v>
      </c>
      <c r="D17" s="106">
        <v>142.62</v>
      </c>
      <c r="E17" s="106"/>
      <c r="F17" s="106"/>
      <c r="G17" s="106"/>
      <c r="H17" s="106"/>
      <c r="I17" s="106"/>
      <c r="J17" s="106"/>
      <c r="K17" s="106"/>
      <c r="L17" s="106"/>
      <c r="M17" s="106"/>
      <c r="N17" s="106"/>
      <c r="O17" s="106"/>
      <c r="P17" s="106"/>
      <c r="Q17" s="106"/>
      <c r="R17" s="106"/>
      <c r="S17" s="106"/>
    </row>
    <row r="18" ht="22.5" customHeight="true" spans="1:19">
      <c r="A18" s="107" t="s">
        <v>108</v>
      </c>
      <c r="B18" s="106">
        <v>74.63</v>
      </c>
      <c r="C18" s="106">
        <v>74.63</v>
      </c>
      <c r="D18" s="106">
        <v>74.63</v>
      </c>
      <c r="E18" s="106"/>
      <c r="F18" s="106"/>
      <c r="G18" s="106"/>
      <c r="H18" s="106"/>
      <c r="I18" s="106"/>
      <c r="J18" s="106"/>
      <c r="K18" s="106"/>
      <c r="L18" s="106"/>
      <c r="M18" s="106"/>
      <c r="N18" s="106"/>
      <c r="O18" s="106"/>
      <c r="P18" s="106"/>
      <c r="Q18" s="106"/>
      <c r="R18" s="106"/>
      <c r="S18" s="106"/>
    </row>
    <row r="19" ht="22.5" customHeight="true" spans="1:19">
      <c r="A19" s="107"/>
      <c r="B19" s="106"/>
      <c r="C19" s="106"/>
      <c r="D19" s="106"/>
      <c r="E19" s="106"/>
      <c r="F19" s="106"/>
      <c r="G19" s="106"/>
      <c r="H19" s="106"/>
      <c r="I19" s="106"/>
      <c r="J19" s="106"/>
      <c r="K19" s="106"/>
      <c r="L19" s="106"/>
      <c r="M19" s="106"/>
      <c r="N19" s="106"/>
      <c r="O19" s="106"/>
      <c r="P19" s="106"/>
      <c r="Q19" s="106"/>
      <c r="R19" s="106"/>
      <c r="S19" s="106"/>
    </row>
    <row r="20" ht="22.5" customHeight="true" spans="1:19">
      <c r="A20" s="107"/>
      <c r="B20" s="106"/>
      <c r="C20" s="106"/>
      <c r="D20" s="106"/>
      <c r="E20" s="106"/>
      <c r="F20" s="106"/>
      <c r="G20" s="106"/>
      <c r="H20" s="106"/>
      <c r="I20" s="106"/>
      <c r="J20" s="106"/>
      <c r="K20" s="106"/>
      <c r="L20" s="106"/>
      <c r="M20" s="106"/>
      <c r="N20" s="106"/>
      <c r="O20" s="106"/>
      <c r="P20" s="106"/>
      <c r="Q20" s="106"/>
      <c r="R20" s="106"/>
      <c r="S20" s="106"/>
    </row>
    <row r="21" ht="22.5" customHeight="true" spans="1:19">
      <c r="A21" s="107"/>
      <c r="B21" s="106"/>
      <c r="C21" s="106"/>
      <c r="D21" s="106"/>
      <c r="E21" s="106"/>
      <c r="F21" s="106"/>
      <c r="G21" s="106"/>
      <c r="H21" s="106"/>
      <c r="I21" s="106"/>
      <c r="J21" s="106"/>
      <c r="K21" s="106"/>
      <c r="L21" s="106"/>
      <c r="M21" s="106"/>
      <c r="N21" s="106"/>
      <c r="O21" s="106"/>
      <c r="P21" s="106"/>
      <c r="Q21" s="106"/>
      <c r="R21" s="106"/>
      <c r="S21" s="106"/>
    </row>
    <row r="22" ht="22.5" customHeight="true" spans="1:19">
      <c r="A22" s="107"/>
      <c r="B22" s="106"/>
      <c r="C22" s="106"/>
      <c r="D22" s="106"/>
      <c r="E22" s="106"/>
      <c r="F22" s="106"/>
      <c r="G22" s="106"/>
      <c r="H22" s="106"/>
      <c r="I22" s="106"/>
      <c r="J22" s="106"/>
      <c r="K22" s="106"/>
      <c r="L22" s="106"/>
      <c r="M22" s="106"/>
      <c r="N22" s="106"/>
      <c r="O22" s="106"/>
      <c r="P22" s="106"/>
      <c r="Q22" s="106"/>
      <c r="R22" s="106"/>
      <c r="S22" s="106"/>
    </row>
    <row r="23" ht="22.5" customHeight="true" spans="1:19">
      <c r="A23" s="107"/>
      <c r="B23" s="106"/>
      <c r="C23" s="106"/>
      <c r="D23" s="106"/>
      <c r="E23" s="106"/>
      <c r="F23" s="106"/>
      <c r="G23" s="106"/>
      <c r="H23" s="106"/>
      <c r="I23" s="106"/>
      <c r="J23" s="106"/>
      <c r="K23" s="106"/>
      <c r="L23" s="106"/>
      <c r="M23" s="106"/>
      <c r="N23" s="106"/>
      <c r="O23" s="106"/>
      <c r="P23" s="106"/>
      <c r="Q23" s="106"/>
      <c r="R23" s="106"/>
      <c r="S23" s="106"/>
    </row>
    <row r="24" ht="22.5" customHeight="true" spans="1:19">
      <c r="A24" s="107"/>
      <c r="B24" s="106"/>
      <c r="C24" s="106"/>
      <c r="D24" s="106"/>
      <c r="E24" s="106"/>
      <c r="F24" s="106"/>
      <c r="G24" s="106"/>
      <c r="H24" s="106"/>
      <c r="I24" s="106"/>
      <c r="J24" s="106"/>
      <c r="K24" s="106"/>
      <c r="L24" s="106"/>
      <c r="M24" s="106"/>
      <c r="N24" s="106"/>
      <c r="O24" s="106"/>
      <c r="P24" s="106"/>
      <c r="Q24" s="106"/>
      <c r="R24" s="106"/>
      <c r="S24" s="106"/>
    </row>
    <row r="25" ht="22.5" customHeight="true" spans="1:19">
      <c r="A25" s="107"/>
      <c r="B25" s="106"/>
      <c r="C25" s="106"/>
      <c r="D25" s="106"/>
      <c r="E25" s="106"/>
      <c r="F25" s="106"/>
      <c r="G25" s="106"/>
      <c r="H25" s="106"/>
      <c r="I25" s="106"/>
      <c r="J25" s="106"/>
      <c r="K25" s="106"/>
      <c r="L25" s="106"/>
      <c r="M25" s="106"/>
      <c r="N25" s="106"/>
      <c r="O25" s="106"/>
      <c r="P25" s="106"/>
      <c r="Q25" s="106"/>
      <c r="R25" s="106"/>
      <c r="S25" s="106"/>
    </row>
    <row r="26" ht="22.5" customHeight="true" spans="1:19">
      <c r="A26" s="107"/>
      <c r="B26" s="106"/>
      <c r="C26" s="106"/>
      <c r="D26" s="106"/>
      <c r="E26" s="106"/>
      <c r="F26" s="106"/>
      <c r="G26" s="106"/>
      <c r="H26" s="106"/>
      <c r="I26" s="106"/>
      <c r="J26" s="106"/>
      <c r="K26" s="106"/>
      <c r="L26" s="106"/>
      <c r="M26" s="106"/>
      <c r="N26" s="106"/>
      <c r="O26" s="106"/>
      <c r="P26" s="106"/>
      <c r="Q26" s="106"/>
      <c r="R26" s="106"/>
      <c r="S26" s="106"/>
    </row>
    <row r="27" ht="22.5" customHeight="true" spans="1:19">
      <c r="A27" s="107"/>
      <c r="B27" s="106"/>
      <c r="C27" s="106"/>
      <c r="D27" s="106"/>
      <c r="E27" s="106"/>
      <c r="F27" s="106"/>
      <c r="G27" s="106"/>
      <c r="H27" s="106"/>
      <c r="I27" s="106"/>
      <c r="J27" s="106"/>
      <c r="K27" s="106"/>
      <c r="L27" s="106"/>
      <c r="M27" s="106"/>
      <c r="N27" s="106"/>
      <c r="O27" s="106"/>
      <c r="P27" s="106"/>
      <c r="Q27" s="106"/>
      <c r="R27" s="106"/>
      <c r="S27" s="106"/>
    </row>
    <row r="28" ht="22.5" customHeight="true" spans="1:19">
      <c r="A28" s="107"/>
      <c r="B28" s="106"/>
      <c r="C28" s="106"/>
      <c r="D28" s="106"/>
      <c r="E28" s="106"/>
      <c r="F28" s="106"/>
      <c r="G28" s="106"/>
      <c r="H28" s="106"/>
      <c r="I28" s="106"/>
      <c r="J28" s="106"/>
      <c r="K28" s="106"/>
      <c r="L28" s="106"/>
      <c r="M28" s="106"/>
      <c r="N28" s="106"/>
      <c r="O28" s="106"/>
      <c r="P28" s="106"/>
      <c r="Q28" s="106"/>
      <c r="R28" s="106"/>
      <c r="S28" s="106"/>
    </row>
    <row r="29" ht="22.5" customHeight="true" spans="1:19">
      <c r="A29" s="107"/>
      <c r="B29" s="106"/>
      <c r="C29" s="106"/>
      <c r="D29" s="106"/>
      <c r="E29" s="106"/>
      <c r="F29" s="106"/>
      <c r="G29" s="106"/>
      <c r="H29" s="106"/>
      <c r="I29" s="106"/>
      <c r="J29" s="106"/>
      <c r="K29" s="106"/>
      <c r="L29" s="106"/>
      <c r="M29" s="106"/>
      <c r="N29" s="106"/>
      <c r="O29" s="106"/>
      <c r="P29" s="106"/>
      <c r="Q29" s="106"/>
      <c r="R29" s="106"/>
      <c r="S29" s="106"/>
    </row>
    <row r="30" ht="22.5" customHeight="true" spans="1:19">
      <c r="A30" s="107"/>
      <c r="B30" s="106"/>
      <c r="C30" s="106"/>
      <c r="D30" s="106"/>
      <c r="E30" s="106"/>
      <c r="F30" s="106"/>
      <c r="G30" s="106"/>
      <c r="H30" s="106"/>
      <c r="I30" s="106"/>
      <c r="J30" s="106"/>
      <c r="K30" s="106"/>
      <c r="L30" s="106"/>
      <c r="M30" s="106"/>
      <c r="N30" s="106"/>
      <c r="O30" s="106"/>
      <c r="P30" s="106"/>
      <c r="Q30" s="106"/>
      <c r="R30" s="106"/>
      <c r="S30" s="106"/>
    </row>
    <row r="31" ht="22.5" customHeight="true" spans="1:19">
      <c r="A31" s="107"/>
      <c r="B31" s="106"/>
      <c r="C31" s="106"/>
      <c r="D31" s="106"/>
      <c r="E31" s="106"/>
      <c r="F31" s="106"/>
      <c r="G31" s="106"/>
      <c r="H31" s="106"/>
      <c r="I31" s="106"/>
      <c r="J31" s="106"/>
      <c r="K31" s="106"/>
      <c r="L31" s="106"/>
      <c r="M31" s="106"/>
      <c r="N31" s="106"/>
      <c r="O31" s="106"/>
      <c r="P31" s="106"/>
      <c r="Q31" s="106"/>
      <c r="R31" s="106"/>
      <c r="S31" s="106"/>
    </row>
    <row r="32" ht="22.5" customHeight="true" spans="1:19">
      <c r="A32" s="107"/>
      <c r="B32" s="106"/>
      <c r="C32" s="106"/>
      <c r="D32" s="106"/>
      <c r="E32" s="106"/>
      <c r="F32" s="106"/>
      <c r="G32" s="106"/>
      <c r="H32" s="106"/>
      <c r="I32" s="106"/>
      <c r="J32" s="106"/>
      <c r="K32" s="106"/>
      <c r="L32" s="106"/>
      <c r="M32" s="106"/>
      <c r="N32" s="106"/>
      <c r="O32" s="106"/>
      <c r="P32" s="106"/>
      <c r="Q32" s="106"/>
      <c r="R32" s="106"/>
      <c r="S32" s="106"/>
    </row>
    <row r="33" ht="22.5" customHeight="true" spans="1:19">
      <c r="A33" s="107"/>
      <c r="B33" s="106"/>
      <c r="C33" s="106"/>
      <c r="D33" s="106"/>
      <c r="E33" s="106"/>
      <c r="F33" s="106"/>
      <c r="G33" s="106"/>
      <c r="H33" s="106"/>
      <c r="I33" s="106"/>
      <c r="J33" s="106"/>
      <c r="K33" s="106"/>
      <c r="L33" s="106"/>
      <c r="M33" s="106"/>
      <c r="N33" s="106"/>
      <c r="O33" s="106"/>
      <c r="P33" s="106"/>
      <c r="Q33" s="106"/>
      <c r="R33" s="106"/>
      <c r="S33" s="106"/>
    </row>
    <row r="34" ht="22.5" customHeight="true" spans="1:19">
      <c r="A34" s="107"/>
      <c r="B34" s="106"/>
      <c r="C34" s="106"/>
      <c r="D34" s="106"/>
      <c r="E34" s="106"/>
      <c r="F34" s="106"/>
      <c r="G34" s="106"/>
      <c r="H34" s="106"/>
      <c r="I34" s="106"/>
      <c r="J34" s="106"/>
      <c r="K34" s="106"/>
      <c r="L34" s="106"/>
      <c r="M34" s="106"/>
      <c r="N34" s="106"/>
      <c r="O34" s="106"/>
      <c r="P34" s="106"/>
      <c r="Q34" s="106"/>
      <c r="R34" s="106"/>
      <c r="S34" s="106"/>
    </row>
    <row r="35" ht="22.5" customHeight="true" spans="1:19">
      <c r="A35" s="107"/>
      <c r="B35" s="106"/>
      <c r="C35" s="106"/>
      <c r="D35" s="106"/>
      <c r="E35" s="106"/>
      <c r="F35" s="106"/>
      <c r="G35" s="106"/>
      <c r="H35" s="106"/>
      <c r="I35" s="106"/>
      <c r="J35" s="106"/>
      <c r="K35" s="106"/>
      <c r="L35" s="106"/>
      <c r="M35" s="106"/>
      <c r="N35" s="106"/>
      <c r="O35" s="106"/>
      <c r="P35" s="106"/>
      <c r="Q35" s="106"/>
      <c r="R35" s="106"/>
      <c r="S35" s="106"/>
    </row>
    <row r="36" ht="22.5" customHeight="true" spans="1:19">
      <c r="A36" s="107"/>
      <c r="B36" s="106"/>
      <c r="C36" s="106"/>
      <c r="D36" s="106"/>
      <c r="E36" s="106"/>
      <c r="F36" s="106"/>
      <c r="G36" s="106"/>
      <c r="H36" s="106"/>
      <c r="I36" s="106"/>
      <c r="J36" s="106"/>
      <c r="K36" s="106"/>
      <c r="L36" s="106"/>
      <c r="M36" s="106"/>
      <c r="N36" s="106"/>
      <c r="O36" s="106"/>
      <c r="P36" s="106"/>
      <c r="Q36" s="106"/>
      <c r="R36" s="106"/>
      <c r="S36" s="106"/>
    </row>
    <row r="37" ht="22.5" customHeight="true" spans="1:19">
      <c r="A37" s="107"/>
      <c r="B37" s="106"/>
      <c r="C37" s="106"/>
      <c r="D37" s="106"/>
      <c r="E37" s="106"/>
      <c r="F37" s="106"/>
      <c r="G37" s="106"/>
      <c r="H37" s="106"/>
      <c r="I37" s="106"/>
      <c r="J37" s="106"/>
      <c r="K37" s="106"/>
      <c r="L37" s="106"/>
      <c r="M37" s="106"/>
      <c r="N37" s="106"/>
      <c r="O37" s="106"/>
      <c r="P37" s="106"/>
      <c r="Q37" s="106"/>
      <c r="R37" s="106"/>
      <c r="S37" s="106"/>
    </row>
    <row r="38" ht="22.5" customHeight="true" spans="1:19">
      <c r="A38" s="107"/>
      <c r="B38" s="106"/>
      <c r="C38" s="106"/>
      <c r="D38" s="106"/>
      <c r="E38" s="106"/>
      <c r="F38" s="106"/>
      <c r="G38" s="106"/>
      <c r="H38" s="106"/>
      <c r="I38" s="106"/>
      <c r="J38" s="106"/>
      <c r="K38" s="106"/>
      <c r="L38" s="106"/>
      <c r="M38" s="106"/>
      <c r="N38" s="106"/>
      <c r="O38" s="106"/>
      <c r="P38" s="106"/>
      <c r="Q38" s="106"/>
      <c r="R38" s="106"/>
      <c r="S38" s="106"/>
    </row>
    <row r="39" ht="22.5" customHeight="true" spans="1:19">
      <c r="A39" s="107"/>
      <c r="B39" s="106"/>
      <c r="C39" s="106"/>
      <c r="D39" s="106"/>
      <c r="E39" s="106"/>
      <c r="F39" s="106"/>
      <c r="G39" s="106"/>
      <c r="H39" s="106"/>
      <c r="I39" s="106"/>
      <c r="J39" s="106"/>
      <c r="K39" s="106"/>
      <c r="L39" s="106"/>
      <c r="M39" s="106"/>
      <c r="N39" s="106"/>
      <c r="O39" s="106"/>
      <c r="P39" s="106"/>
      <c r="Q39" s="106"/>
      <c r="R39" s="106"/>
      <c r="S39" s="106"/>
    </row>
    <row r="40" ht="22.5" customHeight="true" spans="1:19">
      <c r="A40" s="107"/>
      <c r="B40" s="106"/>
      <c r="C40" s="106"/>
      <c r="D40" s="106"/>
      <c r="E40" s="106"/>
      <c r="F40" s="106"/>
      <c r="G40" s="106"/>
      <c r="H40" s="106"/>
      <c r="I40" s="106"/>
      <c r="J40" s="106"/>
      <c r="K40" s="106"/>
      <c r="L40" s="106"/>
      <c r="M40" s="106"/>
      <c r="N40" s="106"/>
      <c r="O40" s="106"/>
      <c r="P40" s="106"/>
      <c r="Q40" s="106"/>
      <c r="R40" s="106"/>
      <c r="S40" s="106"/>
    </row>
    <row r="41" ht="22.5" customHeight="true" spans="1:19">
      <c r="A41" s="107"/>
      <c r="B41" s="106"/>
      <c r="C41" s="106"/>
      <c r="D41" s="106"/>
      <c r="E41" s="106"/>
      <c r="F41" s="106"/>
      <c r="G41" s="106"/>
      <c r="H41" s="106"/>
      <c r="I41" s="106"/>
      <c r="J41" s="106"/>
      <c r="K41" s="106"/>
      <c r="L41" s="106"/>
      <c r="M41" s="106"/>
      <c r="N41" s="106"/>
      <c r="O41" s="106"/>
      <c r="P41" s="106"/>
      <c r="Q41" s="106"/>
      <c r="R41" s="106"/>
      <c r="S41" s="106"/>
    </row>
    <row r="42" ht="22.5" customHeight="true" spans="1:19">
      <c r="A42" s="107"/>
      <c r="B42" s="106"/>
      <c r="C42" s="106"/>
      <c r="D42" s="106"/>
      <c r="E42" s="106"/>
      <c r="F42" s="106"/>
      <c r="G42" s="106"/>
      <c r="H42" s="106"/>
      <c r="I42" s="106"/>
      <c r="J42" s="106"/>
      <c r="K42" s="106"/>
      <c r="L42" s="106"/>
      <c r="M42" s="106"/>
      <c r="N42" s="106"/>
      <c r="O42" s="106"/>
      <c r="P42" s="106"/>
      <c r="Q42" s="106"/>
      <c r="R42" s="106"/>
      <c r="S42" s="106"/>
    </row>
    <row r="43" ht="22.5" customHeight="true" spans="1:19">
      <c r="A43" s="107"/>
      <c r="B43" s="106"/>
      <c r="C43" s="106"/>
      <c r="D43" s="106"/>
      <c r="E43" s="106"/>
      <c r="F43" s="106"/>
      <c r="G43" s="106"/>
      <c r="H43" s="106"/>
      <c r="I43" s="106"/>
      <c r="J43" s="106"/>
      <c r="K43" s="106"/>
      <c r="L43" s="106"/>
      <c r="M43" s="106"/>
      <c r="N43" s="106"/>
      <c r="O43" s="106"/>
      <c r="P43" s="106"/>
      <c r="Q43" s="106"/>
      <c r="R43" s="106"/>
      <c r="S43" s="106"/>
    </row>
    <row r="44" ht="22.5" customHeight="true" spans="1:19">
      <c r="A44" s="107"/>
      <c r="B44" s="106"/>
      <c r="C44" s="106"/>
      <c r="D44" s="106"/>
      <c r="E44" s="106"/>
      <c r="F44" s="106"/>
      <c r="G44" s="106"/>
      <c r="H44" s="106"/>
      <c r="I44" s="106"/>
      <c r="J44" s="106"/>
      <c r="K44" s="106"/>
      <c r="L44" s="106"/>
      <c r="M44" s="106"/>
      <c r="N44" s="106"/>
      <c r="O44" s="106"/>
      <c r="P44" s="106"/>
      <c r="Q44" s="106"/>
      <c r="R44" s="106"/>
      <c r="S44" s="106"/>
    </row>
    <row r="45" ht="22.5" customHeight="true" spans="1:19">
      <c r="A45" s="107"/>
      <c r="B45" s="106"/>
      <c r="C45" s="106"/>
      <c r="D45" s="106"/>
      <c r="E45" s="106"/>
      <c r="F45" s="106"/>
      <c r="G45" s="106"/>
      <c r="H45" s="106"/>
      <c r="I45" s="106"/>
      <c r="J45" s="106"/>
      <c r="K45" s="106"/>
      <c r="L45" s="106"/>
      <c r="M45" s="106"/>
      <c r="N45" s="106"/>
      <c r="O45" s="106"/>
      <c r="P45" s="106"/>
      <c r="Q45" s="106"/>
      <c r="R45" s="106"/>
      <c r="S45" s="106"/>
    </row>
    <row r="46" ht="22.5" customHeight="true" spans="1:19">
      <c r="A46" s="107"/>
      <c r="B46" s="106"/>
      <c r="C46" s="106"/>
      <c r="D46" s="106"/>
      <c r="E46" s="106"/>
      <c r="F46" s="106"/>
      <c r="G46" s="106"/>
      <c r="H46" s="106"/>
      <c r="I46" s="106"/>
      <c r="J46" s="106"/>
      <c r="K46" s="106"/>
      <c r="L46" s="106"/>
      <c r="M46" s="106"/>
      <c r="N46" s="106"/>
      <c r="O46" s="106"/>
      <c r="P46" s="106"/>
      <c r="Q46" s="106"/>
      <c r="R46" s="106"/>
      <c r="S46" s="106"/>
    </row>
    <row r="47" ht="22.5" customHeight="true" spans="1:19">
      <c r="A47" s="107"/>
      <c r="B47" s="106"/>
      <c r="C47" s="106"/>
      <c r="D47" s="106"/>
      <c r="E47" s="106"/>
      <c r="F47" s="106"/>
      <c r="G47" s="106"/>
      <c r="H47" s="106"/>
      <c r="I47" s="106"/>
      <c r="J47" s="106"/>
      <c r="K47" s="106"/>
      <c r="L47" s="106"/>
      <c r="M47" s="106"/>
      <c r="N47" s="106"/>
      <c r="O47" s="106"/>
      <c r="P47" s="106"/>
      <c r="Q47" s="106"/>
      <c r="R47" s="106"/>
      <c r="S47" s="106"/>
    </row>
    <row r="48" ht="22.5" customHeight="true" spans="1:19">
      <c r="A48" s="107"/>
      <c r="B48" s="106"/>
      <c r="C48" s="106"/>
      <c r="D48" s="106"/>
      <c r="E48" s="106"/>
      <c r="F48" s="106"/>
      <c r="G48" s="106"/>
      <c r="H48" s="106"/>
      <c r="I48" s="106"/>
      <c r="J48" s="106"/>
      <c r="K48" s="106"/>
      <c r="L48" s="106"/>
      <c r="M48" s="106"/>
      <c r="N48" s="106"/>
      <c r="O48" s="106"/>
      <c r="P48" s="106"/>
      <c r="Q48" s="106"/>
      <c r="R48" s="106"/>
      <c r="S48" s="106"/>
    </row>
    <row r="49" ht="22.5" customHeight="true" spans="1:19">
      <c r="A49" s="107"/>
      <c r="B49" s="106"/>
      <c r="C49" s="106"/>
      <c r="D49" s="106"/>
      <c r="E49" s="106"/>
      <c r="F49" s="106"/>
      <c r="G49" s="106"/>
      <c r="H49" s="106"/>
      <c r="I49" s="106"/>
      <c r="J49" s="106"/>
      <c r="K49" s="106"/>
      <c r="L49" s="106"/>
      <c r="M49" s="106"/>
      <c r="N49" s="106"/>
      <c r="O49" s="106"/>
      <c r="P49" s="106"/>
      <c r="Q49" s="106"/>
      <c r="R49" s="106"/>
      <c r="S49" s="106"/>
    </row>
    <row r="50" ht="22.5" customHeight="true" spans="1:19">
      <c r="A50" s="107"/>
      <c r="B50" s="106"/>
      <c r="C50" s="106"/>
      <c r="D50" s="106"/>
      <c r="E50" s="106"/>
      <c r="F50" s="106"/>
      <c r="G50" s="106"/>
      <c r="H50" s="106"/>
      <c r="I50" s="106"/>
      <c r="J50" s="106"/>
      <c r="K50" s="106"/>
      <c r="L50" s="106"/>
      <c r="M50" s="106"/>
      <c r="N50" s="106"/>
      <c r="O50" s="106"/>
      <c r="P50" s="106"/>
      <c r="Q50" s="106"/>
      <c r="R50" s="106"/>
      <c r="S50" s="106"/>
    </row>
    <row r="51" ht="22.5" customHeight="true" spans="1:19">
      <c r="A51" s="107"/>
      <c r="B51" s="106"/>
      <c r="C51" s="106"/>
      <c r="D51" s="106"/>
      <c r="E51" s="106"/>
      <c r="F51" s="106"/>
      <c r="G51" s="106"/>
      <c r="H51" s="106"/>
      <c r="I51" s="106"/>
      <c r="J51" s="106"/>
      <c r="K51" s="106"/>
      <c r="L51" s="106"/>
      <c r="M51" s="106"/>
      <c r="N51" s="106"/>
      <c r="O51" s="106"/>
      <c r="P51" s="106"/>
      <c r="Q51" s="106"/>
      <c r="R51" s="106"/>
      <c r="S51" s="106"/>
    </row>
    <row r="52" ht="22.5" customHeight="true" spans="1:19">
      <c r="A52" s="107"/>
      <c r="B52" s="106"/>
      <c r="C52" s="106"/>
      <c r="D52" s="106"/>
      <c r="E52" s="106"/>
      <c r="F52" s="106"/>
      <c r="G52" s="106"/>
      <c r="H52" s="106"/>
      <c r="I52" s="106"/>
      <c r="J52" s="106"/>
      <c r="K52" s="106"/>
      <c r="L52" s="106"/>
      <c r="M52" s="106"/>
      <c r="N52" s="106"/>
      <c r="O52" s="106"/>
      <c r="P52" s="106"/>
      <c r="Q52" s="106"/>
      <c r="R52" s="106"/>
      <c r="S52" s="106"/>
    </row>
    <row r="53" ht="22.5" customHeight="true" spans="1:19">
      <c r="A53" s="107"/>
      <c r="B53" s="106"/>
      <c r="C53" s="106"/>
      <c r="D53" s="106"/>
      <c r="E53" s="106"/>
      <c r="F53" s="106"/>
      <c r="G53" s="106"/>
      <c r="H53" s="106"/>
      <c r="I53" s="106"/>
      <c r="J53" s="106"/>
      <c r="K53" s="106"/>
      <c r="L53" s="106"/>
      <c r="M53" s="106"/>
      <c r="N53" s="106"/>
      <c r="O53" s="106"/>
      <c r="P53" s="106"/>
      <c r="Q53" s="106"/>
      <c r="R53" s="106"/>
      <c r="S53" s="106"/>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zoomScale="85" zoomScaleNormal="85" workbookViewId="0">
      <selection activeCell="H14" sqref="H14:H16"/>
    </sheetView>
  </sheetViews>
  <sheetFormatPr defaultColWidth="10" defaultRowHeight="13.5"/>
  <cols>
    <col min="1" max="3" width="5.75" style="88" customWidth="true"/>
    <col min="4" max="4" width="41.375" customWidth="true"/>
    <col min="5" max="8" width="14.5" style="89" customWidth="true"/>
    <col min="9" max="9" width="11.625" style="89" customWidth="true"/>
    <col min="10" max="10" width="11.375" style="89" customWidth="true"/>
    <col min="11" max="11" width="8.375" style="89" customWidth="true"/>
    <col min="12" max="12" width="11" style="89" customWidth="true"/>
    <col min="13" max="13" width="9.75" style="89" customWidth="true"/>
    <col min="14" max="14" width="9.75" customWidth="true"/>
    <col min="15" max="15" width="10.5" customWidth="true"/>
  </cols>
  <sheetData>
    <row r="1" ht="36" customHeight="true" spans="1:13">
      <c r="A1" s="38" t="s">
        <v>109</v>
      </c>
      <c r="B1" s="38"/>
      <c r="C1" s="38"/>
      <c r="D1" s="38"/>
      <c r="E1" s="38"/>
      <c r="F1" s="38"/>
      <c r="G1" s="38"/>
      <c r="H1" s="38"/>
      <c r="I1" s="38"/>
      <c r="J1" s="38"/>
      <c r="K1" s="38"/>
      <c r="L1" s="38"/>
      <c r="M1" s="38"/>
    </row>
    <row r="2" ht="19.9" customHeight="true" spans="1:13">
      <c r="A2" s="88" t="s">
        <v>110</v>
      </c>
      <c r="M2" s="95" t="s">
        <v>111</v>
      </c>
    </row>
    <row r="3" ht="42" customHeight="true" spans="1:13">
      <c r="A3" s="52" t="s">
        <v>112</v>
      </c>
      <c r="B3" s="52"/>
      <c r="C3" s="52"/>
      <c r="D3" s="39" t="s">
        <v>113</v>
      </c>
      <c r="E3" s="44" t="s">
        <v>88</v>
      </c>
      <c r="F3" s="44" t="s">
        <v>114</v>
      </c>
      <c r="G3" s="44" t="s">
        <v>115</v>
      </c>
      <c r="H3" s="44" t="s">
        <v>116</v>
      </c>
      <c r="I3" s="94" t="s">
        <v>117</v>
      </c>
      <c r="J3" s="94" t="s">
        <v>118</v>
      </c>
      <c r="K3" s="94" t="s">
        <v>119</v>
      </c>
      <c r="L3" s="44" t="s">
        <v>120</v>
      </c>
      <c r="M3" s="44" t="s">
        <v>71</v>
      </c>
    </row>
    <row r="4" ht="14.25" customHeight="true" spans="1:13">
      <c r="A4" s="90" t="s">
        <v>121</v>
      </c>
      <c r="B4" s="90" t="s">
        <v>122</v>
      </c>
      <c r="C4" s="90" t="s">
        <v>123</v>
      </c>
      <c r="D4" s="40" t="s">
        <v>88</v>
      </c>
      <c r="E4" s="65">
        <f>SUM(F4:J4)</f>
        <v>4806.16</v>
      </c>
      <c r="F4" s="65">
        <f>F5+F20+F24+F27+F32+F35</f>
        <v>2500.71</v>
      </c>
      <c r="G4" s="65">
        <f t="shared" ref="G4:J4" si="0">G5+G20+G24+G27+G32+G35</f>
        <v>2190.98</v>
      </c>
      <c r="H4" s="65">
        <f t="shared" si="0"/>
        <v>30.79</v>
      </c>
      <c r="I4" s="65">
        <f t="shared" si="0"/>
        <v>0</v>
      </c>
      <c r="J4" s="65">
        <f t="shared" si="0"/>
        <v>83.68</v>
      </c>
      <c r="K4" s="65"/>
      <c r="L4" s="65"/>
      <c r="M4" s="65"/>
    </row>
    <row r="5" ht="14.25" customHeight="true" spans="1:13">
      <c r="A5" s="91" t="s">
        <v>124</v>
      </c>
      <c r="B5" s="91"/>
      <c r="C5" s="91"/>
      <c r="D5" s="92" t="s">
        <v>18</v>
      </c>
      <c r="E5" s="65">
        <f t="shared" ref="E5:E37" si="1">SUM(F5:J5)</f>
        <v>4075.33</v>
      </c>
      <c r="F5" s="65">
        <f>F6+F8+F10+F13+F16</f>
        <v>1841.18</v>
      </c>
      <c r="G5" s="65">
        <f>G6+G8+G10+G13+G16</f>
        <v>2147.62</v>
      </c>
      <c r="H5" s="65">
        <f t="shared" ref="H5:J5" si="2">H6+H8+H10+H13+H16</f>
        <v>2.85</v>
      </c>
      <c r="I5" s="65">
        <f t="shared" si="2"/>
        <v>0</v>
      </c>
      <c r="J5" s="65">
        <f t="shared" si="2"/>
        <v>83.68</v>
      </c>
      <c r="K5" s="66"/>
      <c r="L5" s="66"/>
      <c r="M5" s="66"/>
    </row>
    <row r="6" ht="14.25" customHeight="true" spans="1:13">
      <c r="A6" s="91" t="s">
        <v>124</v>
      </c>
      <c r="B6" s="91" t="s">
        <v>125</v>
      </c>
      <c r="C6" s="91"/>
      <c r="D6" s="92" t="s">
        <v>126</v>
      </c>
      <c r="E6" s="65">
        <f t="shared" si="1"/>
        <v>178.82</v>
      </c>
      <c r="F6" s="66"/>
      <c r="G6" s="65">
        <v>105.6</v>
      </c>
      <c r="H6" s="65"/>
      <c r="I6" s="65"/>
      <c r="J6" s="65">
        <v>73.22</v>
      </c>
      <c r="K6" s="66"/>
      <c r="L6" s="66"/>
      <c r="M6" s="66"/>
    </row>
    <row r="7" ht="14.25" customHeight="true" spans="1:13">
      <c r="A7" s="91" t="s">
        <v>124</v>
      </c>
      <c r="B7" s="91" t="s">
        <v>125</v>
      </c>
      <c r="C7" s="91" t="s">
        <v>127</v>
      </c>
      <c r="D7" s="92" t="s">
        <v>128</v>
      </c>
      <c r="E7" s="65">
        <f t="shared" si="1"/>
        <v>178.82</v>
      </c>
      <c r="F7" s="66"/>
      <c r="G7" s="66">
        <v>105.6</v>
      </c>
      <c r="H7" s="66"/>
      <c r="I7" s="66"/>
      <c r="J7" s="66">
        <v>73.22</v>
      </c>
      <c r="K7" s="66"/>
      <c r="L7" s="66"/>
      <c r="M7" s="66"/>
    </row>
    <row r="8" ht="14.25" customHeight="true" spans="1:13">
      <c r="A8" s="91" t="s">
        <v>124</v>
      </c>
      <c r="B8" s="91" t="s">
        <v>129</v>
      </c>
      <c r="C8" s="91"/>
      <c r="D8" s="92" t="s">
        <v>130</v>
      </c>
      <c r="E8" s="65">
        <f t="shared" si="1"/>
        <v>15.36</v>
      </c>
      <c r="F8" s="66"/>
      <c r="G8" s="65">
        <f>G9</f>
        <v>15.36</v>
      </c>
      <c r="H8" s="66"/>
      <c r="I8" s="66"/>
      <c r="J8" s="66"/>
      <c r="K8" s="66"/>
      <c r="L8" s="66"/>
      <c r="M8" s="66"/>
    </row>
    <row r="9" ht="14.25" customHeight="true" spans="1:13">
      <c r="A9" s="91" t="s">
        <v>124</v>
      </c>
      <c r="B9" s="91" t="s">
        <v>129</v>
      </c>
      <c r="C9" s="91" t="s">
        <v>131</v>
      </c>
      <c r="D9" s="92" t="s">
        <v>132</v>
      </c>
      <c r="E9" s="65">
        <f t="shared" si="1"/>
        <v>15.36</v>
      </c>
      <c r="F9" s="66"/>
      <c r="G9" s="66">
        <v>15.36</v>
      </c>
      <c r="H9" s="66"/>
      <c r="I9" s="66"/>
      <c r="J9" s="66"/>
      <c r="K9" s="66"/>
      <c r="L9" s="66"/>
      <c r="M9" s="66"/>
    </row>
    <row r="10" ht="14.25" customHeight="true" spans="1:13">
      <c r="A10" s="91" t="s">
        <v>124</v>
      </c>
      <c r="B10" s="91" t="s">
        <v>133</v>
      </c>
      <c r="C10" s="91"/>
      <c r="D10" s="92" t="s">
        <v>134</v>
      </c>
      <c r="E10" s="65">
        <f t="shared" si="1"/>
        <v>478.55</v>
      </c>
      <c r="F10" s="65">
        <f>F11+F12</f>
        <v>257.52</v>
      </c>
      <c r="G10" s="65">
        <f t="shared" ref="G10:H10" si="3">G11+G12</f>
        <v>220.93</v>
      </c>
      <c r="H10" s="65">
        <f t="shared" si="3"/>
        <v>0.1</v>
      </c>
      <c r="I10" s="66"/>
      <c r="J10" s="66"/>
      <c r="K10" s="66"/>
      <c r="L10" s="66"/>
      <c r="M10" s="66"/>
    </row>
    <row r="11" ht="14.25" customHeight="true" spans="1:15">
      <c r="A11" s="91" t="s">
        <v>124</v>
      </c>
      <c r="B11" s="91" t="s">
        <v>133</v>
      </c>
      <c r="C11" s="91" t="s">
        <v>135</v>
      </c>
      <c r="D11" s="92" t="s">
        <v>136</v>
      </c>
      <c r="E11" s="65">
        <f t="shared" si="1"/>
        <v>257.62</v>
      </c>
      <c r="F11" s="66">
        <v>257.52</v>
      </c>
      <c r="G11" s="66"/>
      <c r="H11" s="66">
        <v>0.1</v>
      </c>
      <c r="I11" s="66"/>
      <c r="J11" s="66"/>
      <c r="K11" s="66"/>
      <c r="L11" s="66"/>
      <c r="M11" s="66"/>
      <c r="O11" s="56"/>
    </row>
    <row r="12" ht="14.25" customHeight="true" spans="1:13">
      <c r="A12" s="91" t="s">
        <v>124</v>
      </c>
      <c r="B12" s="91" t="s">
        <v>133</v>
      </c>
      <c r="C12" s="91" t="s">
        <v>137</v>
      </c>
      <c r="D12" s="92" t="s">
        <v>138</v>
      </c>
      <c r="E12" s="65">
        <f t="shared" si="1"/>
        <v>220.93</v>
      </c>
      <c r="F12" s="66"/>
      <c r="G12" s="66">
        <v>220.93</v>
      </c>
      <c r="H12" s="66"/>
      <c r="I12" s="66"/>
      <c r="J12" s="66"/>
      <c r="K12" s="66"/>
      <c r="L12" s="66"/>
      <c r="M12" s="66"/>
    </row>
    <row r="13" ht="14.25" customHeight="true" spans="1:13">
      <c r="A13" s="91" t="s">
        <v>124</v>
      </c>
      <c r="B13" s="91" t="s">
        <v>139</v>
      </c>
      <c r="C13" s="91"/>
      <c r="D13" s="92" t="s">
        <v>140</v>
      </c>
      <c r="E13" s="65">
        <f t="shared" si="1"/>
        <v>1421.12</v>
      </c>
      <c r="F13" s="65">
        <f>F14+F15</f>
        <v>887.42</v>
      </c>
      <c r="G13" s="65">
        <f t="shared" ref="G13:H13" si="4">G14+G15</f>
        <v>532.56</v>
      </c>
      <c r="H13" s="65">
        <f t="shared" si="4"/>
        <v>1.14</v>
      </c>
      <c r="I13" s="66"/>
      <c r="J13" s="66"/>
      <c r="K13" s="66"/>
      <c r="L13" s="66"/>
      <c r="M13" s="66"/>
    </row>
    <row r="14" ht="14.25" customHeight="true" spans="1:13">
      <c r="A14" s="91" t="s">
        <v>124</v>
      </c>
      <c r="B14" s="91" t="s">
        <v>139</v>
      </c>
      <c r="C14" s="91" t="s">
        <v>135</v>
      </c>
      <c r="D14" s="92" t="s">
        <v>136</v>
      </c>
      <c r="E14" s="65">
        <f t="shared" si="1"/>
        <v>888.56</v>
      </c>
      <c r="F14" s="66">
        <v>887.42</v>
      </c>
      <c r="G14" s="66"/>
      <c r="H14" s="66">
        <v>1.14</v>
      </c>
      <c r="I14" s="66"/>
      <c r="J14" s="66"/>
      <c r="K14" s="66"/>
      <c r="L14" s="66"/>
      <c r="M14" s="66"/>
    </row>
    <row r="15" ht="14.25" customHeight="true" spans="1:13">
      <c r="A15" s="91" t="s">
        <v>124</v>
      </c>
      <c r="B15" s="91" t="s">
        <v>139</v>
      </c>
      <c r="C15" s="91" t="s">
        <v>137</v>
      </c>
      <c r="D15" s="92" t="s">
        <v>138</v>
      </c>
      <c r="E15" s="65">
        <f t="shared" si="1"/>
        <v>532.56</v>
      </c>
      <c r="F15" s="66"/>
      <c r="G15" s="66">
        <v>532.56</v>
      </c>
      <c r="H15" s="66"/>
      <c r="I15" s="66"/>
      <c r="J15" s="66"/>
      <c r="K15" s="66"/>
      <c r="L15" s="66"/>
      <c r="M15" s="66"/>
    </row>
    <row r="16" ht="14.25" customHeight="true" spans="1:13">
      <c r="A16" s="91" t="s">
        <v>124</v>
      </c>
      <c r="B16" s="91" t="s">
        <v>141</v>
      </c>
      <c r="C16" s="91"/>
      <c r="D16" s="92" t="s">
        <v>142</v>
      </c>
      <c r="E16" s="65">
        <f t="shared" si="1"/>
        <v>1981.48</v>
      </c>
      <c r="F16" s="93">
        <f>F17+F18+F19</f>
        <v>696.24</v>
      </c>
      <c r="G16" s="93">
        <f t="shared" ref="G16:J16" si="5">G17+G18+G19</f>
        <v>1273.17</v>
      </c>
      <c r="H16" s="93">
        <f t="shared" si="5"/>
        <v>1.61</v>
      </c>
      <c r="I16" s="93"/>
      <c r="J16" s="93">
        <f t="shared" si="5"/>
        <v>10.46</v>
      </c>
      <c r="K16" s="66"/>
      <c r="L16" s="66"/>
      <c r="M16" s="66"/>
    </row>
    <row r="17" ht="14.25" customHeight="true" spans="1:13">
      <c r="A17" s="91" t="s">
        <v>124</v>
      </c>
      <c r="B17" s="91" t="s">
        <v>141</v>
      </c>
      <c r="C17" s="91" t="s">
        <v>135</v>
      </c>
      <c r="D17" s="92" t="s">
        <v>136</v>
      </c>
      <c r="E17" s="65">
        <f t="shared" si="1"/>
        <v>435.32</v>
      </c>
      <c r="F17" s="66">
        <v>433.71</v>
      </c>
      <c r="G17" s="66"/>
      <c r="H17" s="66">
        <v>1.61</v>
      </c>
      <c r="I17" s="66"/>
      <c r="J17" s="66"/>
      <c r="K17" s="66"/>
      <c r="L17" s="66"/>
      <c r="M17" s="66"/>
    </row>
    <row r="18" ht="14.25" customHeight="true" spans="1:13">
      <c r="A18" s="91" t="s">
        <v>124</v>
      </c>
      <c r="B18" s="91" t="s">
        <v>141</v>
      </c>
      <c r="C18" s="91" t="s">
        <v>137</v>
      </c>
      <c r="D18" s="92" t="s">
        <v>138</v>
      </c>
      <c r="E18" s="65">
        <f t="shared" si="1"/>
        <v>908.11</v>
      </c>
      <c r="F18" s="66"/>
      <c r="G18" s="66">
        <v>908.11</v>
      </c>
      <c r="H18" s="66"/>
      <c r="I18" s="66"/>
      <c r="J18" s="66"/>
      <c r="K18" s="66"/>
      <c r="L18" s="66"/>
      <c r="M18" s="66"/>
    </row>
    <row r="19" ht="14.25" customHeight="true" spans="1:13">
      <c r="A19" s="91" t="s">
        <v>124</v>
      </c>
      <c r="B19" s="91" t="s">
        <v>141</v>
      </c>
      <c r="C19" s="91" t="s">
        <v>143</v>
      </c>
      <c r="D19" s="92" t="s">
        <v>144</v>
      </c>
      <c r="E19" s="65">
        <f t="shared" si="1"/>
        <v>638.05</v>
      </c>
      <c r="F19" s="66">
        <v>262.53</v>
      </c>
      <c r="G19" s="66">
        <v>365.06</v>
      </c>
      <c r="H19" s="66"/>
      <c r="I19" s="66"/>
      <c r="J19" s="66">
        <v>10.46</v>
      </c>
      <c r="K19" s="66"/>
      <c r="L19" s="66"/>
      <c r="M19" s="66"/>
    </row>
    <row r="20" ht="14.25" customHeight="true" spans="1:13">
      <c r="A20" s="91" t="s">
        <v>145</v>
      </c>
      <c r="B20" s="91"/>
      <c r="C20" s="91"/>
      <c r="D20" s="92" t="s">
        <v>33</v>
      </c>
      <c r="E20" s="65">
        <f t="shared" si="1"/>
        <v>61.01</v>
      </c>
      <c r="F20" s="65">
        <v>37.86</v>
      </c>
      <c r="G20" s="65">
        <v>23.15</v>
      </c>
      <c r="H20" s="66"/>
      <c r="I20" s="66"/>
      <c r="J20" s="66"/>
      <c r="K20" s="66"/>
      <c r="L20" s="66"/>
      <c r="M20" s="66"/>
    </row>
    <row r="21" ht="14.25" customHeight="true" spans="1:13">
      <c r="A21" s="91" t="s">
        <v>145</v>
      </c>
      <c r="B21" s="91" t="s">
        <v>146</v>
      </c>
      <c r="C21" s="91"/>
      <c r="D21" s="92" t="s">
        <v>147</v>
      </c>
      <c r="E21" s="65">
        <f t="shared" si="1"/>
        <v>61.01</v>
      </c>
      <c r="F21" s="65">
        <f>F22+F23</f>
        <v>37.86</v>
      </c>
      <c r="G21" s="65">
        <f>G22+G23</f>
        <v>23.15</v>
      </c>
      <c r="H21" s="66"/>
      <c r="I21" s="66"/>
      <c r="J21" s="66"/>
      <c r="K21" s="66"/>
      <c r="L21" s="66"/>
      <c r="M21" s="66"/>
    </row>
    <row r="22" ht="14.25" customHeight="true" spans="1:13">
      <c r="A22" s="91" t="s">
        <v>145</v>
      </c>
      <c r="B22" s="91" t="s">
        <v>146</v>
      </c>
      <c r="C22" s="91" t="s">
        <v>135</v>
      </c>
      <c r="D22" s="92" t="s">
        <v>148</v>
      </c>
      <c r="E22" s="65">
        <f t="shared" si="1"/>
        <v>37.86</v>
      </c>
      <c r="F22" s="66">
        <v>37.86</v>
      </c>
      <c r="G22" s="66"/>
      <c r="H22" s="66"/>
      <c r="I22" s="66"/>
      <c r="J22" s="66"/>
      <c r="K22" s="66"/>
      <c r="L22" s="66"/>
      <c r="M22" s="66"/>
    </row>
    <row r="23" ht="14.25" customHeight="true" spans="1:13">
      <c r="A23" s="91" t="s">
        <v>145</v>
      </c>
      <c r="B23" s="91" t="s">
        <v>146</v>
      </c>
      <c r="C23" s="91" t="s">
        <v>149</v>
      </c>
      <c r="D23" s="92" t="s">
        <v>150</v>
      </c>
      <c r="E23" s="65">
        <f t="shared" si="1"/>
        <v>23.15</v>
      </c>
      <c r="F23" s="66"/>
      <c r="G23" s="66">
        <v>23.15</v>
      </c>
      <c r="H23" s="66"/>
      <c r="I23" s="66"/>
      <c r="J23" s="66"/>
      <c r="K23" s="66"/>
      <c r="L23" s="66"/>
      <c r="M23" s="66"/>
    </row>
    <row r="24" ht="14.25" customHeight="true" spans="1:15">
      <c r="A24" s="91" t="s">
        <v>151</v>
      </c>
      <c r="B24" s="91"/>
      <c r="C24" s="91"/>
      <c r="D24" s="92" t="s">
        <v>36</v>
      </c>
      <c r="E24" s="65">
        <f t="shared" si="1"/>
        <v>18</v>
      </c>
      <c r="F24" s="66"/>
      <c r="G24" s="65">
        <f>G25</f>
        <v>18</v>
      </c>
      <c r="H24" s="66"/>
      <c r="I24" s="66"/>
      <c r="J24" s="66"/>
      <c r="K24" s="66"/>
      <c r="L24" s="66"/>
      <c r="M24" s="66"/>
      <c r="O24" s="56"/>
    </row>
    <row r="25" ht="14.25" customHeight="true" spans="1:13">
      <c r="A25" s="91" t="s">
        <v>151</v>
      </c>
      <c r="B25" s="91" t="s">
        <v>135</v>
      </c>
      <c r="C25" s="91"/>
      <c r="D25" s="92" t="s">
        <v>152</v>
      </c>
      <c r="E25" s="65">
        <f t="shared" si="1"/>
        <v>18</v>
      </c>
      <c r="F25" s="66"/>
      <c r="G25" s="65">
        <f>G26</f>
        <v>18</v>
      </c>
      <c r="H25" s="66"/>
      <c r="I25" s="66"/>
      <c r="J25" s="66"/>
      <c r="K25" s="66"/>
      <c r="L25" s="66"/>
      <c r="M25" s="66"/>
    </row>
    <row r="26" ht="14.25" customHeight="true" spans="1:13">
      <c r="A26" s="91" t="s">
        <v>151</v>
      </c>
      <c r="B26" s="91" t="s">
        <v>135</v>
      </c>
      <c r="C26" s="91" t="s">
        <v>149</v>
      </c>
      <c r="D26" s="92" t="s">
        <v>153</v>
      </c>
      <c r="E26" s="65">
        <f t="shared" si="1"/>
        <v>18</v>
      </c>
      <c r="F26" s="66"/>
      <c r="G26" s="66">
        <v>18</v>
      </c>
      <c r="H26" s="66"/>
      <c r="I26" s="66"/>
      <c r="J26" s="66"/>
      <c r="K26" s="66"/>
      <c r="L26" s="66"/>
      <c r="M26" s="66"/>
    </row>
    <row r="27" ht="14.25" customHeight="true" spans="1:13">
      <c r="A27" s="91" t="s">
        <v>154</v>
      </c>
      <c r="B27" s="91"/>
      <c r="C27" s="91"/>
      <c r="D27" s="92" t="s">
        <v>39</v>
      </c>
      <c r="E27" s="65">
        <f t="shared" si="1"/>
        <v>318.98</v>
      </c>
      <c r="F27" s="65">
        <f>F28+F30</f>
        <v>288.83</v>
      </c>
      <c r="G27" s="65">
        <f t="shared" ref="G27:H27" si="6">G28+G30</f>
        <v>2.21</v>
      </c>
      <c r="H27" s="65">
        <f t="shared" si="6"/>
        <v>27.94</v>
      </c>
      <c r="I27" s="66"/>
      <c r="J27" s="66"/>
      <c r="K27" s="66"/>
      <c r="L27" s="66"/>
      <c r="M27" s="66"/>
    </row>
    <row r="28" ht="14.25" customHeight="true" spans="1:13">
      <c r="A28" s="91" t="s">
        <v>154</v>
      </c>
      <c r="B28" s="91" t="s">
        <v>131</v>
      </c>
      <c r="C28" s="91"/>
      <c r="D28" s="92" t="s">
        <v>155</v>
      </c>
      <c r="E28" s="65">
        <f t="shared" si="1"/>
        <v>317.71</v>
      </c>
      <c r="F28" s="65">
        <v>287.56</v>
      </c>
      <c r="G28" s="65">
        <v>2.21</v>
      </c>
      <c r="H28" s="65">
        <v>27.94</v>
      </c>
      <c r="I28" s="66"/>
      <c r="J28" s="66"/>
      <c r="K28" s="66"/>
      <c r="L28" s="66"/>
      <c r="M28" s="66"/>
    </row>
    <row r="29" ht="14.25" customHeight="true" spans="1:13">
      <c r="A29" s="91" t="s">
        <v>154</v>
      </c>
      <c r="B29" s="91" t="s">
        <v>131</v>
      </c>
      <c r="C29" s="91" t="s">
        <v>131</v>
      </c>
      <c r="D29" s="92" t="s">
        <v>156</v>
      </c>
      <c r="E29" s="65">
        <f t="shared" si="1"/>
        <v>317.71</v>
      </c>
      <c r="F29" s="66">
        <v>287.56</v>
      </c>
      <c r="G29" s="66">
        <v>2.21</v>
      </c>
      <c r="H29" s="66">
        <v>27.94</v>
      </c>
      <c r="I29" s="66"/>
      <c r="J29" s="66"/>
      <c r="K29" s="66"/>
      <c r="L29" s="66"/>
      <c r="M29" s="66"/>
    </row>
    <row r="30" ht="14.25" customHeight="true" spans="1:13">
      <c r="A30" s="91" t="s">
        <v>154</v>
      </c>
      <c r="B30" s="91" t="s">
        <v>149</v>
      </c>
      <c r="C30" s="91"/>
      <c r="D30" s="92" t="s">
        <v>157</v>
      </c>
      <c r="E30" s="65">
        <f t="shared" si="1"/>
        <v>1.27</v>
      </c>
      <c r="F30" s="65">
        <v>1.27</v>
      </c>
      <c r="G30" s="66"/>
      <c r="H30" s="66"/>
      <c r="I30" s="66"/>
      <c r="J30" s="66"/>
      <c r="K30" s="66"/>
      <c r="L30" s="66"/>
      <c r="M30" s="66"/>
    </row>
    <row r="31" ht="14.25" customHeight="true" spans="1:13">
      <c r="A31" s="91" t="s">
        <v>154</v>
      </c>
      <c r="B31" s="91" t="s">
        <v>149</v>
      </c>
      <c r="C31" s="91" t="s">
        <v>149</v>
      </c>
      <c r="D31" s="92" t="s">
        <v>157</v>
      </c>
      <c r="E31" s="65">
        <f t="shared" si="1"/>
        <v>1.27</v>
      </c>
      <c r="F31" s="66">
        <v>1.27</v>
      </c>
      <c r="G31" s="66"/>
      <c r="H31" s="66"/>
      <c r="I31" s="66"/>
      <c r="J31" s="66"/>
      <c r="K31" s="66"/>
      <c r="L31" s="66"/>
      <c r="M31" s="66"/>
    </row>
    <row r="32" ht="14.25" customHeight="true" spans="1:13">
      <c r="A32" s="91" t="s">
        <v>158</v>
      </c>
      <c r="B32" s="91"/>
      <c r="C32" s="91"/>
      <c r="D32" s="92" t="s">
        <v>42</v>
      </c>
      <c r="E32" s="65">
        <f t="shared" si="1"/>
        <v>127.66</v>
      </c>
      <c r="F32" s="65">
        <f>F34</f>
        <v>127.66</v>
      </c>
      <c r="G32" s="66"/>
      <c r="H32" s="66"/>
      <c r="I32" s="66"/>
      <c r="J32" s="66"/>
      <c r="K32" s="66"/>
      <c r="L32" s="66"/>
      <c r="M32" s="66"/>
    </row>
    <row r="33" ht="14.25" customHeight="true" spans="1:13">
      <c r="A33" s="91" t="s">
        <v>158</v>
      </c>
      <c r="B33" s="91" t="s">
        <v>129</v>
      </c>
      <c r="C33" s="91"/>
      <c r="D33" s="92" t="s">
        <v>159</v>
      </c>
      <c r="E33" s="65">
        <f t="shared" si="1"/>
        <v>127.66</v>
      </c>
      <c r="F33" s="65">
        <f>F34</f>
        <v>127.66</v>
      </c>
      <c r="G33" s="66"/>
      <c r="H33" s="66"/>
      <c r="I33" s="66"/>
      <c r="J33" s="66"/>
      <c r="K33" s="66"/>
      <c r="L33" s="66"/>
      <c r="M33" s="66"/>
    </row>
    <row r="34" ht="14.25" customHeight="true" spans="1:13">
      <c r="A34" s="91" t="s">
        <v>158</v>
      </c>
      <c r="B34" s="91" t="s">
        <v>129</v>
      </c>
      <c r="C34" s="91" t="s">
        <v>135</v>
      </c>
      <c r="D34" s="92" t="s">
        <v>160</v>
      </c>
      <c r="E34" s="65">
        <f t="shared" si="1"/>
        <v>127.66</v>
      </c>
      <c r="F34" s="66">
        <v>127.66</v>
      </c>
      <c r="G34" s="66"/>
      <c r="H34" s="66"/>
      <c r="I34" s="66"/>
      <c r="J34" s="66"/>
      <c r="K34" s="66"/>
      <c r="L34" s="66"/>
      <c r="M34" s="66"/>
    </row>
    <row r="35" ht="14.25" customHeight="true" spans="1:13">
      <c r="A35" s="91" t="s">
        <v>161</v>
      </c>
      <c r="B35" s="91"/>
      <c r="C35" s="91"/>
      <c r="D35" s="92" t="s">
        <v>63</v>
      </c>
      <c r="E35" s="65">
        <f t="shared" si="1"/>
        <v>205.18</v>
      </c>
      <c r="F35" s="65">
        <f>F36</f>
        <v>205.18</v>
      </c>
      <c r="G35" s="66"/>
      <c r="H35" s="66"/>
      <c r="I35" s="66"/>
      <c r="J35" s="66"/>
      <c r="K35" s="66"/>
      <c r="L35" s="66"/>
      <c r="M35" s="66"/>
    </row>
    <row r="36" ht="14.25" customHeight="true" spans="1:13">
      <c r="A36" s="91" t="s">
        <v>161</v>
      </c>
      <c r="B36" s="91" t="s">
        <v>137</v>
      </c>
      <c r="C36" s="91"/>
      <c r="D36" s="92" t="s">
        <v>162</v>
      </c>
      <c r="E36" s="65">
        <f t="shared" si="1"/>
        <v>205.18</v>
      </c>
      <c r="F36" s="65">
        <f>F37</f>
        <v>205.18</v>
      </c>
      <c r="G36" s="66"/>
      <c r="H36" s="66"/>
      <c r="I36" s="66"/>
      <c r="J36" s="66"/>
      <c r="K36" s="66"/>
      <c r="L36" s="66"/>
      <c r="M36" s="66"/>
    </row>
    <row r="37" ht="14.25" customHeight="true" spans="1:13">
      <c r="A37" s="91" t="s">
        <v>161</v>
      </c>
      <c r="B37" s="91" t="s">
        <v>137</v>
      </c>
      <c r="C37" s="91" t="s">
        <v>135</v>
      </c>
      <c r="D37" s="92" t="s">
        <v>163</v>
      </c>
      <c r="E37" s="65">
        <f t="shared" si="1"/>
        <v>205.18</v>
      </c>
      <c r="F37" s="66">
        <v>205.18</v>
      </c>
      <c r="G37" s="66"/>
      <c r="H37" s="66"/>
      <c r="I37" s="66"/>
      <c r="J37" s="66"/>
      <c r="K37" s="66"/>
      <c r="L37" s="66"/>
      <c r="M37" s="66"/>
    </row>
  </sheetData>
  <mergeCells count="2">
    <mergeCell ref="A1:M1"/>
    <mergeCell ref="A3:C3"/>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zoomScale="85" zoomScaleNormal="85" workbookViewId="0">
      <selection activeCell="C14" sqref="C14"/>
    </sheetView>
  </sheetViews>
  <sheetFormatPr defaultColWidth="10" defaultRowHeight="13.5"/>
  <cols>
    <col min="1" max="1" width="33.5" customWidth="true"/>
    <col min="2" max="2" width="31.625" customWidth="true"/>
    <col min="3" max="3" width="33.5" customWidth="true"/>
    <col min="4" max="4" width="31.625" customWidth="true"/>
    <col min="5" max="5" width="34.375" customWidth="true"/>
    <col min="6" max="6" width="31.625" customWidth="true"/>
    <col min="7" max="7" width="19.375" customWidth="true"/>
    <col min="8" max="8" width="9.625" customWidth="true"/>
    <col min="9" max="251" width="5.75" customWidth="true"/>
    <col min="252" max="252" width="9.75" customWidth="true"/>
  </cols>
  <sheetData>
    <row r="1" ht="12" customHeight="true" spans="1:5">
      <c r="A1" s="8"/>
      <c r="B1" s="67"/>
      <c r="C1" s="67"/>
      <c r="D1" s="67"/>
      <c r="E1" s="83"/>
    </row>
    <row r="2" ht="32.25" customHeight="true" spans="1:6">
      <c r="A2" s="27" t="s">
        <v>164</v>
      </c>
      <c r="B2" s="27"/>
      <c r="C2" s="27"/>
      <c r="D2" s="27"/>
      <c r="E2" s="27"/>
      <c r="F2" s="27"/>
    </row>
    <row r="3" ht="23.25" customHeight="true" spans="1:251">
      <c r="A3" s="68" t="s">
        <v>165</v>
      </c>
      <c r="C3" s="69"/>
      <c r="D3" s="69"/>
      <c r="E3" s="37"/>
      <c r="F3" s="37" t="s">
        <v>9</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row>
    <row r="4" ht="18" customHeight="true" spans="1:6">
      <c r="A4" s="45" t="s">
        <v>10</v>
      </c>
      <c r="B4" s="45"/>
      <c r="C4" s="45" t="s">
        <v>11</v>
      </c>
      <c r="D4" s="45"/>
      <c r="E4" s="45"/>
      <c r="F4" s="45"/>
    </row>
    <row r="5" ht="18" customHeight="true" spans="1:6">
      <c r="A5" s="45" t="s">
        <v>12</v>
      </c>
      <c r="B5" s="70" t="s">
        <v>13</v>
      </c>
      <c r="C5" s="45" t="s">
        <v>14</v>
      </c>
      <c r="D5" s="70" t="s">
        <v>13</v>
      </c>
      <c r="E5" s="45" t="s">
        <v>15</v>
      </c>
      <c r="F5" s="70" t="s">
        <v>13</v>
      </c>
    </row>
    <row r="6" ht="18" customHeight="true" spans="1:8">
      <c r="A6" s="71" t="s">
        <v>16</v>
      </c>
      <c r="B6" s="72">
        <v>4806.16</v>
      </c>
      <c r="C6" s="73" t="s">
        <v>17</v>
      </c>
      <c r="D6" s="72">
        <v>2500.71</v>
      </c>
      <c r="E6" s="73" t="s">
        <v>18</v>
      </c>
      <c r="F6" s="72">
        <v>4075.33</v>
      </c>
      <c r="G6" s="84"/>
      <c r="H6" s="84"/>
    </row>
    <row r="7" ht="18" customHeight="true" spans="1:6">
      <c r="A7" s="71" t="s">
        <v>19</v>
      </c>
      <c r="B7" s="72"/>
      <c r="C7" s="73" t="s">
        <v>20</v>
      </c>
      <c r="D7" s="72">
        <v>1050.38</v>
      </c>
      <c r="E7" s="73" t="s">
        <v>21</v>
      </c>
      <c r="F7" s="72"/>
    </row>
    <row r="8" ht="18" customHeight="true" spans="1:6">
      <c r="A8" s="71"/>
      <c r="B8" s="72"/>
      <c r="C8" s="73" t="s">
        <v>23</v>
      </c>
      <c r="D8" s="74">
        <v>642.18</v>
      </c>
      <c r="E8" s="73" t="s">
        <v>24</v>
      </c>
      <c r="F8" s="72"/>
    </row>
    <row r="9" ht="18" customHeight="true" spans="1:7">
      <c r="A9" s="71"/>
      <c r="B9" s="74"/>
      <c r="C9" s="73" t="s">
        <v>26</v>
      </c>
      <c r="D9" s="75">
        <v>75.23</v>
      </c>
      <c r="E9" s="73" t="s">
        <v>27</v>
      </c>
      <c r="F9" s="72"/>
      <c r="G9" s="84"/>
    </row>
    <row r="10" ht="18" customHeight="true" spans="1:6">
      <c r="A10" s="71"/>
      <c r="B10" s="74"/>
      <c r="C10" s="73" t="s">
        <v>29</v>
      </c>
      <c r="D10" s="72">
        <v>94.45</v>
      </c>
      <c r="E10" s="73" t="s">
        <v>30</v>
      </c>
      <c r="F10" s="72"/>
    </row>
    <row r="11" ht="18" customHeight="true" spans="1:6">
      <c r="A11" s="71"/>
      <c r="B11" s="48"/>
      <c r="C11" s="73" t="s">
        <v>32</v>
      </c>
      <c r="D11" s="72">
        <v>416.49</v>
      </c>
      <c r="E11" s="73" t="s">
        <v>33</v>
      </c>
      <c r="F11" s="72">
        <v>61.01</v>
      </c>
    </row>
    <row r="12" ht="18" customHeight="true" spans="1:7">
      <c r="A12" s="71"/>
      <c r="B12" s="48"/>
      <c r="C12" s="73" t="s">
        <v>35</v>
      </c>
      <c r="D12" s="72">
        <v>205.18</v>
      </c>
      <c r="E12" s="73" t="s">
        <v>36</v>
      </c>
      <c r="F12" s="72">
        <v>18</v>
      </c>
      <c r="G12" s="84"/>
    </row>
    <row r="13" ht="18" customHeight="true" spans="1:7">
      <c r="A13" s="71"/>
      <c r="B13" s="48"/>
      <c r="C13" s="73" t="s">
        <v>38</v>
      </c>
      <c r="D13" s="72">
        <v>16.8</v>
      </c>
      <c r="E13" s="73" t="s">
        <v>39</v>
      </c>
      <c r="F13" s="74">
        <v>318.98</v>
      </c>
      <c r="G13" s="84"/>
    </row>
    <row r="14" ht="18" customHeight="true" spans="1:6">
      <c r="A14" s="71"/>
      <c r="B14" s="48"/>
      <c r="C14" s="73" t="s">
        <v>41</v>
      </c>
      <c r="D14" s="72">
        <v>2264.66</v>
      </c>
      <c r="E14" s="73" t="s">
        <v>42</v>
      </c>
      <c r="F14" s="72">
        <v>127.66</v>
      </c>
    </row>
    <row r="15" ht="18" customHeight="true" spans="1:6">
      <c r="A15" s="71"/>
      <c r="B15" s="48"/>
      <c r="C15" s="73" t="s">
        <v>44</v>
      </c>
      <c r="D15" s="72">
        <v>1183.53</v>
      </c>
      <c r="E15" s="73" t="s">
        <v>45</v>
      </c>
      <c r="F15" s="72"/>
    </row>
    <row r="16" ht="18" customHeight="true" spans="1:6">
      <c r="A16" s="71"/>
      <c r="B16" s="71"/>
      <c r="C16" s="76" t="s">
        <v>46</v>
      </c>
      <c r="D16" s="74">
        <v>27.5</v>
      </c>
      <c r="E16" s="73" t="s">
        <v>47</v>
      </c>
      <c r="F16" s="72"/>
    </row>
    <row r="17" ht="18" customHeight="true" spans="1:7">
      <c r="A17" s="71"/>
      <c r="B17" s="71"/>
      <c r="C17" s="71" t="s">
        <v>48</v>
      </c>
      <c r="D17" s="75">
        <v>2.5</v>
      </c>
      <c r="E17" s="73" t="s">
        <v>49</v>
      </c>
      <c r="F17" s="72"/>
      <c r="G17" s="84"/>
    </row>
    <row r="18" ht="18" customHeight="true" spans="1:6">
      <c r="A18" s="71"/>
      <c r="B18" s="71"/>
      <c r="C18" s="76" t="s">
        <v>50</v>
      </c>
      <c r="D18" s="72"/>
      <c r="E18" s="76" t="s">
        <v>51</v>
      </c>
      <c r="F18" s="72"/>
    </row>
    <row r="19" ht="18" customHeight="true" spans="1:6">
      <c r="A19" s="71"/>
      <c r="B19" s="71"/>
      <c r="C19" s="76" t="s">
        <v>52</v>
      </c>
      <c r="D19" s="72">
        <v>38.24</v>
      </c>
      <c r="E19" s="73" t="s">
        <v>53</v>
      </c>
      <c r="F19" s="72"/>
    </row>
    <row r="20" ht="18" customHeight="true" spans="1:6">
      <c r="A20" s="71"/>
      <c r="B20" s="71"/>
      <c r="C20" s="76" t="s">
        <v>54</v>
      </c>
      <c r="D20" s="74"/>
      <c r="E20" s="73" t="s">
        <v>55</v>
      </c>
      <c r="F20" s="72"/>
    </row>
    <row r="21" ht="17.25" customHeight="true" spans="1:6">
      <c r="A21" s="71"/>
      <c r="B21" s="71"/>
      <c r="C21" s="71" t="s">
        <v>56</v>
      </c>
      <c r="D21" s="77"/>
      <c r="E21" s="73" t="s">
        <v>57</v>
      </c>
      <c r="F21" s="72"/>
    </row>
    <row r="22" ht="18" customHeight="true" spans="1:6">
      <c r="A22" s="71"/>
      <c r="B22" s="71"/>
      <c r="C22" s="71" t="s">
        <v>58</v>
      </c>
      <c r="D22" s="74">
        <v>83.5</v>
      </c>
      <c r="E22" s="76" t="s">
        <v>59</v>
      </c>
      <c r="F22" s="72"/>
    </row>
    <row r="23" ht="18" customHeight="true" spans="1:6">
      <c r="A23" s="71"/>
      <c r="B23" s="71"/>
      <c r="C23" s="73" t="s">
        <v>60</v>
      </c>
      <c r="D23" s="72">
        <v>151.62</v>
      </c>
      <c r="E23" s="76" t="s">
        <v>61</v>
      </c>
      <c r="F23" s="72"/>
    </row>
    <row r="24" ht="18" customHeight="true" spans="1:6">
      <c r="A24" s="71"/>
      <c r="B24" s="71"/>
      <c r="C24" s="73" t="s">
        <v>62</v>
      </c>
      <c r="D24" s="72">
        <v>777.77</v>
      </c>
      <c r="E24" s="76" t="s">
        <v>63</v>
      </c>
      <c r="F24" s="72">
        <v>205.18</v>
      </c>
    </row>
    <row r="25" ht="18" customHeight="true" spans="1:7">
      <c r="A25" s="71"/>
      <c r="B25" s="71"/>
      <c r="C25" s="73" t="s">
        <v>64</v>
      </c>
      <c r="D25" s="72">
        <v>30.79</v>
      </c>
      <c r="E25" s="76" t="s">
        <v>65</v>
      </c>
      <c r="F25" s="85"/>
      <c r="G25" s="84"/>
    </row>
    <row r="26" ht="18" customHeight="true" spans="1:6">
      <c r="A26" s="71"/>
      <c r="B26" s="71"/>
      <c r="C26" s="73" t="s">
        <v>66</v>
      </c>
      <c r="D26" s="72"/>
      <c r="E26" s="73" t="s">
        <v>67</v>
      </c>
      <c r="F26" s="86"/>
    </row>
    <row r="27" ht="18" customHeight="true" spans="1:6">
      <c r="A27" s="71"/>
      <c r="B27" s="71"/>
      <c r="C27" s="73" t="s">
        <v>68</v>
      </c>
      <c r="D27" s="72"/>
      <c r="E27" s="73" t="s">
        <v>69</v>
      </c>
      <c r="F27" s="86"/>
    </row>
    <row r="28" ht="18" customHeight="true" spans="1:6">
      <c r="A28" s="71"/>
      <c r="B28" s="71"/>
      <c r="C28" s="73" t="s">
        <v>70</v>
      </c>
      <c r="D28" s="72">
        <v>10</v>
      </c>
      <c r="E28" s="73" t="s">
        <v>71</v>
      </c>
      <c r="F28" s="86"/>
    </row>
    <row r="29" ht="18" customHeight="true" spans="1:6">
      <c r="A29" s="71"/>
      <c r="B29" s="71"/>
      <c r="C29" s="73" t="s">
        <v>72</v>
      </c>
      <c r="D29" s="72"/>
      <c r="E29" s="76" t="s">
        <v>73</v>
      </c>
      <c r="F29" s="86"/>
    </row>
    <row r="30" ht="18" customHeight="true" spans="1:6">
      <c r="A30" s="71"/>
      <c r="B30" s="71"/>
      <c r="C30" s="71" t="s">
        <v>74</v>
      </c>
      <c r="D30" s="74"/>
      <c r="E30" s="76" t="s">
        <v>75</v>
      </c>
      <c r="F30" s="86"/>
    </row>
    <row r="31" ht="18" customHeight="true" spans="1:6">
      <c r="A31" s="78"/>
      <c r="B31" s="79"/>
      <c r="C31" s="71" t="s">
        <v>76</v>
      </c>
      <c r="D31" s="74"/>
      <c r="E31" s="73" t="s">
        <v>77</v>
      </c>
      <c r="F31" s="86"/>
    </row>
    <row r="32" ht="18" customHeight="true" spans="1:6">
      <c r="A32" s="78"/>
      <c r="B32" s="80"/>
      <c r="C32" s="71" t="s">
        <v>78</v>
      </c>
      <c r="D32" s="74"/>
      <c r="E32" s="73" t="s">
        <v>79</v>
      </c>
      <c r="F32" s="86"/>
    </row>
    <row r="33" ht="18" customHeight="true" spans="1:6">
      <c r="A33" s="78"/>
      <c r="B33" s="80"/>
      <c r="C33" s="71"/>
      <c r="D33" s="74"/>
      <c r="E33" s="32"/>
      <c r="F33" s="32"/>
    </row>
    <row r="34" ht="18" customHeight="true" spans="1:6">
      <c r="A34" s="78"/>
      <c r="B34" s="80"/>
      <c r="C34" s="81"/>
      <c r="D34" s="48"/>
      <c r="E34" s="32"/>
      <c r="F34" s="32"/>
    </row>
    <row r="35" ht="18" customHeight="true" spans="1:6">
      <c r="A35" s="78"/>
      <c r="B35" s="80"/>
      <c r="C35" s="81"/>
      <c r="D35" s="45"/>
      <c r="E35" s="78"/>
      <c r="F35" s="86"/>
    </row>
    <row r="36" ht="18" customHeight="true" spans="1:6">
      <c r="A36" s="45" t="s">
        <v>80</v>
      </c>
      <c r="B36" s="74">
        <v>4806.16</v>
      </c>
      <c r="C36" s="82" t="s">
        <v>81</v>
      </c>
      <c r="D36" s="74">
        <v>4806.16</v>
      </c>
      <c r="E36" s="82" t="s">
        <v>81</v>
      </c>
      <c r="F36" s="74">
        <v>4806.16</v>
      </c>
    </row>
    <row r="37" ht="11.25" customHeight="true" spans="5:6">
      <c r="E37" s="87"/>
      <c r="F37" s="87"/>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zoomScale="85" zoomScaleNormal="85" workbookViewId="0">
      <selection activeCell="E33" sqref="E33"/>
    </sheetView>
  </sheetViews>
  <sheetFormatPr defaultColWidth="10" defaultRowHeight="13.5" outlineLevelCol="6"/>
  <cols>
    <col min="1" max="3" width="10.5" customWidth="true"/>
    <col min="4" max="4" width="42.875" customWidth="true"/>
    <col min="5" max="7" width="23.375" customWidth="true"/>
    <col min="8" max="8" width="9.75" customWidth="true"/>
  </cols>
  <sheetData>
    <row r="1" ht="27" customHeight="true" spans="1:7">
      <c r="A1" s="38" t="s">
        <v>166</v>
      </c>
      <c r="B1" s="38"/>
      <c r="C1" s="38"/>
      <c r="D1" s="38"/>
      <c r="E1" s="38"/>
      <c r="F1" s="38"/>
      <c r="G1" s="38"/>
    </row>
    <row r="2" ht="19.9" customHeight="true" spans="1:7">
      <c r="A2" s="8" t="s">
        <v>167</v>
      </c>
      <c r="B2" s="8"/>
      <c r="C2" s="8"/>
      <c r="D2" s="8"/>
      <c r="E2" s="8"/>
      <c r="F2" s="8"/>
      <c r="G2" s="43" t="s">
        <v>111</v>
      </c>
    </row>
    <row r="3" ht="19.9" customHeight="true" spans="1:7">
      <c r="A3" s="57" t="s">
        <v>168</v>
      </c>
      <c r="B3" s="57"/>
      <c r="C3" s="57"/>
      <c r="D3" s="57" t="s">
        <v>169</v>
      </c>
      <c r="E3" s="57" t="s">
        <v>88</v>
      </c>
      <c r="F3" s="61" t="s">
        <v>170</v>
      </c>
      <c r="G3" s="61" t="s">
        <v>171</v>
      </c>
    </row>
    <row r="4" ht="19.9" customHeight="true" spans="1:7">
      <c r="A4" s="57" t="s">
        <v>121</v>
      </c>
      <c r="B4" s="57" t="s">
        <v>122</v>
      </c>
      <c r="C4" s="57" t="s">
        <v>123</v>
      </c>
      <c r="D4" s="57"/>
      <c r="E4" s="57"/>
      <c r="F4" s="61"/>
      <c r="G4" s="61"/>
    </row>
    <row r="5" customHeight="true" spans="1:7">
      <c r="A5" s="58"/>
      <c r="B5" s="58"/>
      <c r="C5" s="58"/>
      <c r="D5" s="58" t="s">
        <v>88</v>
      </c>
      <c r="E5" s="62">
        <v>4806.16</v>
      </c>
      <c r="F5" s="62">
        <v>2533.71</v>
      </c>
      <c r="G5" s="62">
        <v>2272.45</v>
      </c>
    </row>
    <row r="6" customHeight="true" spans="1:7">
      <c r="A6" s="59" t="s">
        <v>124</v>
      </c>
      <c r="B6" s="59"/>
      <c r="C6" s="59"/>
      <c r="D6" s="59" t="s">
        <v>18</v>
      </c>
      <c r="E6" s="62">
        <v>4075.33</v>
      </c>
      <c r="F6" s="62">
        <f>F7+F9+F11+F14+F17</f>
        <v>1844.03</v>
      </c>
      <c r="G6" s="62">
        <f>G7+G9+G11+G14+G17</f>
        <v>2231.3</v>
      </c>
    </row>
    <row r="7" customHeight="true" spans="1:7">
      <c r="A7" s="59" t="s">
        <v>124</v>
      </c>
      <c r="B7" s="59" t="s">
        <v>125</v>
      </c>
      <c r="C7" s="59"/>
      <c r="D7" s="59" t="s">
        <v>126</v>
      </c>
      <c r="E7" s="62">
        <v>178.82</v>
      </c>
      <c r="F7" s="63"/>
      <c r="G7" s="62">
        <v>178.82</v>
      </c>
    </row>
    <row r="8" customHeight="true" spans="1:7">
      <c r="A8" s="59" t="s">
        <v>124</v>
      </c>
      <c r="B8" s="59" t="s">
        <v>125</v>
      </c>
      <c r="C8" s="59" t="s">
        <v>127</v>
      </c>
      <c r="D8" s="59" t="s">
        <v>128</v>
      </c>
      <c r="E8" s="63">
        <v>178.82</v>
      </c>
      <c r="F8" s="63"/>
      <c r="G8" s="63">
        <v>178.82</v>
      </c>
    </row>
    <row r="9" customHeight="true" spans="1:7">
      <c r="A9" s="59" t="s">
        <v>124</v>
      </c>
      <c r="B9" s="59" t="s">
        <v>129</v>
      </c>
      <c r="C9" s="59"/>
      <c r="D9" s="59" t="s">
        <v>130</v>
      </c>
      <c r="E9" s="62">
        <v>15.36</v>
      </c>
      <c r="F9" s="63"/>
      <c r="G9" s="62">
        <v>15.36</v>
      </c>
    </row>
    <row r="10" customHeight="true" spans="1:7">
      <c r="A10" s="59" t="s">
        <v>124</v>
      </c>
      <c r="B10" s="59" t="s">
        <v>129</v>
      </c>
      <c r="C10" s="59" t="s">
        <v>131</v>
      </c>
      <c r="D10" s="59" t="s">
        <v>132</v>
      </c>
      <c r="E10" s="63">
        <v>15.36</v>
      </c>
      <c r="F10" s="63"/>
      <c r="G10" s="63">
        <v>15.36</v>
      </c>
    </row>
    <row r="11" customHeight="true" spans="1:7">
      <c r="A11" s="59" t="s">
        <v>124</v>
      </c>
      <c r="B11" s="59" t="s">
        <v>133</v>
      </c>
      <c r="C11" s="59"/>
      <c r="D11" s="59" t="s">
        <v>134</v>
      </c>
      <c r="E11" s="62">
        <v>478.55</v>
      </c>
      <c r="F11" s="62">
        <v>257.62</v>
      </c>
      <c r="G11" s="62">
        <v>220.93</v>
      </c>
    </row>
    <row r="12" customHeight="true" spans="1:7">
      <c r="A12" s="59" t="s">
        <v>124</v>
      </c>
      <c r="B12" s="59" t="s">
        <v>133</v>
      </c>
      <c r="C12" s="59" t="s">
        <v>135</v>
      </c>
      <c r="D12" s="59" t="s">
        <v>136</v>
      </c>
      <c r="E12" s="63">
        <v>257.62</v>
      </c>
      <c r="F12" s="63">
        <v>257.62</v>
      </c>
      <c r="G12" s="63"/>
    </row>
    <row r="13" customHeight="true" spans="1:7">
      <c r="A13" s="59" t="s">
        <v>124</v>
      </c>
      <c r="B13" s="59" t="s">
        <v>133</v>
      </c>
      <c r="C13" s="59" t="s">
        <v>137</v>
      </c>
      <c r="D13" s="59" t="s">
        <v>138</v>
      </c>
      <c r="E13" s="63">
        <v>220.93</v>
      </c>
      <c r="F13" s="63"/>
      <c r="G13" s="63">
        <v>220.93</v>
      </c>
    </row>
    <row r="14" customHeight="true" spans="1:7">
      <c r="A14" s="59" t="s">
        <v>124</v>
      </c>
      <c r="B14" s="59" t="s">
        <v>139</v>
      </c>
      <c r="C14" s="59"/>
      <c r="D14" s="59" t="s">
        <v>140</v>
      </c>
      <c r="E14" s="62">
        <v>1421.12</v>
      </c>
      <c r="F14" s="62">
        <f>F15+F16</f>
        <v>888.56</v>
      </c>
      <c r="G14" s="62">
        <f>G15+G16</f>
        <v>532.56</v>
      </c>
    </row>
    <row r="15" customHeight="true" spans="1:7">
      <c r="A15" s="59" t="s">
        <v>124</v>
      </c>
      <c r="B15" s="59" t="s">
        <v>139</v>
      </c>
      <c r="C15" s="59" t="s">
        <v>135</v>
      </c>
      <c r="D15" s="59" t="s">
        <v>136</v>
      </c>
      <c r="E15" s="63">
        <v>888.56</v>
      </c>
      <c r="F15" s="63">
        <v>888.56</v>
      </c>
      <c r="G15" s="63"/>
    </row>
    <row r="16" customHeight="true" spans="1:7">
      <c r="A16" s="59" t="s">
        <v>124</v>
      </c>
      <c r="B16" s="59" t="s">
        <v>139</v>
      </c>
      <c r="C16" s="59" t="s">
        <v>137</v>
      </c>
      <c r="D16" s="59" t="s">
        <v>138</v>
      </c>
      <c r="E16" s="63">
        <v>532.56</v>
      </c>
      <c r="F16" s="63"/>
      <c r="G16" s="63">
        <v>532.56</v>
      </c>
    </row>
    <row r="17" customHeight="true" spans="1:7">
      <c r="A17" s="59" t="s">
        <v>124</v>
      </c>
      <c r="B17" s="59" t="s">
        <v>141</v>
      </c>
      <c r="C17" s="59"/>
      <c r="D17" s="59" t="s">
        <v>142</v>
      </c>
      <c r="E17" s="62">
        <v>1981.48</v>
      </c>
      <c r="F17" s="62">
        <f>SUM(F18:F20)</f>
        <v>697.85</v>
      </c>
      <c r="G17" s="62">
        <f>SUM(G18:G20)</f>
        <v>1283.63</v>
      </c>
    </row>
    <row r="18" customHeight="true" spans="1:7">
      <c r="A18" s="59" t="s">
        <v>124</v>
      </c>
      <c r="B18" s="59" t="s">
        <v>141</v>
      </c>
      <c r="C18" s="59" t="s">
        <v>135</v>
      </c>
      <c r="D18" s="59" t="s">
        <v>136</v>
      </c>
      <c r="E18" s="63">
        <v>435.32</v>
      </c>
      <c r="F18" s="63">
        <v>435.32</v>
      </c>
      <c r="G18" s="63"/>
    </row>
    <row r="19" customHeight="true" spans="1:7">
      <c r="A19" s="59" t="s">
        <v>124</v>
      </c>
      <c r="B19" s="59" t="s">
        <v>141</v>
      </c>
      <c r="C19" s="59" t="s">
        <v>137</v>
      </c>
      <c r="D19" s="59" t="s">
        <v>138</v>
      </c>
      <c r="E19" s="63">
        <v>908.11</v>
      </c>
      <c r="F19" s="63"/>
      <c r="G19" s="63">
        <v>908.11</v>
      </c>
    </row>
    <row r="20" customHeight="true" spans="1:7">
      <c r="A20" s="60" t="s">
        <v>124</v>
      </c>
      <c r="B20" s="60" t="s">
        <v>141</v>
      </c>
      <c r="C20" s="60" t="s">
        <v>143</v>
      </c>
      <c r="D20" s="60" t="s">
        <v>144</v>
      </c>
      <c r="E20" s="64">
        <v>638.05</v>
      </c>
      <c r="F20" s="64">
        <v>262.53</v>
      </c>
      <c r="G20" s="64">
        <v>375.52</v>
      </c>
    </row>
    <row r="21" customHeight="true" spans="1:7">
      <c r="A21" s="32" t="s">
        <v>145</v>
      </c>
      <c r="B21" s="32"/>
      <c r="C21" s="32"/>
      <c r="D21" s="32" t="s">
        <v>33</v>
      </c>
      <c r="E21" s="65">
        <v>61.01</v>
      </c>
      <c r="F21" s="65">
        <v>37.86</v>
      </c>
      <c r="G21" s="65">
        <v>23.15</v>
      </c>
    </row>
    <row r="22" customHeight="true" spans="1:7">
      <c r="A22" s="32" t="s">
        <v>145</v>
      </c>
      <c r="B22" s="32" t="s">
        <v>146</v>
      </c>
      <c r="C22" s="32"/>
      <c r="D22" s="32" t="s">
        <v>147</v>
      </c>
      <c r="E22" s="65">
        <v>61.01</v>
      </c>
      <c r="F22" s="65">
        <v>37.86</v>
      </c>
      <c r="G22" s="65">
        <v>23.15</v>
      </c>
    </row>
    <row r="23" customHeight="true" spans="1:7">
      <c r="A23" s="32" t="s">
        <v>145</v>
      </c>
      <c r="B23" s="32" t="s">
        <v>146</v>
      </c>
      <c r="C23" s="32" t="s">
        <v>135</v>
      </c>
      <c r="D23" s="32" t="s">
        <v>148</v>
      </c>
      <c r="E23" s="66">
        <v>37.86</v>
      </c>
      <c r="F23" s="66">
        <v>37.86</v>
      </c>
      <c r="G23" s="66"/>
    </row>
    <row r="24" customHeight="true" spans="1:7">
      <c r="A24" s="32" t="s">
        <v>145</v>
      </c>
      <c r="B24" s="32" t="s">
        <v>146</v>
      </c>
      <c r="C24" s="32" t="s">
        <v>149</v>
      </c>
      <c r="D24" s="32" t="s">
        <v>150</v>
      </c>
      <c r="E24" s="66">
        <v>23.15</v>
      </c>
      <c r="F24" s="66"/>
      <c r="G24" s="66">
        <v>23.15</v>
      </c>
    </row>
    <row r="25" customHeight="true" spans="1:7">
      <c r="A25" s="32" t="s">
        <v>151</v>
      </c>
      <c r="B25" s="32"/>
      <c r="C25" s="32"/>
      <c r="D25" s="32" t="s">
        <v>36</v>
      </c>
      <c r="E25" s="65">
        <v>18</v>
      </c>
      <c r="F25" s="66"/>
      <c r="G25" s="65">
        <v>18</v>
      </c>
    </row>
    <row r="26" customHeight="true" spans="1:7">
      <c r="A26" s="32" t="s">
        <v>151</v>
      </c>
      <c r="B26" s="32" t="s">
        <v>135</v>
      </c>
      <c r="C26" s="32"/>
      <c r="D26" s="32" t="s">
        <v>152</v>
      </c>
      <c r="E26" s="65">
        <v>18</v>
      </c>
      <c r="F26" s="66"/>
      <c r="G26" s="65">
        <v>18</v>
      </c>
    </row>
    <row r="27" customHeight="true" spans="1:7">
      <c r="A27" s="32" t="s">
        <v>151</v>
      </c>
      <c r="B27" s="32" t="s">
        <v>135</v>
      </c>
      <c r="C27" s="32" t="s">
        <v>149</v>
      </c>
      <c r="D27" s="32" t="s">
        <v>153</v>
      </c>
      <c r="E27" s="66">
        <v>18</v>
      </c>
      <c r="F27" s="66"/>
      <c r="G27" s="66">
        <v>18</v>
      </c>
    </row>
    <row r="28" customHeight="true" spans="1:7">
      <c r="A28" s="32" t="s">
        <v>154</v>
      </c>
      <c r="B28" s="32"/>
      <c r="C28" s="32"/>
      <c r="D28" s="32" t="s">
        <v>39</v>
      </c>
      <c r="E28" s="65">
        <v>318.98</v>
      </c>
      <c r="F28" s="65">
        <v>318.98</v>
      </c>
      <c r="G28" s="66"/>
    </row>
    <row r="29" customHeight="true" spans="1:7">
      <c r="A29" s="32" t="s">
        <v>154</v>
      </c>
      <c r="B29" s="32" t="s">
        <v>131</v>
      </c>
      <c r="C29" s="32"/>
      <c r="D29" s="32" t="s">
        <v>155</v>
      </c>
      <c r="E29" s="65">
        <v>317.71</v>
      </c>
      <c r="F29" s="65">
        <v>317.71</v>
      </c>
      <c r="G29" s="66"/>
    </row>
    <row r="30" customHeight="true" spans="1:7">
      <c r="A30" s="32" t="s">
        <v>154</v>
      </c>
      <c r="B30" s="32" t="s">
        <v>131</v>
      </c>
      <c r="C30" s="32" t="s">
        <v>131</v>
      </c>
      <c r="D30" s="32" t="s">
        <v>156</v>
      </c>
      <c r="E30" s="66">
        <v>317.71</v>
      </c>
      <c r="F30" s="66">
        <v>317.71</v>
      </c>
      <c r="G30" s="66"/>
    </row>
    <row r="31" customHeight="true" spans="1:7">
      <c r="A31" s="32" t="s">
        <v>154</v>
      </c>
      <c r="B31" s="32" t="s">
        <v>149</v>
      </c>
      <c r="C31" s="32"/>
      <c r="D31" s="32" t="s">
        <v>157</v>
      </c>
      <c r="E31" s="65">
        <v>1.27</v>
      </c>
      <c r="F31" s="65">
        <v>1.27</v>
      </c>
      <c r="G31" s="66"/>
    </row>
    <row r="32" customHeight="true" spans="1:7">
      <c r="A32" s="32" t="s">
        <v>154</v>
      </c>
      <c r="B32" s="32" t="s">
        <v>149</v>
      </c>
      <c r="C32" s="32" t="s">
        <v>149</v>
      </c>
      <c r="D32" s="32" t="s">
        <v>157</v>
      </c>
      <c r="E32" s="66">
        <v>1.27</v>
      </c>
      <c r="F32" s="66">
        <v>1.27</v>
      </c>
      <c r="G32" s="66"/>
    </row>
    <row r="33" customHeight="true" spans="1:7">
      <c r="A33" s="32" t="s">
        <v>158</v>
      </c>
      <c r="B33" s="32"/>
      <c r="C33" s="32"/>
      <c r="D33" s="32" t="s">
        <v>42</v>
      </c>
      <c r="E33" s="65">
        <v>127.66</v>
      </c>
      <c r="F33" s="65">
        <v>127.66</v>
      </c>
      <c r="G33" s="66"/>
    </row>
    <row r="34" customHeight="true" spans="1:7">
      <c r="A34" s="32" t="s">
        <v>158</v>
      </c>
      <c r="B34" s="32" t="s">
        <v>129</v>
      </c>
      <c r="C34" s="32"/>
      <c r="D34" s="32" t="s">
        <v>159</v>
      </c>
      <c r="E34" s="65">
        <v>127.66</v>
      </c>
      <c r="F34" s="65">
        <v>127.66</v>
      </c>
      <c r="G34" s="66"/>
    </row>
    <row r="35" customHeight="true" spans="1:7">
      <c r="A35" s="32" t="s">
        <v>158</v>
      </c>
      <c r="B35" s="32" t="s">
        <v>129</v>
      </c>
      <c r="C35" s="32" t="s">
        <v>135</v>
      </c>
      <c r="D35" s="32" t="s">
        <v>160</v>
      </c>
      <c r="E35" s="66">
        <v>127.66</v>
      </c>
      <c r="F35" s="66">
        <v>127.66</v>
      </c>
      <c r="G35" s="66"/>
    </row>
    <row r="36" customHeight="true" spans="1:7">
      <c r="A36" s="32" t="s">
        <v>161</v>
      </c>
      <c r="B36" s="32"/>
      <c r="C36" s="32"/>
      <c r="D36" s="32" t="s">
        <v>63</v>
      </c>
      <c r="E36" s="65">
        <v>205.18</v>
      </c>
      <c r="F36" s="65">
        <v>205.18</v>
      </c>
      <c r="G36" s="66"/>
    </row>
    <row r="37" customHeight="true" spans="1:7">
      <c r="A37" s="32" t="s">
        <v>161</v>
      </c>
      <c r="B37" s="32" t="s">
        <v>137</v>
      </c>
      <c r="C37" s="32"/>
      <c r="D37" s="32" t="s">
        <v>162</v>
      </c>
      <c r="E37" s="65">
        <v>205.18</v>
      </c>
      <c r="F37" s="65">
        <v>205.18</v>
      </c>
      <c r="G37" s="66"/>
    </row>
    <row r="38" customHeight="true" spans="1:7">
      <c r="A38" s="32" t="s">
        <v>161</v>
      </c>
      <c r="B38" s="32" t="s">
        <v>137</v>
      </c>
      <c r="C38" s="32" t="s">
        <v>135</v>
      </c>
      <c r="D38" s="32" t="s">
        <v>163</v>
      </c>
      <c r="E38" s="66">
        <v>205.18</v>
      </c>
      <c r="F38" s="66">
        <v>205.18</v>
      </c>
      <c r="G38" s="66"/>
    </row>
  </sheetData>
  <mergeCells count="6">
    <mergeCell ref="A1:G1"/>
    <mergeCell ref="A3:C3"/>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workbookViewId="0">
      <selection activeCell="C18" sqref="C18"/>
    </sheetView>
  </sheetViews>
  <sheetFormatPr defaultColWidth="10" defaultRowHeight="13.5" outlineLevelCol="4"/>
  <cols>
    <col min="1" max="1" width="31" customWidth="true"/>
    <col min="2" max="2" width="65.125" customWidth="true"/>
    <col min="3" max="3" width="31.5" customWidth="true"/>
    <col min="4" max="4" width="9.75" customWidth="true"/>
  </cols>
  <sheetData>
    <row r="1" ht="33" customHeight="true" spans="1:3">
      <c r="A1" s="38" t="s">
        <v>172</v>
      </c>
      <c r="B1" s="38"/>
      <c r="C1" s="38"/>
    </row>
    <row r="2" ht="19.9" customHeight="true" spans="1:3">
      <c r="A2" t="s">
        <v>173</v>
      </c>
      <c r="B2" s="51"/>
      <c r="C2" s="43" t="s">
        <v>111</v>
      </c>
    </row>
    <row r="3" ht="19.9" customHeight="true" spans="1:3">
      <c r="A3" s="39" t="s">
        <v>112</v>
      </c>
      <c r="B3" s="52" t="s">
        <v>113</v>
      </c>
      <c r="C3" s="39" t="s">
        <v>174</v>
      </c>
    </row>
    <row r="4" ht="19.9" customHeight="true" spans="1:3">
      <c r="A4" s="53" t="s">
        <v>175</v>
      </c>
      <c r="B4" s="32" t="s">
        <v>114</v>
      </c>
      <c r="C4" s="54">
        <f>SUM(C5:C11)</f>
        <v>1688.85</v>
      </c>
    </row>
    <row r="5" ht="19.9" customHeight="true" spans="1:3">
      <c r="A5" s="53" t="s">
        <v>176</v>
      </c>
      <c r="B5" s="32" t="s">
        <v>177</v>
      </c>
      <c r="C5" s="54">
        <v>1050.38</v>
      </c>
    </row>
    <row r="6" ht="19.9" customHeight="true" spans="1:3">
      <c r="A6" s="53" t="s">
        <v>178</v>
      </c>
      <c r="B6" s="32" t="s">
        <v>179</v>
      </c>
      <c r="C6" s="54">
        <v>287.56</v>
      </c>
    </row>
    <row r="7" ht="19.9" customHeight="true" spans="1:3">
      <c r="A7" s="53" t="s">
        <v>180</v>
      </c>
      <c r="B7" s="32" t="s">
        <v>181</v>
      </c>
      <c r="C7" s="54"/>
    </row>
    <row r="8" ht="19.9" customHeight="true" spans="1:3">
      <c r="A8" s="53" t="s">
        <v>182</v>
      </c>
      <c r="B8" s="32" t="s">
        <v>183</v>
      </c>
      <c r="C8" s="54">
        <v>127.66</v>
      </c>
    </row>
    <row r="9" ht="19.9" customHeight="true" spans="1:5">
      <c r="A9" s="53" t="s">
        <v>184</v>
      </c>
      <c r="B9" s="32" t="s">
        <v>185</v>
      </c>
      <c r="C9" s="54">
        <v>1.27</v>
      </c>
      <c r="E9" s="55"/>
    </row>
    <row r="10" ht="19.9" customHeight="true" spans="1:3">
      <c r="A10" s="53" t="s">
        <v>186</v>
      </c>
      <c r="B10" s="32" t="s">
        <v>187</v>
      </c>
      <c r="C10" s="54">
        <v>205.18</v>
      </c>
    </row>
    <row r="11" ht="19.9" customHeight="true" spans="1:5">
      <c r="A11" s="53" t="s">
        <v>188</v>
      </c>
      <c r="B11" s="32" t="s">
        <v>189</v>
      </c>
      <c r="C11" s="54">
        <v>16.8</v>
      </c>
      <c r="E11" s="56"/>
    </row>
    <row r="12" ht="19.9" customHeight="true" spans="1:5">
      <c r="A12" s="53" t="s">
        <v>190</v>
      </c>
      <c r="B12" s="32" t="s">
        <v>191</v>
      </c>
      <c r="C12" s="54">
        <f>C13</f>
        <v>642.18</v>
      </c>
      <c r="E12" s="56"/>
    </row>
    <row r="13" ht="19.9" customHeight="true" spans="1:3">
      <c r="A13" s="53" t="s">
        <v>192</v>
      </c>
      <c r="B13" s="32" t="s">
        <v>193</v>
      </c>
      <c r="C13" s="54">
        <v>642.18</v>
      </c>
    </row>
    <row r="14" ht="19.9" customHeight="true" spans="1:3">
      <c r="A14" s="53" t="s">
        <v>194</v>
      </c>
      <c r="B14" s="32" t="s">
        <v>195</v>
      </c>
      <c r="C14" s="54"/>
    </row>
    <row r="15" ht="19.9" customHeight="true" spans="1:3">
      <c r="A15" s="53" t="s">
        <v>196</v>
      </c>
      <c r="B15" s="32" t="s">
        <v>197</v>
      </c>
      <c r="C15" s="54">
        <f>C16</f>
        <v>75.23</v>
      </c>
    </row>
    <row r="16" ht="19.9" customHeight="true" spans="1:3">
      <c r="A16" s="53" t="s">
        <v>198</v>
      </c>
      <c r="B16" s="32" t="s">
        <v>199</v>
      </c>
      <c r="C16" s="54">
        <v>75.23</v>
      </c>
    </row>
    <row r="17" ht="19.9" customHeight="true" spans="1:3">
      <c r="A17" s="53" t="s">
        <v>200</v>
      </c>
      <c r="B17" s="32" t="s">
        <v>201</v>
      </c>
      <c r="C17" s="54">
        <f>C19</f>
        <v>94.45</v>
      </c>
    </row>
    <row r="18" ht="19.9" customHeight="true" spans="1:3">
      <c r="A18" s="53" t="s">
        <v>202</v>
      </c>
      <c r="B18" s="32" t="s">
        <v>203</v>
      </c>
      <c r="C18" s="54"/>
    </row>
    <row r="19" ht="19.9" customHeight="true" spans="1:3">
      <c r="A19" s="53" t="s">
        <v>204</v>
      </c>
      <c r="B19" s="32" t="s">
        <v>205</v>
      </c>
      <c r="C19" s="54">
        <v>94.45</v>
      </c>
    </row>
    <row r="20" ht="19.9" customHeight="true" spans="1:3">
      <c r="A20" s="53" t="s">
        <v>206</v>
      </c>
      <c r="B20" s="32" t="s">
        <v>207</v>
      </c>
      <c r="C20" s="54"/>
    </row>
    <row r="21" ht="19.9" customHeight="true" spans="1:3">
      <c r="A21" s="53" t="s">
        <v>208</v>
      </c>
      <c r="B21" s="32" t="s">
        <v>209</v>
      </c>
      <c r="C21" s="54"/>
    </row>
    <row r="22" ht="19.9" customHeight="true" spans="1:3">
      <c r="A22" s="53" t="s">
        <v>210</v>
      </c>
      <c r="B22" s="32" t="s">
        <v>211</v>
      </c>
      <c r="C22" s="54"/>
    </row>
    <row r="23" ht="19.9" customHeight="true" spans="1:3">
      <c r="A23" s="53" t="s">
        <v>212</v>
      </c>
      <c r="B23" s="32" t="s">
        <v>115</v>
      </c>
      <c r="C23" s="54">
        <f>SUM(C24:C50)</f>
        <v>2264.66</v>
      </c>
    </row>
    <row r="24" ht="19.9" customHeight="true" spans="1:3">
      <c r="A24" s="53" t="s">
        <v>213</v>
      </c>
      <c r="B24" s="32" t="s">
        <v>214</v>
      </c>
      <c r="C24" s="54">
        <v>1183.53</v>
      </c>
    </row>
    <row r="25" ht="19.9" customHeight="true" spans="1:3">
      <c r="A25" s="53" t="s">
        <v>215</v>
      </c>
      <c r="B25" s="32" t="s">
        <v>216</v>
      </c>
      <c r="C25" s="54"/>
    </row>
    <row r="26" ht="19.9" customHeight="true" spans="1:3">
      <c r="A26" s="53" t="s">
        <v>217</v>
      </c>
      <c r="B26" s="32" t="s">
        <v>218</v>
      </c>
      <c r="C26" s="54"/>
    </row>
    <row r="27" ht="19.9" customHeight="true" spans="1:3">
      <c r="A27" s="53" t="s">
        <v>219</v>
      </c>
      <c r="B27" s="32" t="s">
        <v>220</v>
      </c>
      <c r="C27" s="54"/>
    </row>
    <row r="28" ht="19.9" customHeight="true" spans="1:3">
      <c r="A28" s="53" t="s">
        <v>221</v>
      </c>
      <c r="B28" s="32" t="s">
        <v>222</v>
      </c>
      <c r="C28" s="54"/>
    </row>
    <row r="29" ht="19.9" customHeight="true" spans="1:3">
      <c r="A29" s="53" t="s">
        <v>223</v>
      </c>
      <c r="B29" s="32" t="s">
        <v>224</v>
      </c>
      <c r="C29" s="54"/>
    </row>
    <row r="30" ht="19.9" customHeight="true" spans="1:3">
      <c r="A30" s="53" t="s">
        <v>225</v>
      </c>
      <c r="B30" s="32" t="s">
        <v>226</v>
      </c>
      <c r="C30" s="54"/>
    </row>
    <row r="31" ht="19.9" customHeight="true" spans="1:3">
      <c r="A31" s="53" t="s">
        <v>227</v>
      </c>
      <c r="B31" s="32" t="s">
        <v>228</v>
      </c>
      <c r="C31" s="54"/>
    </row>
    <row r="32" ht="19.9" customHeight="true" spans="1:3">
      <c r="A32" s="53" t="s">
        <v>229</v>
      </c>
      <c r="B32" s="32" t="s">
        <v>230</v>
      </c>
      <c r="C32" s="54"/>
    </row>
    <row r="33" ht="19.9" customHeight="true" spans="1:3">
      <c r="A33" s="53" t="s">
        <v>231</v>
      </c>
      <c r="B33" s="32" t="s">
        <v>232</v>
      </c>
      <c r="C33" s="54"/>
    </row>
    <row r="34" ht="19.9" customHeight="true" spans="1:3">
      <c r="A34" s="53" t="s">
        <v>233</v>
      </c>
      <c r="B34" s="32" t="s">
        <v>234</v>
      </c>
      <c r="C34" s="54"/>
    </row>
    <row r="35" ht="19.9" customHeight="true" spans="1:3">
      <c r="A35" s="53" t="s">
        <v>235</v>
      </c>
      <c r="B35" s="32" t="s">
        <v>236</v>
      </c>
      <c r="C35" s="54">
        <v>151.62</v>
      </c>
    </row>
    <row r="36" ht="19.9" customHeight="true" spans="1:3">
      <c r="A36" s="53" t="s">
        <v>237</v>
      </c>
      <c r="B36" s="32" t="s">
        <v>238</v>
      </c>
      <c r="C36" s="54"/>
    </row>
    <row r="37" ht="19.9" customHeight="true" spans="1:3">
      <c r="A37" s="53" t="s">
        <v>239</v>
      </c>
      <c r="B37" s="32" t="s">
        <v>240</v>
      </c>
      <c r="C37" s="54">
        <v>27.5</v>
      </c>
    </row>
    <row r="38" ht="19.9" customHeight="true" spans="1:3">
      <c r="A38" s="53" t="s">
        <v>241</v>
      </c>
      <c r="B38" s="32" t="s">
        <v>242</v>
      </c>
      <c r="C38" s="54">
        <v>2.5</v>
      </c>
    </row>
    <row r="39" ht="19.9" customHeight="true" spans="1:3">
      <c r="A39" s="53" t="s">
        <v>243</v>
      </c>
      <c r="B39" s="32" t="s">
        <v>244</v>
      </c>
      <c r="C39" s="54"/>
    </row>
    <row r="40" ht="19.9" customHeight="true" spans="1:3">
      <c r="A40" s="53" t="s">
        <v>245</v>
      </c>
      <c r="B40" s="32" t="s">
        <v>246</v>
      </c>
      <c r="C40" s="54"/>
    </row>
    <row r="41" ht="19.9" customHeight="true" spans="1:3">
      <c r="A41" s="53" t="s">
        <v>247</v>
      </c>
      <c r="B41" s="32" t="s">
        <v>248</v>
      </c>
      <c r="C41" s="54"/>
    </row>
    <row r="42" ht="19.9" customHeight="true" spans="1:3">
      <c r="A42" s="53" t="s">
        <v>249</v>
      </c>
      <c r="B42" s="32" t="s">
        <v>250</v>
      </c>
      <c r="C42" s="54"/>
    </row>
    <row r="43" ht="19.9" customHeight="true" spans="1:3">
      <c r="A43" s="53" t="s">
        <v>251</v>
      </c>
      <c r="B43" s="32" t="s">
        <v>252</v>
      </c>
      <c r="C43" s="54"/>
    </row>
    <row r="44" ht="19.9" customHeight="true" spans="1:3">
      <c r="A44" s="53" t="s">
        <v>253</v>
      </c>
      <c r="B44" s="32" t="s">
        <v>254</v>
      </c>
      <c r="C44" s="54">
        <v>38.24</v>
      </c>
    </row>
    <row r="45" ht="19.9" customHeight="true" spans="1:3">
      <c r="A45" s="53" t="s">
        <v>255</v>
      </c>
      <c r="B45" s="32" t="s">
        <v>256</v>
      </c>
      <c r="C45" s="54"/>
    </row>
    <row r="46" ht="19.9" customHeight="true" spans="1:3">
      <c r="A46" s="53" t="s">
        <v>257</v>
      </c>
      <c r="B46" s="32" t="s">
        <v>258</v>
      </c>
      <c r="C46" s="54"/>
    </row>
    <row r="47" ht="19.9" customHeight="true" spans="1:3">
      <c r="A47" s="53" t="s">
        <v>259</v>
      </c>
      <c r="B47" s="32" t="s">
        <v>260</v>
      </c>
      <c r="C47" s="54">
        <v>83.5</v>
      </c>
    </row>
    <row r="48" ht="19.9" customHeight="true" spans="1:3">
      <c r="A48" s="53" t="s">
        <v>261</v>
      </c>
      <c r="B48" s="32" t="s">
        <v>262</v>
      </c>
      <c r="C48" s="54"/>
    </row>
    <row r="49" ht="19.9" customHeight="true" spans="1:3">
      <c r="A49" s="53" t="s">
        <v>263</v>
      </c>
      <c r="B49" s="32" t="s">
        <v>264</v>
      </c>
      <c r="C49" s="54"/>
    </row>
    <row r="50" ht="19.9" customHeight="true" spans="1:3">
      <c r="A50" s="53" t="s">
        <v>265</v>
      </c>
      <c r="B50" s="32" t="s">
        <v>266</v>
      </c>
      <c r="C50" s="54">
        <v>777.77</v>
      </c>
    </row>
    <row r="51" ht="19.9" customHeight="true" spans="1:3">
      <c r="A51" s="53" t="s">
        <v>267</v>
      </c>
      <c r="B51" s="32" t="s">
        <v>268</v>
      </c>
      <c r="C51" s="54"/>
    </row>
    <row r="52" ht="19.9" customHeight="true" spans="1:3">
      <c r="A52" s="53" t="s">
        <v>269</v>
      </c>
      <c r="B52" s="32" t="s">
        <v>270</v>
      </c>
      <c r="C52" s="54"/>
    </row>
    <row r="53" ht="19.9" customHeight="true" spans="1:3">
      <c r="A53" s="53" t="s">
        <v>271</v>
      </c>
      <c r="B53" s="32" t="s">
        <v>226</v>
      </c>
      <c r="C53" s="54"/>
    </row>
    <row r="54" ht="19.9" customHeight="true" spans="1:3">
      <c r="A54" s="53" t="s">
        <v>272</v>
      </c>
      <c r="B54" s="32" t="s">
        <v>273</v>
      </c>
      <c r="C54" s="54"/>
    </row>
    <row r="55" ht="19.9" customHeight="true" spans="1:3">
      <c r="A55" s="53" t="s">
        <v>274</v>
      </c>
      <c r="B55" s="32" t="s">
        <v>275</v>
      </c>
      <c r="C55" s="54"/>
    </row>
    <row r="56" ht="19.9" customHeight="true" spans="1:3">
      <c r="A56" s="53" t="s">
        <v>276</v>
      </c>
      <c r="B56" s="32" t="s">
        <v>277</v>
      </c>
      <c r="C56" s="54"/>
    </row>
    <row r="57" ht="19.9" customHeight="true" spans="1:3">
      <c r="A57" s="53" t="s">
        <v>278</v>
      </c>
      <c r="B57" s="32" t="s">
        <v>279</v>
      </c>
      <c r="C57" s="54"/>
    </row>
    <row r="58" ht="19.9" customHeight="true" spans="1:3">
      <c r="A58" s="53" t="s">
        <v>280</v>
      </c>
      <c r="B58" s="32" t="s">
        <v>281</v>
      </c>
      <c r="C58" s="54"/>
    </row>
    <row r="59" ht="19.9" customHeight="true" spans="1:3">
      <c r="A59" s="53" t="s">
        <v>282</v>
      </c>
      <c r="B59" s="32" t="s">
        <v>283</v>
      </c>
      <c r="C59" s="54"/>
    </row>
    <row r="60" ht="19.9" customHeight="true" spans="1:3">
      <c r="A60" s="53" t="s">
        <v>284</v>
      </c>
      <c r="B60" s="32" t="s">
        <v>285</v>
      </c>
      <c r="C60" s="54"/>
    </row>
    <row r="61" ht="19.9" customHeight="true" spans="1:3">
      <c r="A61" s="53" t="s">
        <v>286</v>
      </c>
      <c r="B61" s="32" t="s">
        <v>287</v>
      </c>
      <c r="C61" s="54"/>
    </row>
    <row r="62" ht="19.9" customHeight="true" spans="1:3">
      <c r="A62" s="53" t="s">
        <v>288</v>
      </c>
      <c r="B62" s="32" t="s">
        <v>289</v>
      </c>
      <c r="C62" s="54">
        <v>28.04</v>
      </c>
    </row>
    <row r="63" ht="19.9" customHeight="true" spans="1:5">
      <c r="A63" s="53" t="s">
        <v>290</v>
      </c>
      <c r="B63" s="32" t="s">
        <v>291</v>
      </c>
      <c r="C63" s="54">
        <v>2.5</v>
      </c>
      <c r="E63" s="56"/>
    </row>
    <row r="64" ht="19.9" customHeight="true" spans="1:3">
      <c r="A64" s="53" t="s">
        <v>292</v>
      </c>
      <c r="B64" s="32" t="s">
        <v>293</v>
      </c>
      <c r="C64" s="54">
        <f>C62-C63</f>
        <v>25.54</v>
      </c>
    </row>
    <row r="65" ht="19.9" customHeight="true" spans="1:3">
      <c r="A65" s="53" t="s">
        <v>294</v>
      </c>
      <c r="B65" s="32" t="s">
        <v>295</v>
      </c>
      <c r="C65" s="54">
        <f>C66</f>
        <v>2.75</v>
      </c>
    </row>
    <row r="66" ht="19.9" customHeight="true" spans="1:3">
      <c r="A66" s="53" t="s">
        <v>296</v>
      </c>
      <c r="B66" s="32" t="s">
        <v>297</v>
      </c>
      <c r="C66" s="54">
        <v>2.75</v>
      </c>
    </row>
    <row r="67" ht="19.9" customHeight="true" spans="1:3">
      <c r="A67" s="53" t="s">
        <v>298</v>
      </c>
      <c r="B67" s="32" t="s">
        <v>118</v>
      </c>
      <c r="C67" s="54">
        <f>C68</f>
        <v>10</v>
      </c>
    </row>
    <row r="68" ht="19.9" customHeight="true" spans="1:3">
      <c r="A68" s="53" t="s">
        <v>299</v>
      </c>
      <c r="B68" s="32" t="s">
        <v>300</v>
      </c>
      <c r="C68" s="54">
        <v>10</v>
      </c>
    </row>
    <row r="69" ht="19.9" customHeight="true" spans="1:3">
      <c r="A69" s="53" t="s">
        <v>301</v>
      </c>
      <c r="B69" s="32" t="s">
        <v>302</v>
      </c>
      <c r="C69" s="54"/>
    </row>
    <row r="70" ht="19.9" customHeight="true" spans="1:3">
      <c r="A70" s="53"/>
      <c r="B70" s="32"/>
      <c r="C70" s="54"/>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85" zoomScaleNormal="85" workbookViewId="0">
      <selection activeCell="A1" sqref="A1"/>
    </sheetView>
  </sheetViews>
  <sheetFormatPr defaultColWidth="10" defaultRowHeight="13.5" outlineLevelCol="5"/>
  <cols>
    <col min="1" max="1" width="24.125" customWidth="true"/>
    <col min="2" max="2" width="26.25" customWidth="true"/>
    <col min="3" max="3" width="25.375" customWidth="true"/>
    <col min="4" max="6" width="18.875" customWidth="true"/>
    <col min="7" max="7" width="9.75" customWidth="true"/>
  </cols>
  <sheetData>
    <row r="1" ht="26.25" customHeight="true" spans="1:6">
      <c r="A1" s="46" t="s">
        <v>303</v>
      </c>
      <c r="F1" s="50"/>
    </row>
    <row r="2" ht="36" customHeight="true" spans="1:6">
      <c r="A2" s="38" t="s">
        <v>304</v>
      </c>
      <c r="B2" s="38"/>
      <c r="C2" s="38"/>
      <c r="D2" s="38"/>
      <c r="E2" s="38"/>
      <c r="F2" s="38"/>
    </row>
    <row r="3" ht="24.75" customHeight="true" spans="1:6">
      <c r="A3" s="47"/>
      <c r="B3" s="46"/>
      <c r="C3" s="46"/>
      <c r="D3" s="46"/>
      <c r="E3" s="46"/>
      <c r="F3" s="43" t="s">
        <v>83</v>
      </c>
    </row>
    <row r="4" ht="28.5" customHeight="true" spans="1:6">
      <c r="A4" s="44" t="s">
        <v>305</v>
      </c>
      <c r="B4" s="39" t="s">
        <v>306</v>
      </c>
      <c r="C4" s="39" t="s">
        <v>307</v>
      </c>
      <c r="D4" s="39"/>
      <c r="E4" s="39"/>
      <c r="F4" s="39" t="s">
        <v>308</v>
      </c>
    </row>
    <row r="5" ht="27.75" customHeight="true" spans="1:6">
      <c r="A5" s="44"/>
      <c r="B5" s="39"/>
      <c r="C5" s="39" t="s">
        <v>94</v>
      </c>
      <c r="D5" s="39" t="s">
        <v>309</v>
      </c>
      <c r="E5" s="39" t="s">
        <v>310</v>
      </c>
      <c r="F5" s="39"/>
    </row>
    <row r="6" ht="45.75" customHeight="true" spans="1:6">
      <c r="A6" s="48">
        <v>83.5</v>
      </c>
      <c r="B6" s="48"/>
      <c r="C6" s="48">
        <v>83.5</v>
      </c>
      <c r="D6" s="48"/>
      <c r="E6" s="48">
        <v>83.5</v>
      </c>
      <c r="F6" s="48"/>
    </row>
    <row r="7" ht="14.25" customHeight="true" spans="1:6">
      <c r="A7" s="46"/>
      <c r="B7" s="46"/>
      <c r="C7" s="46"/>
      <c r="D7" s="46"/>
      <c r="E7" s="46"/>
      <c r="F7" s="46"/>
    </row>
    <row r="8" ht="14.25" customHeight="true" spans="1:1">
      <c r="A8" s="49"/>
    </row>
    <row r="9" ht="14.25" customHeight="true" spans="1:1">
      <c r="A9" s="49"/>
    </row>
    <row r="10" ht="14.25" customHeight="true"/>
    <row r="11" ht="14.25" customHeight="true"/>
    <row r="12" ht="14.25" customHeight="true"/>
    <row r="13" ht="14.25" customHeight="true" spans="2:2">
      <c r="B13" s="46"/>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1"/>
    </sheetView>
  </sheetViews>
  <sheetFormatPr defaultColWidth="10" defaultRowHeight="13.5"/>
  <cols>
    <col min="1" max="1" width="9.375" customWidth="true"/>
    <col min="2" max="3" width="7.875" customWidth="true"/>
    <col min="4" max="4" width="26.625" customWidth="true"/>
    <col min="5" max="5" width="15.125" customWidth="true"/>
    <col min="6" max="11" width="13.25" customWidth="true"/>
    <col min="12" max="12" width="9.75" customWidth="true"/>
  </cols>
  <sheetData>
    <row r="1" ht="31.9" customHeight="true" spans="1:11">
      <c r="A1" s="38" t="s">
        <v>311</v>
      </c>
      <c r="B1" s="38"/>
      <c r="C1" s="38"/>
      <c r="D1" s="38"/>
      <c r="E1" s="38"/>
      <c r="F1" s="38"/>
      <c r="G1" s="38"/>
      <c r="H1" s="38"/>
      <c r="I1" s="38"/>
      <c r="J1" s="38"/>
      <c r="K1" s="38"/>
    </row>
    <row r="2" ht="19.9" customHeight="true" spans="1:11">
      <c r="A2" t="s">
        <v>312</v>
      </c>
      <c r="H2" s="43"/>
      <c r="K2" s="43" t="s">
        <v>111</v>
      </c>
    </row>
    <row r="3" ht="19.9" customHeight="true" spans="1:11">
      <c r="A3" s="39" t="s">
        <v>168</v>
      </c>
      <c r="B3" s="39"/>
      <c r="C3" s="39"/>
      <c r="D3" s="39" t="s">
        <v>169</v>
      </c>
      <c r="E3" s="39" t="s">
        <v>86</v>
      </c>
      <c r="F3" s="39" t="s">
        <v>313</v>
      </c>
      <c r="G3" s="39"/>
      <c r="H3" s="39"/>
      <c r="I3" s="39"/>
      <c r="J3" s="39"/>
      <c r="K3" s="39"/>
    </row>
    <row r="4" ht="19.9" customHeight="true" spans="1:11">
      <c r="A4" s="39" t="s">
        <v>121</v>
      </c>
      <c r="B4" s="39" t="s">
        <v>122</v>
      </c>
      <c r="C4" s="39" t="s">
        <v>123</v>
      </c>
      <c r="D4" s="39"/>
      <c r="E4" s="39"/>
      <c r="F4" s="39" t="s">
        <v>88</v>
      </c>
      <c r="G4" s="39" t="s">
        <v>170</v>
      </c>
      <c r="H4" s="39"/>
      <c r="I4" s="39"/>
      <c r="J4" s="39"/>
      <c r="K4" s="39" t="s">
        <v>171</v>
      </c>
    </row>
    <row r="5" ht="36" customHeight="true" spans="1:11">
      <c r="A5" s="39"/>
      <c r="B5" s="39"/>
      <c r="C5" s="39"/>
      <c r="D5" s="39"/>
      <c r="E5" s="39"/>
      <c r="F5" s="39"/>
      <c r="G5" s="39" t="s">
        <v>114</v>
      </c>
      <c r="H5" s="44" t="s">
        <v>115</v>
      </c>
      <c r="I5" s="44" t="s">
        <v>116</v>
      </c>
      <c r="J5" s="44" t="s">
        <v>118</v>
      </c>
      <c r="K5" s="39"/>
    </row>
    <row r="6" ht="21" customHeight="true" spans="1:11">
      <c r="A6" s="40"/>
      <c r="B6" s="41"/>
      <c r="C6" s="41"/>
      <c r="D6" s="40" t="s">
        <v>314</v>
      </c>
      <c r="E6" s="45"/>
      <c r="F6" s="45"/>
      <c r="G6" s="45"/>
      <c r="H6" s="45"/>
      <c r="I6" s="45"/>
      <c r="J6" s="45"/>
      <c r="K6" s="45"/>
    </row>
    <row r="7" ht="21" customHeight="true" spans="1:11">
      <c r="A7" s="40"/>
      <c r="B7" s="28"/>
      <c r="C7" s="42"/>
      <c r="D7" s="28"/>
      <c r="E7" s="45"/>
      <c r="F7" s="45"/>
      <c r="G7" s="45"/>
      <c r="H7" s="45"/>
      <c r="I7" s="45"/>
      <c r="J7" s="45"/>
      <c r="K7" s="45"/>
    </row>
    <row r="8" ht="21" customHeight="true" spans="1:11">
      <c r="A8" s="40"/>
      <c r="B8" s="28"/>
      <c r="C8" s="28"/>
      <c r="D8" s="28"/>
      <c r="E8" s="45"/>
      <c r="F8" s="45"/>
      <c r="G8" s="45"/>
      <c r="H8" s="45"/>
      <c r="I8" s="45"/>
      <c r="J8" s="45"/>
      <c r="K8" s="45"/>
    </row>
    <row r="9" customHeight="true"/>
    <row r="10" customHeight="true"/>
    <row r="11" customHeight="true"/>
    <row r="12" customHeight="true"/>
    <row r="13" customHeight="true"/>
    <row r="14" customHeight="true"/>
    <row r="15" customHeight="true"/>
    <row r="16" customHeight="true"/>
    <row r="17" customHeight="true"/>
    <row r="18" customHeight="true"/>
    <row r="19" customHeight="true" spans="1:1">
      <c r="A19" s="8"/>
    </row>
  </sheetData>
  <mergeCells count="11">
    <mergeCell ref="A1:K1"/>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2021-01-21T10:41:00Z</dcterms:created>
  <dcterms:modified xsi:type="dcterms:W3CDTF">2024-08-12T10:36:28Z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