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本级平衡万" sheetId="8" r:id="rId1"/>
    <sheet name="一般公共预算支出功能分类" sheetId="4" r:id="rId2"/>
    <sheet name="基本支出按经济分类" sheetId="3" r:id="rId3"/>
    <sheet name="改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  <author>微软用户</author>
  </authors>
  <commentList>
    <comment ref="F12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20808</t>
        </r>
        <r>
          <rPr>
            <sz val="9"/>
            <rFont val="宋体"/>
            <charset val="134"/>
          </rPr>
          <t>优抚对象补助</t>
        </r>
      </text>
    </comment>
    <comment ref="F14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2101401</t>
        </r>
      </text>
    </comment>
    <comment ref="F16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2120399</t>
        </r>
      </text>
    </comment>
    <comment ref="F17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15</t>
        </r>
        <r>
          <rPr>
            <sz val="9"/>
            <rFont val="宋体"/>
            <charset val="134"/>
          </rPr>
          <t>万</t>
        </r>
        <r>
          <rPr>
            <sz val="9"/>
            <rFont val="Tahoma"/>
            <charset val="134"/>
          </rPr>
          <t>2130701
46</t>
        </r>
        <r>
          <rPr>
            <sz val="9"/>
            <rFont val="宋体"/>
            <charset val="134"/>
          </rPr>
          <t>万</t>
        </r>
        <r>
          <rPr>
            <sz val="9"/>
            <rFont val="Tahoma"/>
            <charset val="134"/>
          </rPr>
          <t xml:space="preserve">2130707
</t>
        </r>
      </text>
    </comment>
    <comment ref="B64" authorId="1">
      <text>
        <r>
          <rPr>
            <sz val="9"/>
            <rFont val="宋体"/>
            <charset val="134"/>
          </rPr>
          <t>微软用户:
临时数</t>
        </r>
      </text>
    </comment>
    <comment ref="E67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根据</t>
        </r>
        <r>
          <rPr>
            <sz val="9"/>
            <rFont val="Tahoma"/>
            <charset val="134"/>
          </rPr>
          <t>BOT</t>
        </r>
        <r>
          <rPr>
            <sz val="9"/>
            <rFont val="宋体"/>
            <charset val="134"/>
          </rPr>
          <t>协议，污水保底量为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万吨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日，单价为</t>
        </r>
        <r>
          <rPr>
            <sz val="9"/>
            <rFont val="Tahoma"/>
            <charset val="134"/>
          </rPr>
          <t>2.63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吨。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万吨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天</t>
        </r>
        <r>
          <rPr>
            <sz val="9"/>
            <rFont val="Tahoma"/>
            <charset val="134"/>
          </rPr>
          <t>×365</t>
        </r>
        <r>
          <rPr>
            <sz val="9"/>
            <rFont val="宋体"/>
            <charset val="134"/>
          </rPr>
          <t>天</t>
        </r>
        <r>
          <rPr>
            <sz val="9"/>
            <rFont val="Tahoma"/>
            <charset val="134"/>
          </rPr>
          <t>×2.63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=2880</t>
        </r>
        <r>
          <rPr>
            <sz val="9"/>
            <rFont val="宋体"/>
            <charset val="134"/>
          </rPr>
          <t>万元
污水基金收入预计</t>
        </r>
        <r>
          <rPr>
            <sz val="9"/>
            <rFont val="Tahoma"/>
            <charset val="134"/>
          </rPr>
          <t>1150</t>
        </r>
        <r>
          <rPr>
            <sz val="9"/>
            <rFont val="宋体"/>
            <charset val="134"/>
          </rPr>
          <t>万元，支出</t>
        </r>
        <r>
          <rPr>
            <sz val="9"/>
            <rFont val="Tahoma"/>
            <charset val="134"/>
          </rPr>
          <t>4088</t>
        </r>
        <r>
          <rPr>
            <sz val="9"/>
            <rFont val="宋体"/>
            <charset val="134"/>
          </rPr>
          <t>万元，差额</t>
        </r>
        <r>
          <rPr>
            <sz val="9"/>
            <rFont val="Tahoma"/>
            <charset val="134"/>
          </rPr>
          <t>2940</t>
        </r>
        <r>
          <rPr>
            <sz val="9"/>
            <rFont val="宋体"/>
            <charset val="134"/>
          </rPr>
          <t>万元。</t>
        </r>
      </text>
    </comment>
  </commentList>
</comments>
</file>

<file path=xl/comments2.xml><?xml version="1.0" encoding="utf-8"?>
<comments xmlns="http://schemas.openxmlformats.org/spreadsheetml/2006/main">
  <authors>
    <author>User</author>
    <author>null,null,总收发</author>
    <author>微软用户</author>
  </authors>
  <commentList>
    <comment ref="F12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20808</t>
        </r>
        <r>
          <rPr>
            <sz val="9"/>
            <rFont val="宋体"/>
            <charset val="134"/>
          </rPr>
          <t>优抚对象补助</t>
        </r>
      </text>
    </comment>
    <comment ref="F14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2101401</t>
        </r>
      </text>
    </comment>
    <comment ref="F16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2120399</t>
        </r>
      </text>
    </comment>
    <comment ref="F17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15</t>
        </r>
        <r>
          <rPr>
            <sz val="9"/>
            <rFont val="宋体"/>
            <charset val="134"/>
          </rPr>
          <t>万</t>
        </r>
        <r>
          <rPr>
            <sz val="9"/>
            <rFont val="Tahoma"/>
            <charset val="134"/>
          </rPr>
          <t>2130701
46</t>
        </r>
        <r>
          <rPr>
            <sz val="9"/>
            <rFont val="宋体"/>
            <charset val="134"/>
          </rPr>
          <t>万</t>
        </r>
        <r>
          <rPr>
            <sz val="9"/>
            <rFont val="Tahoma"/>
            <charset val="134"/>
          </rPr>
          <t xml:space="preserve">2130707
</t>
        </r>
      </text>
    </comment>
    <comment ref="E19" authorId="1">
      <text>
        <r>
          <rPr>
            <b/>
            <sz val="9"/>
            <rFont val="宋体"/>
            <charset val="134"/>
          </rPr>
          <t>null,null,总收发:</t>
        </r>
        <r>
          <rPr>
            <sz val="9"/>
            <rFont val="宋体"/>
            <charset val="134"/>
          </rPr>
          <t xml:space="preserve">
年初预算债务付息就想在215里列，年底调整科目。
</t>
        </r>
      </text>
    </comment>
    <comment ref="B64" authorId="2">
      <text>
        <r>
          <rPr>
            <sz val="9"/>
            <rFont val="宋体"/>
            <charset val="134"/>
          </rPr>
          <t>微软用户:
临时数</t>
        </r>
      </text>
    </comment>
    <comment ref="E67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根据</t>
        </r>
        <r>
          <rPr>
            <sz val="9"/>
            <rFont val="Tahoma"/>
            <charset val="134"/>
          </rPr>
          <t>BOT</t>
        </r>
        <r>
          <rPr>
            <sz val="9"/>
            <rFont val="宋体"/>
            <charset val="134"/>
          </rPr>
          <t>协议，污水保底量为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万吨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日，单价为</t>
        </r>
        <r>
          <rPr>
            <sz val="9"/>
            <rFont val="Tahoma"/>
            <charset val="134"/>
          </rPr>
          <t>2.63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吨。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>万吨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天</t>
        </r>
        <r>
          <rPr>
            <sz val="9"/>
            <rFont val="Tahoma"/>
            <charset val="134"/>
          </rPr>
          <t>×365</t>
        </r>
        <r>
          <rPr>
            <sz val="9"/>
            <rFont val="宋体"/>
            <charset val="134"/>
          </rPr>
          <t>天</t>
        </r>
        <r>
          <rPr>
            <sz val="9"/>
            <rFont val="Tahoma"/>
            <charset val="134"/>
          </rPr>
          <t>×2.63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=2880</t>
        </r>
        <r>
          <rPr>
            <sz val="9"/>
            <rFont val="宋体"/>
            <charset val="134"/>
          </rPr>
          <t>万元
污水基金收入预计</t>
        </r>
        <r>
          <rPr>
            <sz val="9"/>
            <rFont val="Tahoma"/>
            <charset val="134"/>
          </rPr>
          <t>1150</t>
        </r>
        <r>
          <rPr>
            <sz val="9"/>
            <rFont val="宋体"/>
            <charset val="134"/>
          </rPr>
          <t>万元，支出</t>
        </r>
        <r>
          <rPr>
            <sz val="9"/>
            <rFont val="Tahoma"/>
            <charset val="134"/>
          </rPr>
          <t>4088</t>
        </r>
        <r>
          <rPr>
            <sz val="9"/>
            <rFont val="宋体"/>
            <charset val="134"/>
          </rPr>
          <t>万元，差额</t>
        </r>
        <r>
          <rPr>
            <sz val="9"/>
            <rFont val="Tahoma"/>
            <charset val="134"/>
          </rPr>
          <t>2940</t>
        </r>
        <r>
          <rPr>
            <sz val="9"/>
            <rFont val="宋体"/>
            <charset val="134"/>
          </rPr>
          <t>万元。</t>
        </r>
      </text>
    </comment>
  </commentList>
</comments>
</file>

<file path=xl/sharedStrings.xml><?xml version="1.0" encoding="utf-8"?>
<sst xmlns="http://schemas.openxmlformats.org/spreadsheetml/2006/main" count="1087" uniqueCount="422">
  <si>
    <t>辽东湾新区2017年财政预算收支平衡表 （区本级）</t>
  </si>
  <si>
    <t>单位：元</t>
  </si>
  <si>
    <t>收  入</t>
  </si>
  <si>
    <t>金  额</t>
  </si>
  <si>
    <t>项  目</t>
  </si>
  <si>
    <t>其中：</t>
  </si>
  <si>
    <t>当年预算数</t>
  </si>
  <si>
    <t>市指标提前下达</t>
  </si>
  <si>
    <t>上年结转</t>
  </si>
  <si>
    <t>一、税收收入</t>
  </si>
  <si>
    <t>一、一般公共服务支出</t>
  </si>
  <si>
    <t xml:space="preserve">       增值税</t>
  </si>
  <si>
    <t>二、外交支出</t>
  </si>
  <si>
    <t xml:space="preserve">       营业税</t>
  </si>
  <si>
    <t>三、国防支出</t>
  </si>
  <si>
    <t xml:space="preserve">       企业所得税</t>
  </si>
  <si>
    <t>四、涉密项目支出</t>
  </si>
  <si>
    <t xml:space="preserve">           其中：国税征收</t>
  </si>
  <si>
    <t>五、教育支出</t>
  </si>
  <si>
    <t xml:space="preserve">                 地税征收</t>
  </si>
  <si>
    <t>六、科学技术支出</t>
  </si>
  <si>
    <t xml:space="preserve">       个人所得税</t>
  </si>
  <si>
    <t>七、文化体育与传媒支出</t>
  </si>
  <si>
    <t>八、社会保障和就业支出</t>
  </si>
  <si>
    <t>九、社会保险基金支出</t>
  </si>
  <si>
    <t xml:space="preserve">       资源税</t>
  </si>
  <si>
    <t>十、医疗卫生支出</t>
  </si>
  <si>
    <t xml:space="preserve">       固定资产投资方向调节税</t>
  </si>
  <si>
    <t>十一、节能环保支出</t>
  </si>
  <si>
    <t xml:space="preserve">       城市维护建设税</t>
  </si>
  <si>
    <t>十二、城乡社区支出</t>
  </si>
  <si>
    <t xml:space="preserve">       房产税</t>
  </si>
  <si>
    <t>十三、农林水支出</t>
  </si>
  <si>
    <t xml:space="preserve">       印花税</t>
  </si>
  <si>
    <t>十四、交通运输支出</t>
  </si>
  <si>
    <t xml:space="preserve">       城镇土地使用税</t>
  </si>
  <si>
    <t>十五、资源勘探电力信息等支出</t>
  </si>
  <si>
    <t xml:space="preserve">       土地增值税</t>
  </si>
  <si>
    <t>十六、商业服务业等支出</t>
  </si>
  <si>
    <t xml:space="preserve">       车船使用和牌照税</t>
  </si>
  <si>
    <t>十七、金融支出</t>
  </si>
  <si>
    <t xml:space="preserve">       耕地占用税</t>
  </si>
  <si>
    <t>十八、国债还本付息支出</t>
  </si>
  <si>
    <t xml:space="preserve">       契税</t>
  </si>
  <si>
    <t>十九、援助其他地区支出</t>
  </si>
  <si>
    <t xml:space="preserve">       其他税收收入</t>
  </si>
  <si>
    <t>二十、国土海洋气象等支出</t>
  </si>
  <si>
    <t>二、非税收入</t>
  </si>
  <si>
    <t>二十一、住房保障支出</t>
  </si>
  <si>
    <t xml:space="preserve">       专项收入</t>
  </si>
  <si>
    <t>二十二、粮油物资储备支出</t>
  </si>
  <si>
    <t xml:space="preserve">          其中：教育费附加收入</t>
  </si>
  <si>
    <t>二十三、预备费</t>
  </si>
  <si>
    <t xml:space="preserve">               新调入预算的9项基金收入</t>
  </si>
  <si>
    <t>二十四、其他支出</t>
  </si>
  <si>
    <t xml:space="preserve">       行政事业性收费收入</t>
  </si>
  <si>
    <t>二十五、债务付息支出</t>
  </si>
  <si>
    <t xml:space="preserve">       罚没收入</t>
  </si>
  <si>
    <t xml:space="preserve">       国有资本经营收入</t>
  </si>
  <si>
    <t xml:space="preserve">       国有资源（资产）有偿使用收入</t>
  </si>
  <si>
    <t xml:space="preserve">       其他收入</t>
  </si>
  <si>
    <t>公共财政收入合计</t>
  </si>
  <si>
    <t>公共财政支出合计</t>
  </si>
  <si>
    <t>上级补助收入</t>
  </si>
  <si>
    <t>上解上级支出</t>
  </si>
  <si>
    <t xml:space="preserve">    返还性收入 </t>
  </si>
  <si>
    <t xml:space="preserve">        体制上解支出</t>
  </si>
  <si>
    <t xml:space="preserve">        增值税和消费税税收返还收入</t>
  </si>
  <si>
    <t xml:space="preserve">        出口退税专项上解支出（4.5%）</t>
  </si>
  <si>
    <t xml:space="preserve">        其他税收返还收入</t>
  </si>
  <si>
    <t xml:space="preserve">        上解省级支出 34.2%</t>
  </si>
  <si>
    <t xml:space="preserve">    专项转移支付收入</t>
  </si>
  <si>
    <t xml:space="preserve">        专项上解支出</t>
  </si>
  <si>
    <t xml:space="preserve">        上级转移支出</t>
  </si>
  <si>
    <t xml:space="preserve">        一般公共服务</t>
  </si>
  <si>
    <t xml:space="preserve">           涉密项目</t>
  </si>
  <si>
    <t xml:space="preserve">        公共安全</t>
  </si>
  <si>
    <t xml:space="preserve">        教育</t>
  </si>
  <si>
    <t xml:space="preserve">           教育费附加上解（10%）</t>
  </si>
  <si>
    <t xml:space="preserve">        社会保障和就业</t>
  </si>
  <si>
    <t xml:space="preserve">           土地出让收益计提教育资金上解</t>
  </si>
  <si>
    <t xml:space="preserve">        医疗卫生</t>
  </si>
  <si>
    <t xml:space="preserve">           农田水利资金上解</t>
  </si>
  <si>
    <t xml:space="preserve">        节能环保</t>
  </si>
  <si>
    <t xml:space="preserve">           地税经费上解</t>
  </si>
  <si>
    <t xml:space="preserve">        城乡社区</t>
  </si>
  <si>
    <t xml:space="preserve">           契税上解3.5%</t>
  </si>
  <si>
    <t xml:space="preserve">        农林水事务</t>
  </si>
  <si>
    <t xml:space="preserve">           耕地占用税手续费上解0.2%</t>
  </si>
  <si>
    <t xml:space="preserve">        国土海洋气象支出</t>
  </si>
  <si>
    <t xml:space="preserve">           车船税征收经费上解5%</t>
  </si>
  <si>
    <t xml:space="preserve">        住房保障支出</t>
  </si>
  <si>
    <t xml:space="preserve">           公安上解</t>
  </si>
  <si>
    <t xml:space="preserve">    一般性转移支付收入</t>
  </si>
  <si>
    <t xml:space="preserve">           教育基数上解</t>
  </si>
  <si>
    <t xml:space="preserve">        固定数额补助收入</t>
  </si>
  <si>
    <t xml:space="preserve">           大伙房水库上解</t>
  </si>
  <si>
    <t xml:space="preserve">        均衡性转移支付补助</t>
  </si>
  <si>
    <t xml:space="preserve">        结算补助收入</t>
  </si>
  <si>
    <t>补助下级支出</t>
  </si>
  <si>
    <t xml:space="preserve">        农村综合改革转移支付收入</t>
  </si>
  <si>
    <t xml:space="preserve">        涉密项目</t>
  </si>
  <si>
    <t xml:space="preserve">        文化与传媒</t>
  </si>
  <si>
    <t xml:space="preserve">        节能环保支出</t>
  </si>
  <si>
    <t xml:space="preserve">        城乡社区支出</t>
  </si>
  <si>
    <t>上年结余收入</t>
  </si>
  <si>
    <t xml:space="preserve">        农林水支出</t>
  </si>
  <si>
    <t>调出资金</t>
  </si>
  <si>
    <t>下级上解收入</t>
  </si>
  <si>
    <t>年终结余</t>
  </si>
  <si>
    <t>调入资金</t>
  </si>
  <si>
    <t>减：结转下年的支出</t>
  </si>
  <si>
    <t>净结余</t>
  </si>
  <si>
    <t>收入总计</t>
  </si>
  <si>
    <t>支出总计</t>
  </si>
  <si>
    <t>2017年一般公共预算支出表（区本级）</t>
  </si>
  <si>
    <t>部门名称：辽宁省盘锦市辽东湾新区管理委员会(本级）</t>
  </si>
  <si>
    <t>单位：万元</t>
  </si>
  <si>
    <t>科目代码</t>
  </si>
  <si>
    <t>科目名称（类/款/项）</t>
  </si>
  <si>
    <t>本级</t>
  </si>
  <si>
    <t>备注</t>
  </si>
  <si>
    <t>类</t>
  </si>
  <si>
    <t>款</t>
  </si>
  <si>
    <t>项</t>
  </si>
  <si>
    <t>201</t>
  </si>
  <si>
    <t>一、一般公共服务</t>
  </si>
  <si>
    <t>03</t>
  </si>
  <si>
    <t xml:space="preserve">    政府办公厅(室)及相关机构事务</t>
  </si>
  <si>
    <t>02</t>
  </si>
  <si>
    <t xml:space="preserve">      一般行政管理事务</t>
  </si>
  <si>
    <t>06</t>
  </si>
  <si>
    <t xml:space="preserve">      政务公开审批</t>
  </si>
  <si>
    <t>08</t>
  </si>
  <si>
    <t xml:space="preserve">      信访事务</t>
  </si>
  <si>
    <t>50</t>
  </si>
  <si>
    <t xml:space="preserve">      事业运行</t>
  </si>
  <si>
    <t>04</t>
  </si>
  <si>
    <t xml:space="preserve">    发展与改革事务</t>
  </si>
  <si>
    <t xml:space="preserve">      物价管理</t>
  </si>
  <si>
    <t>05</t>
  </si>
  <si>
    <t xml:space="preserve">    统计信息事务</t>
  </si>
  <si>
    <t xml:space="preserve">      统计管理</t>
  </si>
  <si>
    <t>07</t>
  </si>
  <si>
    <t xml:space="preserve">      专项普查活动</t>
  </si>
  <si>
    <t xml:space="preserve">    财政事务</t>
  </si>
  <si>
    <t xml:space="preserve">    税收事务</t>
  </si>
  <si>
    <t>99</t>
  </si>
  <si>
    <t xml:space="preserve">      其他税收事务支出</t>
  </si>
  <si>
    <t xml:space="preserve">    审计事务</t>
  </si>
  <si>
    <t xml:space="preserve">      审计业务</t>
  </si>
  <si>
    <t xml:space="preserve">    人力资源事务</t>
  </si>
  <si>
    <t xml:space="preserve">    纪检监察事务</t>
  </si>
  <si>
    <t xml:space="preserve">      大案要案查处</t>
  </si>
  <si>
    <t>11</t>
  </si>
  <si>
    <t>13</t>
  </si>
  <si>
    <t xml:space="preserve">    商贸事务</t>
  </si>
  <si>
    <t xml:space="preserve">      招商引资</t>
  </si>
  <si>
    <t>15</t>
  </si>
  <si>
    <t xml:space="preserve">    工商行政管理事务</t>
  </si>
  <si>
    <t xml:space="preserve">      工商行政管理专项</t>
  </si>
  <si>
    <t xml:space="preserve">      消费者权益保护</t>
  </si>
  <si>
    <t xml:space="preserve">      信息化建设</t>
  </si>
  <si>
    <t>23</t>
  </si>
  <si>
    <t xml:space="preserve">    民族事务</t>
  </si>
  <si>
    <t>26</t>
  </si>
  <si>
    <t xml:space="preserve">    档案事务</t>
  </si>
  <si>
    <t xml:space="preserve">      其他档案事务支出</t>
  </si>
  <si>
    <t>29</t>
  </si>
  <si>
    <t xml:space="preserve">    群众团体事务</t>
  </si>
  <si>
    <t>31</t>
  </si>
  <si>
    <t xml:space="preserve">    党委办公厅（室）及相关机构事务</t>
  </si>
  <si>
    <t>32</t>
  </si>
  <si>
    <t>33</t>
  </si>
  <si>
    <t xml:space="preserve">    宣传事务</t>
  </si>
  <si>
    <t>34</t>
  </si>
  <si>
    <t xml:space="preserve">    统战事务</t>
  </si>
  <si>
    <t>二、涉密项目支出</t>
  </si>
  <si>
    <t>三、涉密项目支出</t>
  </si>
  <si>
    <t>205</t>
  </si>
  <si>
    <t>四、教育支出</t>
  </si>
  <si>
    <t xml:space="preserve">   普通教育</t>
  </si>
  <si>
    <t xml:space="preserve">      其他普通教育支出</t>
  </si>
  <si>
    <t xml:space="preserve">   进修及培训</t>
  </si>
  <si>
    <t xml:space="preserve">      培训支出</t>
  </si>
  <si>
    <t>09</t>
  </si>
  <si>
    <t xml:space="preserve">   教育附加安排的支出</t>
  </si>
  <si>
    <t xml:space="preserve">      城市中小学校舍建设</t>
  </si>
  <si>
    <t>206</t>
  </si>
  <si>
    <t>五、科学技术支出</t>
  </si>
  <si>
    <t xml:space="preserve">   其他科学技术支出</t>
  </si>
  <si>
    <t xml:space="preserve">      其他科学技术支出</t>
  </si>
  <si>
    <t>207</t>
  </si>
  <si>
    <t>六、文化体育与传媒支出</t>
  </si>
  <si>
    <t>01</t>
  </si>
  <si>
    <t xml:space="preserve">    文化</t>
  </si>
  <si>
    <t xml:space="preserve">      文化活动</t>
  </si>
  <si>
    <t xml:space="preserve">      群众文化</t>
  </si>
  <si>
    <t xml:space="preserve">      其他文化支出</t>
  </si>
  <si>
    <t xml:space="preserve">    体育</t>
  </si>
  <si>
    <t xml:space="preserve">      体育竞赛</t>
  </si>
  <si>
    <t xml:space="preserve">      群众体育</t>
  </si>
  <si>
    <t xml:space="preserve">      其他体育支出</t>
  </si>
  <si>
    <t>208</t>
  </si>
  <si>
    <t>七、社会保障和就业支出</t>
  </si>
  <si>
    <t xml:space="preserve">    人力资源和社会保障管理事务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</si>
  <si>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</si>
  <si>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</si>
  <si>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</si>
  <si>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</si>
  <si>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行政区划和地名管理</t>
  </si>
  <si>
    <t xml:space="preserve">      其他民政管理事务支出</t>
  </si>
  <si>
    <t xml:space="preserve">    就业补助</t>
  </si>
  <si>
    <t xml:space="preserve">      公益性岗位补贴</t>
  </si>
  <si>
    <t xml:space="preserve">    抚恤</t>
  </si>
  <si>
    <t xml:space="preserve">      死亡抚恤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</si>
  <si>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</si>
  <si>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</si>
  <si>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</si>
  <si>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</si>
  <si>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</si>
  <si>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</si>
  <si>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>10</t>
  </si>
  <si>
    <t xml:space="preserve">    社会福利</t>
  </si>
  <si>
    <t xml:space="preserve">      儿童福利</t>
  </si>
  <si>
    <t xml:space="preserve">      老年福利</t>
  </si>
  <si>
    <t xml:space="preserve">      其他社会福利支出</t>
  </si>
  <si>
    <t xml:space="preserve">    残疾人事业</t>
  </si>
  <si>
    <t xml:space="preserve">      其他残疾人事业支出</t>
  </si>
  <si>
    <t>16</t>
  </si>
  <si>
    <t xml:space="preserve">    红十字事业</t>
  </si>
  <si>
    <t>19</t>
  </si>
  <si>
    <t xml:space="preserve">    最低生活保障</t>
  </si>
  <si>
    <t xml:space="preserve">      城市最低生活保障金支出</t>
  </si>
  <si>
    <t>20</t>
  </si>
  <si>
    <t xml:space="preserve">    临时救助</t>
  </si>
  <si>
    <t xml:space="preserve">      临时救助支出</t>
  </si>
  <si>
    <t>21</t>
  </si>
  <si>
    <t xml:space="preserve">    特困人员救助供养</t>
  </si>
  <si>
    <t xml:space="preserve">      城市特困人员救助供养支出</t>
  </si>
  <si>
    <t>25</t>
  </si>
  <si>
    <t xml:space="preserve">    其他生活救助</t>
  </si>
  <si>
    <t xml:space="preserve">      其他城市生活救助</t>
  </si>
  <si>
    <t xml:space="preserve">    财政对基本养老保险基金的补助</t>
  </si>
  <si>
    <t xml:space="preserve">      财政对企业职工基本养老保险基金的补助</t>
  </si>
  <si>
    <t xml:space="preserve">    其他社会保障和就业支出</t>
  </si>
  <si>
    <t xml:space="preserve">      其他社会保障和就业支出</t>
  </si>
  <si>
    <t>八、医疗卫生与计划生育支出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</si>
  <si>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</si>
  <si>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</si>
  <si>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</si>
  <si>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</si>
  <si>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</si>
  <si>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</si>
  <si>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</si>
  <si>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</si>
  <si>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疫病预防控制机构</t>
  </si>
  <si>
    <t xml:space="preserve">      卫生监督机构</t>
  </si>
  <si>
    <t xml:space="preserve">      基本公共卫生服务</t>
  </si>
  <si>
    <t xml:space="preserve">      重大公共卫生专项</t>
  </si>
  <si>
    <t xml:space="preserve">    医疗保障</t>
  </si>
  <si>
    <t xml:space="preserve">      公务员医疗补助</t>
  </si>
  <si>
    <t xml:space="preserve">    食品和药品监督管理事务</t>
  </si>
  <si>
    <t xml:space="preserve">      食品安全事务</t>
  </si>
  <si>
    <t xml:space="preserve">    行政事业单位医疗</t>
  </si>
  <si>
    <t xml:space="preserve">      事业单位医疗</t>
  </si>
  <si>
    <t>12</t>
  </si>
  <si>
    <t xml:space="preserve">    财政对基本医疗保险基金的补助</t>
  </si>
  <si>
    <t xml:space="preserve">      财政对城镇居民基本医疗保险基金的补助</t>
  </si>
  <si>
    <t>14</t>
  </si>
  <si>
    <t xml:space="preserve">    优抚对象医疗</t>
  </si>
  <si>
    <t xml:space="preserve">      优抚对象医疗补助</t>
  </si>
  <si>
    <t>九、节能环保支出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</si>
  <si>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</si>
  <si>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</si>
  <si>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</si>
  <si>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</si>
  <si>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自然生态保护</t>
  </si>
  <si>
    <t xml:space="preserve">      农村环境保护</t>
  </si>
  <si>
    <t xml:space="preserve">    污染减排</t>
  </si>
  <si>
    <t xml:space="preserve">      环境监测与信息</t>
  </si>
  <si>
    <t xml:space="preserve">      环境执法监察</t>
  </si>
  <si>
    <t>212</t>
  </si>
  <si>
    <t>十、城乡社区支出</t>
  </si>
  <si>
    <t xml:space="preserve">      城乡社区管理事务</t>
  </si>
  <si>
    <t xml:space="preserve">        一般行政管理事务</t>
  </si>
  <si>
    <t xml:space="preserve">        城管执法</t>
  </si>
  <si>
    <t xml:space="preserve">        其他城乡社区管理事务支出</t>
  </si>
  <si>
    <t xml:space="preserve">      城乡社区规划与管理</t>
  </si>
  <si>
    <t xml:space="preserve">        城乡社区规划与管理</t>
  </si>
  <si>
    <t xml:space="preserve">      城乡社区公共设施</t>
  </si>
  <si>
    <t xml:space="preserve">        其他城乡社区公共设施支出</t>
  </si>
  <si>
    <t xml:space="preserve">      城乡社区环境卫生</t>
  </si>
  <si>
    <t xml:space="preserve">        城乡社区环境卫生</t>
  </si>
  <si>
    <t xml:space="preserve">     其他城乡社区支出</t>
  </si>
  <si>
    <t xml:space="preserve">        其他城乡社区支出</t>
  </si>
  <si>
    <t>213</t>
  </si>
  <si>
    <t>十一、农林水支出</t>
  </si>
  <si>
    <t xml:space="preserve">      农业</t>
  </si>
  <si>
    <t xml:space="preserve">        事业运行</t>
  </si>
  <si>
    <t xml:space="preserve">        病虫害控制</t>
  </si>
  <si>
    <t xml:space="preserve">        执法监管</t>
  </si>
  <si>
    <t>22</t>
  </si>
  <si>
    <t xml:space="preserve">        农业生产支出补贴</t>
  </si>
  <si>
    <t xml:space="preserve">        其他农业支出</t>
  </si>
  <si>
    <t xml:space="preserve">      水利</t>
  </si>
  <si>
    <t xml:space="preserve">        水利工程建设</t>
  </si>
  <si>
    <t xml:space="preserve">        水土保持</t>
  </si>
  <si>
    <t xml:space="preserve">        防汛</t>
  </si>
  <si>
    <t xml:space="preserve">      扶贫</t>
  </si>
  <si>
    <t xml:space="preserve">        其他扶贫支出</t>
  </si>
  <si>
    <t xml:space="preserve">      农村综合改革</t>
  </si>
  <si>
    <t xml:space="preserve">       对村级一事一议的补助</t>
  </si>
  <si>
    <t xml:space="preserve">       农村综合改革示范试点补助</t>
  </si>
  <si>
    <t xml:space="preserve">      普惠金融发展支出</t>
  </si>
  <si>
    <t xml:space="preserve">       农业保险保费补贴</t>
  </si>
  <si>
    <t xml:space="preserve">       创业担保贷款贴息</t>
  </si>
  <si>
    <t>214</t>
  </si>
  <si>
    <t>十二、交通运输支出</t>
  </si>
  <si>
    <t xml:space="preserve">    公路水路运输</t>
  </si>
  <si>
    <t xml:space="preserve">      交通运输信息化建设</t>
  </si>
  <si>
    <t xml:space="preserve">    铁路运输</t>
  </si>
  <si>
    <t xml:space="preserve">      铁路路网建设</t>
  </si>
  <si>
    <t xml:space="preserve">      铁路安全</t>
  </si>
  <si>
    <t>215</t>
  </si>
  <si>
    <t>十三、资源勘探信息等支出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</si>
  <si>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</si>
  <si>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</si>
  <si>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</si>
  <si>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其他安全生产监管支出</t>
  </si>
  <si>
    <t xml:space="preserve">      支持中小企业发展和管理支出</t>
  </si>
  <si>
    <t xml:space="preserve">       中小企业发展专项</t>
  </si>
  <si>
    <t xml:space="preserve">        其他支持中小企业发展和管理支出</t>
  </si>
  <si>
    <t>216</t>
  </si>
  <si>
    <t>十四、商业服务业等支出</t>
  </si>
  <si>
    <t xml:space="preserve">      旅游业管理与服务支出</t>
  </si>
  <si>
    <t xml:space="preserve">        旅游宣传</t>
  </si>
  <si>
    <t>220</t>
  </si>
  <si>
    <t>十五、国土海洋气象等支出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</si>
  <si>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</si>
  <si>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</si>
  <si>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</si>
  <si>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</si>
  <si>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土地资源储备支出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</si>
  <si>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</si>
  <si>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</si>
  <si>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</si>
  <si>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</si>
  <si>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>221</t>
  </si>
  <si>
    <t>十六、住房保障支出</t>
  </si>
  <si>
    <t xml:space="preserve">      住房改革支出</t>
  </si>
  <si>
    <t xml:space="preserve">        住房公积金</t>
  </si>
  <si>
    <t xml:space="preserve">      保障性安居工程支出</t>
  </si>
  <si>
    <t xml:space="preserve">        棚户区改造</t>
  </si>
  <si>
    <t>229</t>
  </si>
  <si>
    <t>十七、其他支出</t>
  </si>
  <si>
    <t xml:space="preserve">        其他支出</t>
  </si>
  <si>
    <t xml:space="preserve">          其他支出</t>
  </si>
  <si>
    <t>232</t>
  </si>
  <si>
    <t>十八、债务付息支出</t>
  </si>
  <si>
    <t xml:space="preserve">        地方政府一般债务付息支出</t>
  </si>
  <si>
    <t xml:space="preserve">          地方政府一般债券付息支出</t>
  </si>
  <si>
    <t>合计</t>
  </si>
  <si>
    <t>辽东湾新区2017年总预算基本支出按经济分类支出明细表</t>
  </si>
  <si>
    <t>科目编码</t>
  </si>
  <si>
    <t>项    目</t>
  </si>
  <si>
    <t>2017年</t>
  </si>
  <si>
    <t>总      计</t>
  </si>
  <si>
    <t>工资福利支出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</si>
  <si>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</si>
  <si>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</si>
  <si>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</si>
  <si>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</si>
  <si>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</si>
  <si>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</si>
  <si>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</si>
  <si>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</si>
  <si>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</si>
  <si>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</si>
  <si>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</si>
  <si>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</si>
  <si>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</si>
  <si>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</si>
  <si>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</si>
  <si>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</si>
  <si>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</si>
  <si>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</si>
  <si>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</si>
  <si>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</si>
  <si>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</si>
  <si>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</si>
  <si>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</si>
  <si>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</si>
  <si>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</si>
  <si>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</si>
  <si>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</si>
  <si>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</si>
  <si>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</si>
  <si>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</si>
  <si>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</si>
  <si>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</si>
  <si>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</si>
  <si>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</si>
  <si>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</si>
  <si>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</si>
  <si>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</si>
  <si>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</si>
  <si>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</si>
  <si>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</si>
  <si>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</si>
  <si>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</si>
  <si>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</si>
  <si>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</si>
  <si>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</si>
  <si>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</si>
  <si>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</si>
  <si>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</si>
  <si>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</si>
  <si>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</si>
  <si>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</si>
  <si>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</si>
  <si>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         涉密项目上解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</si>
</sst>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_ * #,##0_ ;_ * \-#,##0_ ;_ * &quot;-&quot;??_ ;_ @_ "/>
    <numFmt numFmtId="178" formatCode="#,##0_);[Red]\(#,##0\)"/>
    <numFmt numFmtId="179" formatCode="_-* #,##0.00_-;\-* #,##0.00_-;_-* &quot;-&quot;_-;_-@_-"/>
    <numFmt numFmtId="180" formatCode="#,##0.00_ "/>
    <numFmt numFmtId="181" formatCode="#,##0.0"/>
    <numFmt numFmtId="182" formatCode="0_ "/>
    <numFmt numFmtId="183" formatCode="0.0_ "/>
  </numFmts>
  <fonts count="42"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05">
    <xf numFmtId="0" fontId="0" fillId="0" borderId="0" xfId="0"/>
    <xf numFmtId="176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177" fontId="3" fillId="2" borderId="0" xfId="1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177" fontId="1" fillId="2" borderId="1" xfId="1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177" fontId="1" fillId="2" borderId="0" xfId="1" applyNumberFormat="1" applyFont="1" applyFill="1" applyAlignment="1">
      <alignment vertical="center"/>
    </xf>
    <xf numFmtId="177" fontId="1" fillId="2" borderId="0" xfId="1" applyNumberFormat="1" applyFont="1" applyFill="1" applyAlignment="1">
      <alignment horizontal="right" vertical="center"/>
    </xf>
    <xf numFmtId="49" fontId="2" fillId="2" borderId="2" xfId="0" applyNumberFormat="1" applyFont="1" applyFill="1" applyBorder="1" applyAlignment="1">
      <alignment horizontal="center" vertical="center"/>
    </xf>
    <xf numFmtId="177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3" xfId="1" applyNumberFormat="1" applyFont="1" applyFill="1" applyBorder="1" applyAlignment="1">
      <alignment horizontal="left" vertical="center"/>
    </xf>
    <xf numFmtId="177" fontId="2" fillId="2" borderId="4" xfId="1" applyNumberFormat="1" applyFont="1" applyFill="1" applyBorder="1" applyAlignment="1">
      <alignment horizontal="left" vertical="center"/>
    </xf>
    <xf numFmtId="177" fontId="2" fillId="2" borderId="5" xfId="1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center" vertical="center"/>
    </xf>
    <xf numFmtId="177" fontId="2" fillId="2" borderId="6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7" fontId="2" fillId="2" borderId="7" xfId="1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center"/>
    </xf>
    <xf numFmtId="177" fontId="1" fillId="2" borderId="7" xfId="1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8" fontId="1" fillId="2" borderId="7" xfId="0" applyNumberFormat="1" applyFont="1" applyFill="1" applyBorder="1" applyAlignment="1" applyProtection="1">
      <alignment vertical="center"/>
    </xf>
    <xf numFmtId="49" fontId="1" fillId="2" borderId="7" xfId="0" applyNumberFormat="1" applyFont="1" applyFill="1" applyBorder="1" applyAlignment="1" applyProtection="1">
      <alignment vertical="center"/>
      <protection locked="0"/>
    </xf>
    <xf numFmtId="178" fontId="1" fillId="2" borderId="7" xfId="0" applyNumberFormat="1" applyFont="1" applyFill="1" applyBorder="1" applyAlignment="1" applyProtection="1">
      <alignment horizontal="left" vertical="center"/>
    </xf>
    <xf numFmtId="49" fontId="1" fillId="2" borderId="7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77" fontId="2" fillId="2" borderId="7" xfId="1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 wrapText="1"/>
    </xf>
    <xf numFmtId="176" fontId="2" fillId="2" borderId="7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 applyProtection="1">
      <alignment horizontal="left" vertical="center" wrapText="1" shrinkToFit="1"/>
      <protection locked="0"/>
    </xf>
    <xf numFmtId="3" fontId="1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9" fontId="6" fillId="0" borderId="0" xfId="4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9" fontId="5" fillId="0" borderId="7" xfId="4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179" fontId="5" fillId="0" borderId="2" xfId="4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10" fillId="0" borderId="0" xfId="49" applyFont="1">
      <alignment vertical="center"/>
    </xf>
    <xf numFmtId="0" fontId="11" fillId="0" borderId="0" xfId="49" applyFont="1">
      <alignment vertical="center"/>
    </xf>
    <xf numFmtId="0" fontId="12" fillId="0" borderId="0" xfId="49" applyAlignment="1">
      <alignment horizontal="center" vertical="center"/>
    </xf>
    <xf numFmtId="0" fontId="12" fillId="0" borderId="0" xfId="49">
      <alignment vertical="center"/>
    </xf>
    <xf numFmtId="0" fontId="13" fillId="0" borderId="0" xfId="49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49" applyFont="1" applyFill="1" applyAlignment="1">
      <alignment horizontal="center"/>
    </xf>
    <xf numFmtId="0" fontId="15" fillId="0" borderId="0" xfId="49" applyFont="1" applyAlignment="1"/>
    <xf numFmtId="0" fontId="9" fillId="0" borderId="1" xfId="49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center" vertical="center"/>
    </xf>
    <xf numFmtId="0" fontId="15" fillId="0" borderId="0" xfId="49" applyFont="1" applyFill="1" applyAlignment="1">
      <alignment vertical="center"/>
    </xf>
    <xf numFmtId="0" fontId="9" fillId="0" borderId="0" xfId="49" applyFont="1" applyFill="1" applyAlignment="1"/>
    <xf numFmtId="0" fontId="9" fillId="0" borderId="0" xfId="49" applyFont="1" applyFill="1" applyAlignment="1">
      <alignment horizontal="right" vertical="center"/>
    </xf>
    <xf numFmtId="0" fontId="15" fillId="0" borderId="7" xfId="49" applyNumberFormat="1" applyFont="1" applyFill="1" applyBorder="1" applyAlignment="1" applyProtection="1">
      <alignment horizontal="center" vertical="center"/>
    </xf>
    <xf numFmtId="0" fontId="12" fillId="0" borderId="7" xfId="49" applyBorder="1" applyAlignment="1">
      <alignment horizontal="center" vertical="center"/>
    </xf>
    <xf numFmtId="0" fontId="15" fillId="0" borderId="7" xfId="49" applyFont="1" applyFill="1" applyBorder="1" applyAlignment="1">
      <alignment horizontal="center" vertical="center" wrapText="1"/>
    </xf>
    <xf numFmtId="0" fontId="15" fillId="0" borderId="7" xfId="49" applyFont="1" applyFill="1" applyBorder="1" applyAlignment="1">
      <alignment horizontal="center" vertical="center"/>
    </xf>
    <xf numFmtId="49" fontId="16" fillId="0" borderId="7" xfId="49" applyNumberFormat="1" applyFont="1" applyFill="1" applyBorder="1" applyAlignment="1" applyProtection="1">
      <alignment horizontal="center" vertical="center" wrapText="1"/>
    </xf>
    <xf numFmtId="49" fontId="10" fillId="0" borderId="7" xfId="49" applyNumberFormat="1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>
      <alignment vertical="center"/>
    </xf>
    <xf numFmtId="180" fontId="15" fillId="0" borderId="7" xfId="4" applyNumberFormat="1" applyFont="1" applyFill="1" applyBorder="1" applyAlignment="1">
      <alignment vertical="center"/>
    </xf>
    <xf numFmtId="181" fontId="10" fillId="0" borderId="7" xfId="49" applyNumberFormat="1" applyFont="1" applyFill="1" applyBorder="1" applyAlignment="1" applyProtection="1">
      <alignment horizontal="right" vertical="center" wrapText="1"/>
    </xf>
    <xf numFmtId="182" fontId="15" fillId="0" borderId="7" xfId="0" applyNumberFormat="1" applyFont="1" applyFill="1" applyBorder="1" applyAlignment="1" applyProtection="1">
      <alignment horizontal="left" vertical="center" wrapText="1"/>
      <protection locked="0"/>
    </xf>
    <xf numFmtId="182" fontId="9" fillId="0" borderId="7" xfId="0" applyNumberFormat="1" applyFont="1" applyFill="1" applyBorder="1" applyAlignment="1" applyProtection="1">
      <alignment horizontal="left" vertical="center"/>
      <protection locked="0"/>
    </xf>
    <xf numFmtId="180" fontId="9" fillId="0" borderId="7" xfId="4" applyNumberFormat="1" applyFont="1" applyFill="1" applyBorder="1" applyAlignment="1">
      <alignment vertical="center"/>
    </xf>
    <xf numFmtId="183" fontId="9" fillId="0" borderId="7" xfId="0" applyNumberFormat="1" applyFont="1" applyFill="1" applyBorder="1" applyAlignment="1" applyProtection="1">
      <alignment horizontal="left" vertical="center"/>
      <protection locked="0"/>
    </xf>
    <xf numFmtId="180" fontId="17" fillId="0" borderId="7" xfId="4" applyNumberFormat="1" applyFont="1" applyFill="1" applyBorder="1" applyAlignment="1">
      <alignment vertical="center"/>
    </xf>
    <xf numFmtId="182" fontId="15" fillId="0" borderId="7" xfId="0" applyNumberFormat="1" applyFont="1" applyFill="1" applyBorder="1" applyAlignment="1" applyProtection="1">
      <alignment horizontal="left" vertical="center"/>
      <protection locked="0"/>
    </xf>
    <xf numFmtId="0" fontId="10" fillId="0" borderId="7" xfId="49" applyFont="1" applyBorder="1">
      <alignment vertical="center"/>
    </xf>
    <xf numFmtId="0" fontId="9" fillId="0" borderId="7" xfId="0" applyFont="1" applyFill="1" applyBorder="1" applyAlignment="1">
      <alignment vertical="center"/>
    </xf>
    <xf numFmtId="49" fontId="16" fillId="0" borderId="7" xfId="49" applyNumberFormat="1" applyFont="1" applyFill="1" applyBorder="1" applyAlignment="1">
      <alignment horizontal="center" vertical="center"/>
    </xf>
    <xf numFmtId="49" fontId="10" fillId="0" borderId="7" xfId="49" applyNumberFormat="1" applyFont="1" applyFill="1" applyBorder="1" applyAlignment="1">
      <alignment horizontal="center" vertical="center"/>
    </xf>
    <xf numFmtId="183" fontId="15" fillId="0" borderId="7" xfId="0" applyNumberFormat="1" applyFont="1" applyFill="1" applyBorder="1" applyAlignment="1" applyProtection="1">
      <alignment horizontal="left" vertical="center"/>
      <protection locked="0"/>
    </xf>
    <xf numFmtId="0" fontId="16" fillId="0" borderId="7" xfId="49" applyFont="1" applyFill="1" applyBorder="1" applyAlignment="1">
      <alignment horizontal="center" vertical="center"/>
    </xf>
    <xf numFmtId="0" fontId="10" fillId="0" borderId="7" xfId="49" applyFont="1" applyFill="1" applyBorder="1" applyAlignment="1">
      <alignment horizontal="center" vertical="center"/>
    </xf>
    <xf numFmtId="183" fontId="15" fillId="0" borderId="7" xfId="0" applyNumberFormat="1" applyFont="1" applyFill="1" applyBorder="1" applyAlignment="1" applyProtection="1">
      <alignment horizontal="left" vertical="center" wrapText="1"/>
      <protection locked="0"/>
    </xf>
    <xf numFmtId="182" fontId="9" fillId="0" borderId="7" xfId="0" applyNumberFormat="1" applyFont="1" applyFill="1" applyBorder="1" applyAlignment="1" applyProtection="1">
      <alignment horizontal="left" vertical="center" wrapText="1"/>
      <protection locked="0"/>
    </xf>
    <xf numFmtId="183" fontId="9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7" xfId="49" applyFont="1" applyBorder="1">
      <alignment vertical="center"/>
    </xf>
    <xf numFmtId="0" fontId="12" fillId="0" borderId="7" xfId="49" applyBorder="1">
      <alignment vertical="center"/>
    </xf>
    <xf numFmtId="0" fontId="15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49" fontId="11" fillId="0" borderId="7" xfId="49" applyNumberFormat="1" applyFont="1" applyFill="1" applyBorder="1" applyAlignment="1">
      <alignment horizontal="center" vertical="center"/>
    </xf>
    <xf numFmtId="0" fontId="11" fillId="0" borderId="7" xfId="49" applyFont="1" applyFill="1" applyBorder="1" applyAlignment="1">
      <alignment horizontal="center" vertical="center"/>
    </xf>
    <xf numFmtId="4" fontId="16" fillId="0" borderId="7" xfId="49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4年附表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opLeftCell="A51" workbookViewId="0">
      <selection activeCell="C59" sqref="C59"/>
    </sheetView>
  </sheetViews>
  <sheetFormatPr defaultColWidth="30.5" defaultRowHeight="14.25" outlineLevelCol="6"/>
  <cols>
    <col min="1" max="1" width="37.125" style="5" customWidth="1"/>
    <col min="2" max="2" width="13.75" style="6" customWidth="1"/>
    <col min="3" max="3" width="40" style="7" customWidth="1"/>
    <col min="4" max="7" width="15" style="6" customWidth="1"/>
    <col min="8" max="256" width="30.5" style="7"/>
    <col min="257" max="257" width="37.125" style="7" customWidth="1"/>
    <col min="258" max="258" width="19" style="7" customWidth="1"/>
    <col min="259" max="259" width="40" style="7" customWidth="1"/>
    <col min="260" max="261" width="19" style="7" customWidth="1"/>
    <col min="262" max="262" width="17.375" style="7" customWidth="1"/>
    <col min="263" max="263" width="15.125" style="7" customWidth="1"/>
    <col min="264" max="512" width="30.5" style="7"/>
    <col min="513" max="513" width="37.125" style="7" customWidth="1"/>
    <col min="514" max="514" width="19" style="7" customWidth="1"/>
    <col min="515" max="515" width="40" style="7" customWidth="1"/>
    <col min="516" max="517" width="19" style="7" customWidth="1"/>
    <col min="518" max="518" width="17.375" style="7" customWidth="1"/>
    <col min="519" max="519" width="15.125" style="7" customWidth="1"/>
    <col min="520" max="768" width="30.5" style="7"/>
    <col min="769" max="769" width="37.125" style="7" customWidth="1"/>
    <col min="770" max="770" width="19" style="7" customWidth="1"/>
    <col min="771" max="771" width="40" style="7" customWidth="1"/>
    <col min="772" max="773" width="19" style="7" customWidth="1"/>
    <col min="774" max="774" width="17.375" style="7" customWidth="1"/>
    <col min="775" max="775" width="15.125" style="7" customWidth="1"/>
    <col min="776" max="1024" width="30.5" style="7"/>
    <col min="1025" max="1025" width="37.125" style="7" customWidth="1"/>
    <col min="1026" max="1026" width="19" style="7" customWidth="1"/>
    <col min="1027" max="1027" width="40" style="7" customWidth="1"/>
    <col min="1028" max="1029" width="19" style="7" customWidth="1"/>
    <col min="1030" max="1030" width="17.375" style="7" customWidth="1"/>
    <col min="1031" max="1031" width="15.125" style="7" customWidth="1"/>
    <col min="1032" max="1280" width="30.5" style="7"/>
    <col min="1281" max="1281" width="37.125" style="7" customWidth="1"/>
    <col min="1282" max="1282" width="19" style="7" customWidth="1"/>
    <col min="1283" max="1283" width="40" style="7" customWidth="1"/>
    <col min="1284" max="1285" width="19" style="7" customWidth="1"/>
    <col min="1286" max="1286" width="17.375" style="7" customWidth="1"/>
    <col min="1287" max="1287" width="15.125" style="7" customWidth="1"/>
    <col min="1288" max="1536" width="30.5" style="7"/>
    <col min="1537" max="1537" width="37.125" style="7" customWidth="1"/>
    <col min="1538" max="1538" width="19" style="7" customWidth="1"/>
    <col min="1539" max="1539" width="40" style="7" customWidth="1"/>
    <col min="1540" max="1541" width="19" style="7" customWidth="1"/>
    <col min="1542" max="1542" width="17.375" style="7" customWidth="1"/>
    <col min="1543" max="1543" width="15.125" style="7" customWidth="1"/>
    <col min="1544" max="1792" width="30.5" style="7"/>
    <col min="1793" max="1793" width="37.125" style="7" customWidth="1"/>
    <col min="1794" max="1794" width="19" style="7" customWidth="1"/>
    <col min="1795" max="1795" width="40" style="7" customWidth="1"/>
    <col min="1796" max="1797" width="19" style="7" customWidth="1"/>
    <col min="1798" max="1798" width="17.375" style="7" customWidth="1"/>
    <col min="1799" max="1799" width="15.125" style="7" customWidth="1"/>
    <col min="1800" max="2048" width="30.5" style="7"/>
    <col min="2049" max="2049" width="37.125" style="7" customWidth="1"/>
    <col min="2050" max="2050" width="19" style="7" customWidth="1"/>
    <col min="2051" max="2051" width="40" style="7" customWidth="1"/>
    <col min="2052" max="2053" width="19" style="7" customWidth="1"/>
    <col min="2054" max="2054" width="17.375" style="7" customWidth="1"/>
    <col min="2055" max="2055" width="15.125" style="7" customWidth="1"/>
    <col min="2056" max="2304" width="30.5" style="7"/>
    <col min="2305" max="2305" width="37.125" style="7" customWidth="1"/>
    <col min="2306" max="2306" width="19" style="7" customWidth="1"/>
    <col min="2307" max="2307" width="40" style="7" customWidth="1"/>
    <col min="2308" max="2309" width="19" style="7" customWidth="1"/>
    <col min="2310" max="2310" width="17.375" style="7" customWidth="1"/>
    <col min="2311" max="2311" width="15.125" style="7" customWidth="1"/>
    <col min="2312" max="2560" width="30.5" style="7"/>
    <col min="2561" max="2561" width="37.125" style="7" customWidth="1"/>
    <col min="2562" max="2562" width="19" style="7" customWidth="1"/>
    <col min="2563" max="2563" width="40" style="7" customWidth="1"/>
    <col min="2564" max="2565" width="19" style="7" customWidth="1"/>
    <col min="2566" max="2566" width="17.375" style="7" customWidth="1"/>
    <col min="2567" max="2567" width="15.125" style="7" customWidth="1"/>
    <col min="2568" max="2816" width="30.5" style="7"/>
    <col min="2817" max="2817" width="37.125" style="7" customWidth="1"/>
    <col min="2818" max="2818" width="19" style="7" customWidth="1"/>
    <col min="2819" max="2819" width="40" style="7" customWidth="1"/>
    <col min="2820" max="2821" width="19" style="7" customWidth="1"/>
    <col min="2822" max="2822" width="17.375" style="7" customWidth="1"/>
    <col min="2823" max="2823" width="15.125" style="7" customWidth="1"/>
    <col min="2824" max="3072" width="30.5" style="7"/>
    <col min="3073" max="3073" width="37.125" style="7" customWidth="1"/>
    <col min="3074" max="3074" width="19" style="7" customWidth="1"/>
    <col min="3075" max="3075" width="40" style="7" customWidth="1"/>
    <col min="3076" max="3077" width="19" style="7" customWidth="1"/>
    <col min="3078" max="3078" width="17.375" style="7" customWidth="1"/>
    <col min="3079" max="3079" width="15.125" style="7" customWidth="1"/>
    <col min="3080" max="3328" width="30.5" style="7"/>
    <col min="3329" max="3329" width="37.125" style="7" customWidth="1"/>
    <col min="3330" max="3330" width="19" style="7" customWidth="1"/>
    <col min="3331" max="3331" width="40" style="7" customWidth="1"/>
    <col min="3332" max="3333" width="19" style="7" customWidth="1"/>
    <col min="3334" max="3334" width="17.375" style="7" customWidth="1"/>
    <col min="3335" max="3335" width="15.125" style="7" customWidth="1"/>
    <col min="3336" max="3584" width="30.5" style="7"/>
    <col min="3585" max="3585" width="37.125" style="7" customWidth="1"/>
    <col min="3586" max="3586" width="19" style="7" customWidth="1"/>
    <col min="3587" max="3587" width="40" style="7" customWidth="1"/>
    <col min="3588" max="3589" width="19" style="7" customWidth="1"/>
    <col min="3590" max="3590" width="17.375" style="7" customWidth="1"/>
    <col min="3591" max="3591" width="15.125" style="7" customWidth="1"/>
    <col min="3592" max="3840" width="30.5" style="7"/>
    <col min="3841" max="3841" width="37.125" style="7" customWidth="1"/>
    <col min="3842" max="3842" width="19" style="7" customWidth="1"/>
    <col min="3843" max="3843" width="40" style="7" customWidth="1"/>
    <col min="3844" max="3845" width="19" style="7" customWidth="1"/>
    <col min="3846" max="3846" width="17.375" style="7" customWidth="1"/>
    <col min="3847" max="3847" width="15.125" style="7" customWidth="1"/>
    <col min="3848" max="4096" width="30.5" style="7"/>
    <col min="4097" max="4097" width="37.125" style="7" customWidth="1"/>
    <col min="4098" max="4098" width="19" style="7" customWidth="1"/>
    <col min="4099" max="4099" width="40" style="7" customWidth="1"/>
    <col min="4100" max="4101" width="19" style="7" customWidth="1"/>
    <col min="4102" max="4102" width="17.375" style="7" customWidth="1"/>
    <col min="4103" max="4103" width="15.125" style="7" customWidth="1"/>
    <col min="4104" max="4352" width="30.5" style="7"/>
    <col min="4353" max="4353" width="37.125" style="7" customWidth="1"/>
    <col min="4354" max="4354" width="19" style="7" customWidth="1"/>
    <col min="4355" max="4355" width="40" style="7" customWidth="1"/>
    <col min="4356" max="4357" width="19" style="7" customWidth="1"/>
    <col min="4358" max="4358" width="17.375" style="7" customWidth="1"/>
    <col min="4359" max="4359" width="15.125" style="7" customWidth="1"/>
    <col min="4360" max="4608" width="30.5" style="7"/>
    <col min="4609" max="4609" width="37.125" style="7" customWidth="1"/>
    <col min="4610" max="4610" width="19" style="7" customWidth="1"/>
    <col min="4611" max="4611" width="40" style="7" customWidth="1"/>
    <col min="4612" max="4613" width="19" style="7" customWidth="1"/>
    <col min="4614" max="4614" width="17.375" style="7" customWidth="1"/>
    <col min="4615" max="4615" width="15.125" style="7" customWidth="1"/>
    <col min="4616" max="4864" width="30.5" style="7"/>
    <col min="4865" max="4865" width="37.125" style="7" customWidth="1"/>
    <col min="4866" max="4866" width="19" style="7" customWidth="1"/>
    <col min="4867" max="4867" width="40" style="7" customWidth="1"/>
    <col min="4868" max="4869" width="19" style="7" customWidth="1"/>
    <col min="4870" max="4870" width="17.375" style="7" customWidth="1"/>
    <col min="4871" max="4871" width="15.125" style="7" customWidth="1"/>
    <col min="4872" max="5120" width="30.5" style="7"/>
    <col min="5121" max="5121" width="37.125" style="7" customWidth="1"/>
    <col min="5122" max="5122" width="19" style="7" customWidth="1"/>
    <col min="5123" max="5123" width="40" style="7" customWidth="1"/>
    <col min="5124" max="5125" width="19" style="7" customWidth="1"/>
    <col min="5126" max="5126" width="17.375" style="7" customWidth="1"/>
    <col min="5127" max="5127" width="15.125" style="7" customWidth="1"/>
    <col min="5128" max="5376" width="30.5" style="7"/>
    <col min="5377" max="5377" width="37.125" style="7" customWidth="1"/>
    <col min="5378" max="5378" width="19" style="7" customWidth="1"/>
    <col min="5379" max="5379" width="40" style="7" customWidth="1"/>
    <col min="5380" max="5381" width="19" style="7" customWidth="1"/>
    <col min="5382" max="5382" width="17.375" style="7" customWidth="1"/>
    <col min="5383" max="5383" width="15.125" style="7" customWidth="1"/>
    <col min="5384" max="5632" width="30.5" style="7"/>
    <col min="5633" max="5633" width="37.125" style="7" customWidth="1"/>
    <col min="5634" max="5634" width="19" style="7" customWidth="1"/>
    <col min="5635" max="5635" width="40" style="7" customWidth="1"/>
    <col min="5636" max="5637" width="19" style="7" customWidth="1"/>
    <col min="5638" max="5638" width="17.375" style="7" customWidth="1"/>
    <col min="5639" max="5639" width="15.125" style="7" customWidth="1"/>
    <col min="5640" max="5888" width="30.5" style="7"/>
    <col min="5889" max="5889" width="37.125" style="7" customWidth="1"/>
    <col min="5890" max="5890" width="19" style="7" customWidth="1"/>
    <col min="5891" max="5891" width="40" style="7" customWidth="1"/>
    <col min="5892" max="5893" width="19" style="7" customWidth="1"/>
    <col min="5894" max="5894" width="17.375" style="7" customWidth="1"/>
    <col min="5895" max="5895" width="15.125" style="7" customWidth="1"/>
    <col min="5896" max="6144" width="30.5" style="7"/>
    <col min="6145" max="6145" width="37.125" style="7" customWidth="1"/>
    <col min="6146" max="6146" width="19" style="7" customWidth="1"/>
    <col min="6147" max="6147" width="40" style="7" customWidth="1"/>
    <col min="6148" max="6149" width="19" style="7" customWidth="1"/>
    <col min="6150" max="6150" width="17.375" style="7" customWidth="1"/>
    <col min="6151" max="6151" width="15.125" style="7" customWidth="1"/>
    <col min="6152" max="6400" width="30.5" style="7"/>
    <col min="6401" max="6401" width="37.125" style="7" customWidth="1"/>
    <col min="6402" max="6402" width="19" style="7" customWidth="1"/>
    <col min="6403" max="6403" width="40" style="7" customWidth="1"/>
    <col min="6404" max="6405" width="19" style="7" customWidth="1"/>
    <col min="6406" max="6406" width="17.375" style="7" customWidth="1"/>
    <col min="6407" max="6407" width="15.125" style="7" customWidth="1"/>
    <col min="6408" max="6656" width="30.5" style="7"/>
    <col min="6657" max="6657" width="37.125" style="7" customWidth="1"/>
    <col min="6658" max="6658" width="19" style="7" customWidth="1"/>
    <col min="6659" max="6659" width="40" style="7" customWidth="1"/>
    <col min="6660" max="6661" width="19" style="7" customWidth="1"/>
    <col min="6662" max="6662" width="17.375" style="7" customWidth="1"/>
    <col min="6663" max="6663" width="15.125" style="7" customWidth="1"/>
    <col min="6664" max="6912" width="30.5" style="7"/>
    <col min="6913" max="6913" width="37.125" style="7" customWidth="1"/>
    <col min="6914" max="6914" width="19" style="7" customWidth="1"/>
    <col min="6915" max="6915" width="40" style="7" customWidth="1"/>
    <col min="6916" max="6917" width="19" style="7" customWidth="1"/>
    <col min="6918" max="6918" width="17.375" style="7" customWidth="1"/>
    <col min="6919" max="6919" width="15.125" style="7" customWidth="1"/>
    <col min="6920" max="7168" width="30.5" style="7"/>
    <col min="7169" max="7169" width="37.125" style="7" customWidth="1"/>
    <col min="7170" max="7170" width="19" style="7" customWidth="1"/>
    <col min="7171" max="7171" width="40" style="7" customWidth="1"/>
    <col min="7172" max="7173" width="19" style="7" customWidth="1"/>
    <col min="7174" max="7174" width="17.375" style="7" customWidth="1"/>
    <col min="7175" max="7175" width="15.125" style="7" customWidth="1"/>
    <col min="7176" max="7424" width="30.5" style="7"/>
    <col min="7425" max="7425" width="37.125" style="7" customWidth="1"/>
    <col min="7426" max="7426" width="19" style="7" customWidth="1"/>
    <col min="7427" max="7427" width="40" style="7" customWidth="1"/>
    <col min="7428" max="7429" width="19" style="7" customWidth="1"/>
    <col min="7430" max="7430" width="17.375" style="7" customWidth="1"/>
    <col min="7431" max="7431" width="15.125" style="7" customWidth="1"/>
    <col min="7432" max="7680" width="30.5" style="7"/>
    <col min="7681" max="7681" width="37.125" style="7" customWidth="1"/>
    <col min="7682" max="7682" width="19" style="7" customWidth="1"/>
    <col min="7683" max="7683" width="40" style="7" customWidth="1"/>
    <col min="7684" max="7685" width="19" style="7" customWidth="1"/>
    <col min="7686" max="7686" width="17.375" style="7" customWidth="1"/>
    <col min="7687" max="7687" width="15.125" style="7" customWidth="1"/>
    <col min="7688" max="7936" width="30.5" style="7"/>
    <col min="7937" max="7937" width="37.125" style="7" customWidth="1"/>
    <col min="7938" max="7938" width="19" style="7" customWidth="1"/>
    <col min="7939" max="7939" width="40" style="7" customWidth="1"/>
    <col min="7940" max="7941" width="19" style="7" customWidth="1"/>
    <col min="7942" max="7942" width="17.375" style="7" customWidth="1"/>
    <col min="7943" max="7943" width="15.125" style="7" customWidth="1"/>
    <col min="7944" max="8192" width="30.5" style="7"/>
    <col min="8193" max="8193" width="37.125" style="7" customWidth="1"/>
    <col min="8194" max="8194" width="19" style="7" customWidth="1"/>
    <col min="8195" max="8195" width="40" style="7" customWidth="1"/>
    <col min="8196" max="8197" width="19" style="7" customWidth="1"/>
    <col min="8198" max="8198" width="17.375" style="7" customWidth="1"/>
    <col min="8199" max="8199" width="15.125" style="7" customWidth="1"/>
    <col min="8200" max="8448" width="30.5" style="7"/>
    <col min="8449" max="8449" width="37.125" style="7" customWidth="1"/>
    <col min="8450" max="8450" width="19" style="7" customWidth="1"/>
    <col min="8451" max="8451" width="40" style="7" customWidth="1"/>
    <col min="8452" max="8453" width="19" style="7" customWidth="1"/>
    <col min="8454" max="8454" width="17.375" style="7" customWidth="1"/>
    <col min="8455" max="8455" width="15.125" style="7" customWidth="1"/>
    <col min="8456" max="8704" width="30.5" style="7"/>
    <col min="8705" max="8705" width="37.125" style="7" customWidth="1"/>
    <col min="8706" max="8706" width="19" style="7" customWidth="1"/>
    <col min="8707" max="8707" width="40" style="7" customWidth="1"/>
    <col min="8708" max="8709" width="19" style="7" customWidth="1"/>
    <col min="8710" max="8710" width="17.375" style="7" customWidth="1"/>
    <col min="8711" max="8711" width="15.125" style="7" customWidth="1"/>
    <col min="8712" max="8960" width="30.5" style="7"/>
    <col min="8961" max="8961" width="37.125" style="7" customWidth="1"/>
    <col min="8962" max="8962" width="19" style="7" customWidth="1"/>
    <col min="8963" max="8963" width="40" style="7" customWidth="1"/>
    <col min="8964" max="8965" width="19" style="7" customWidth="1"/>
    <col min="8966" max="8966" width="17.375" style="7" customWidth="1"/>
    <col min="8967" max="8967" width="15.125" style="7" customWidth="1"/>
    <col min="8968" max="9216" width="30.5" style="7"/>
    <col min="9217" max="9217" width="37.125" style="7" customWidth="1"/>
    <col min="9218" max="9218" width="19" style="7" customWidth="1"/>
    <col min="9219" max="9219" width="40" style="7" customWidth="1"/>
    <col min="9220" max="9221" width="19" style="7" customWidth="1"/>
    <col min="9222" max="9222" width="17.375" style="7" customWidth="1"/>
    <col min="9223" max="9223" width="15.125" style="7" customWidth="1"/>
    <col min="9224" max="9472" width="30.5" style="7"/>
    <col min="9473" max="9473" width="37.125" style="7" customWidth="1"/>
    <col min="9474" max="9474" width="19" style="7" customWidth="1"/>
    <col min="9475" max="9475" width="40" style="7" customWidth="1"/>
    <col min="9476" max="9477" width="19" style="7" customWidth="1"/>
    <col min="9478" max="9478" width="17.375" style="7" customWidth="1"/>
    <col min="9479" max="9479" width="15.125" style="7" customWidth="1"/>
    <col min="9480" max="9728" width="30.5" style="7"/>
    <col min="9729" max="9729" width="37.125" style="7" customWidth="1"/>
    <col min="9730" max="9730" width="19" style="7" customWidth="1"/>
    <col min="9731" max="9731" width="40" style="7" customWidth="1"/>
    <col min="9732" max="9733" width="19" style="7" customWidth="1"/>
    <col min="9734" max="9734" width="17.375" style="7" customWidth="1"/>
    <col min="9735" max="9735" width="15.125" style="7" customWidth="1"/>
    <col min="9736" max="9984" width="30.5" style="7"/>
    <col min="9985" max="9985" width="37.125" style="7" customWidth="1"/>
    <col min="9986" max="9986" width="19" style="7" customWidth="1"/>
    <col min="9987" max="9987" width="40" style="7" customWidth="1"/>
    <col min="9988" max="9989" width="19" style="7" customWidth="1"/>
    <col min="9990" max="9990" width="17.375" style="7" customWidth="1"/>
    <col min="9991" max="9991" width="15.125" style="7" customWidth="1"/>
    <col min="9992" max="10240" width="30.5" style="7"/>
    <col min="10241" max="10241" width="37.125" style="7" customWidth="1"/>
    <col min="10242" max="10242" width="19" style="7" customWidth="1"/>
    <col min="10243" max="10243" width="40" style="7" customWidth="1"/>
    <col min="10244" max="10245" width="19" style="7" customWidth="1"/>
    <col min="10246" max="10246" width="17.375" style="7" customWidth="1"/>
    <col min="10247" max="10247" width="15.125" style="7" customWidth="1"/>
    <col min="10248" max="10496" width="30.5" style="7"/>
    <col min="10497" max="10497" width="37.125" style="7" customWidth="1"/>
    <col min="10498" max="10498" width="19" style="7" customWidth="1"/>
    <col min="10499" max="10499" width="40" style="7" customWidth="1"/>
    <col min="10500" max="10501" width="19" style="7" customWidth="1"/>
    <col min="10502" max="10502" width="17.375" style="7" customWidth="1"/>
    <col min="10503" max="10503" width="15.125" style="7" customWidth="1"/>
    <col min="10504" max="10752" width="30.5" style="7"/>
    <col min="10753" max="10753" width="37.125" style="7" customWidth="1"/>
    <col min="10754" max="10754" width="19" style="7" customWidth="1"/>
    <col min="10755" max="10755" width="40" style="7" customWidth="1"/>
    <col min="10756" max="10757" width="19" style="7" customWidth="1"/>
    <col min="10758" max="10758" width="17.375" style="7" customWidth="1"/>
    <col min="10759" max="10759" width="15.125" style="7" customWidth="1"/>
    <col min="10760" max="11008" width="30.5" style="7"/>
    <col min="11009" max="11009" width="37.125" style="7" customWidth="1"/>
    <col min="11010" max="11010" width="19" style="7" customWidth="1"/>
    <col min="11011" max="11011" width="40" style="7" customWidth="1"/>
    <col min="11012" max="11013" width="19" style="7" customWidth="1"/>
    <col min="11014" max="11014" width="17.375" style="7" customWidth="1"/>
    <col min="11015" max="11015" width="15.125" style="7" customWidth="1"/>
    <col min="11016" max="11264" width="30.5" style="7"/>
    <col min="11265" max="11265" width="37.125" style="7" customWidth="1"/>
    <col min="11266" max="11266" width="19" style="7" customWidth="1"/>
    <col min="11267" max="11267" width="40" style="7" customWidth="1"/>
    <col min="11268" max="11269" width="19" style="7" customWidth="1"/>
    <col min="11270" max="11270" width="17.375" style="7" customWidth="1"/>
    <col min="11271" max="11271" width="15.125" style="7" customWidth="1"/>
    <col min="11272" max="11520" width="30.5" style="7"/>
    <col min="11521" max="11521" width="37.125" style="7" customWidth="1"/>
    <col min="11522" max="11522" width="19" style="7" customWidth="1"/>
    <col min="11523" max="11523" width="40" style="7" customWidth="1"/>
    <col min="11524" max="11525" width="19" style="7" customWidth="1"/>
    <col min="11526" max="11526" width="17.375" style="7" customWidth="1"/>
    <col min="11527" max="11527" width="15.125" style="7" customWidth="1"/>
    <col min="11528" max="11776" width="30.5" style="7"/>
    <col min="11777" max="11777" width="37.125" style="7" customWidth="1"/>
    <col min="11778" max="11778" width="19" style="7" customWidth="1"/>
    <col min="11779" max="11779" width="40" style="7" customWidth="1"/>
    <col min="11780" max="11781" width="19" style="7" customWidth="1"/>
    <col min="11782" max="11782" width="17.375" style="7" customWidth="1"/>
    <col min="11783" max="11783" width="15.125" style="7" customWidth="1"/>
    <col min="11784" max="12032" width="30.5" style="7"/>
    <col min="12033" max="12033" width="37.125" style="7" customWidth="1"/>
    <col min="12034" max="12034" width="19" style="7" customWidth="1"/>
    <col min="12035" max="12035" width="40" style="7" customWidth="1"/>
    <col min="12036" max="12037" width="19" style="7" customWidth="1"/>
    <col min="12038" max="12038" width="17.375" style="7" customWidth="1"/>
    <col min="12039" max="12039" width="15.125" style="7" customWidth="1"/>
    <col min="12040" max="12288" width="30.5" style="7"/>
    <col min="12289" max="12289" width="37.125" style="7" customWidth="1"/>
    <col min="12290" max="12290" width="19" style="7" customWidth="1"/>
    <col min="12291" max="12291" width="40" style="7" customWidth="1"/>
    <col min="12292" max="12293" width="19" style="7" customWidth="1"/>
    <col min="12294" max="12294" width="17.375" style="7" customWidth="1"/>
    <col min="12295" max="12295" width="15.125" style="7" customWidth="1"/>
    <col min="12296" max="12544" width="30.5" style="7"/>
    <col min="12545" max="12545" width="37.125" style="7" customWidth="1"/>
    <col min="12546" max="12546" width="19" style="7" customWidth="1"/>
    <col min="12547" max="12547" width="40" style="7" customWidth="1"/>
    <col min="12548" max="12549" width="19" style="7" customWidth="1"/>
    <col min="12550" max="12550" width="17.375" style="7" customWidth="1"/>
    <col min="12551" max="12551" width="15.125" style="7" customWidth="1"/>
    <col min="12552" max="12800" width="30.5" style="7"/>
    <col min="12801" max="12801" width="37.125" style="7" customWidth="1"/>
    <col min="12802" max="12802" width="19" style="7" customWidth="1"/>
    <col min="12803" max="12803" width="40" style="7" customWidth="1"/>
    <col min="12804" max="12805" width="19" style="7" customWidth="1"/>
    <col min="12806" max="12806" width="17.375" style="7" customWidth="1"/>
    <col min="12807" max="12807" width="15.125" style="7" customWidth="1"/>
    <col min="12808" max="13056" width="30.5" style="7"/>
    <col min="13057" max="13057" width="37.125" style="7" customWidth="1"/>
    <col min="13058" max="13058" width="19" style="7" customWidth="1"/>
    <col min="13059" max="13059" width="40" style="7" customWidth="1"/>
    <col min="13060" max="13061" width="19" style="7" customWidth="1"/>
    <col min="13062" max="13062" width="17.375" style="7" customWidth="1"/>
    <col min="13063" max="13063" width="15.125" style="7" customWidth="1"/>
    <col min="13064" max="13312" width="30.5" style="7"/>
    <col min="13313" max="13313" width="37.125" style="7" customWidth="1"/>
    <col min="13314" max="13314" width="19" style="7" customWidth="1"/>
    <col min="13315" max="13315" width="40" style="7" customWidth="1"/>
    <col min="13316" max="13317" width="19" style="7" customWidth="1"/>
    <col min="13318" max="13318" width="17.375" style="7" customWidth="1"/>
    <col min="13319" max="13319" width="15.125" style="7" customWidth="1"/>
    <col min="13320" max="13568" width="30.5" style="7"/>
    <col min="13569" max="13569" width="37.125" style="7" customWidth="1"/>
    <col min="13570" max="13570" width="19" style="7" customWidth="1"/>
    <col min="13571" max="13571" width="40" style="7" customWidth="1"/>
    <col min="13572" max="13573" width="19" style="7" customWidth="1"/>
    <col min="13574" max="13574" width="17.375" style="7" customWidth="1"/>
    <col min="13575" max="13575" width="15.125" style="7" customWidth="1"/>
    <col min="13576" max="13824" width="30.5" style="7"/>
    <col min="13825" max="13825" width="37.125" style="7" customWidth="1"/>
    <col min="13826" max="13826" width="19" style="7" customWidth="1"/>
    <col min="13827" max="13827" width="40" style="7" customWidth="1"/>
    <col min="13828" max="13829" width="19" style="7" customWidth="1"/>
    <col min="13830" max="13830" width="17.375" style="7" customWidth="1"/>
    <col min="13831" max="13831" width="15.125" style="7" customWidth="1"/>
    <col min="13832" max="14080" width="30.5" style="7"/>
    <col min="14081" max="14081" width="37.125" style="7" customWidth="1"/>
    <col min="14082" max="14082" width="19" style="7" customWidth="1"/>
    <col min="14083" max="14083" width="40" style="7" customWidth="1"/>
    <col min="14084" max="14085" width="19" style="7" customWidth="1"/>
    <col min="14086" max="14086" width="17.375" style="7" customWidth="1"/>
    <col min="14087" max="14087" width="15.125" style="7" customWidth="1"/>
    <col min="14088" max="14336" width="30.5" style="7"/>
    <col min="14337" max="14337" width="37.125" style="7" customWidth="1"/>
    <col min="14338" max="14338" width="19" style="7" customWidth="1"/>
    <col min="14339" max="14339" width="40" style="7" customWidth="1"/>
    <col min="14340" max="14341" width="19" style="7" customWidth="1"/>
    <col min="14342" max="14342" width="17.375" style="7" customWidth="1"/>
    <col min="14343" max="14343" width="15.125" style="7" customWidth="1"/>
    <col min="14344" max="14592" width="30.5" style="7"/>
    <col min="14593" max="14593" width="37.125" style="7" customWidth="1"/>
    <col min="14594" max="14594" width="19" style="7" customWidth="1"/>
    <col min="14595" max="14595" width="40" style="7" customWidth="1"/>
    <col min="14596" max="14597" width="19" style="7" customWidth="1"/>
    <col min="14598" max="14598" width="17.375" style="7" customWidth="1"/>
    <col min="14599" max="14599" width="15.125" style="7" customWidth="1"/>
    <col min="14600" max="14848" width="30.5" style="7"/>
    <col min="14849" max="14849" width="37.125" style="7" customWidth="1"/>
    <col min="14850" max="14850" width="19" style="7" customWidth="1"/>
    <col min="14851" max="14851" width="40" style="7" customWidth="1"/>
    <col min="14852" max="14853" width="19" style="7" customWidth="1"/>
    <col min="14854" max="14854" width="17.375" style="7" customWidth="1"/>
    <col min="14855" max="14855" width="15.125" style="7" customWidth="1"/>
    <col min="14856" max="15104" width="30.5" style="7"/>
    <col min="15105" max="15105" width="37.125" style="7" customWidth="1"/>
    <col min="15106" max="15106" width="19" style="7" customWidth="1"/>
    <col min="15107" max="15107" width="40" style="7" customWidth="1"/>
    <col min="15108" max="15109" width="19" style="7" customWidth="1"/>
    <col min="15110" max="15110" width="17.375" style="7" customWidth="1"/>
    <col min="15111" max="15111" width="15.125" style="7" customWidth="1"/>
    <col min="15112" max="15360" width="30.5" style="7"/>
    <col min="15361" max="15361" width="37.125" style="7" customWidth="1"/>
    <col min="15362" max="15362" width="19" style="7" customWidth="1"/>
    <col min="15363" max="15363" width="40" style="7" customWidth="1"/>
    <col min="15364" max="15365" width="19" style="7" customWidth="1"/>
    <col min="15366" max="15366" width="17.375" style="7" customWidth="1"/>
    <col min="15367" max="15367" width="15.125" style="7" customWidth="1"/>
    <col min="15368" max="15616" width="30.5" style="7"/>
    <col min="15617" max="15617" width="37.125" style="7" customWidth="1"/>
    <col min="15618" max="15618" width="19" style="7" customWidth="1"/>
    <col min="15619" max="15619" width="40" style="7" customWidth="1"/>
    <col min="15620" max="15621" width="19" style="7" customWidth="1"/>
    <col min="15622" max="15622" width="17.375" style="7" customWidth="1"/>
    <col min="15623" max="15623" width="15.125" style="7" customWidth="1"/>
    <col min="15624" max="15872" width="30.5" style="7"/>
    <col min="15873" max="15873" width="37.125" style="7" customWidth="1"/>
    <col min="15874" max="15874" width="19" style="7" customWidth="1"/>
    <col min="15875" max="15875" width="40" style="7" customWidth="1"/>
    <col min="15876" max="15877" width="19" style="7" customWidth="1"/>
    <col min="15878" max="15878" width="17.375" style="7" customWidth="1"/>
    <col min="15879" max="15879" width="15.125" style="7" customWidth="1"/>
    <col min="15880" max="16128" width="30.5" style="7"/>
    <col min="16129" max="16129" width="37.125" style="7" customWidth="1"/>
    <col min="16130" max="16130" width="19" style="7" customWidth="1"/>
    <col min="16131" max="16131" width="40" style="7" customWidth="1"/>
    <col min="16132" max="16133" width="19" style="7" customWidth="1"/>
    <col min="16134" max="16134" width="17.375" style="7" customWidth="1"/>
    <col min="16135" max="16135" width="15.125" style="7" customWidth="1"/>
    <col min="16136" max="16384" width="30.5" style="7"/>
  </cols>
  <sheetData>
    <row r="1" ht="31.5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18.75" customHeight="1" spans="1:7">
      <c r="A2" s="9"/>
      <c r="B2" s="10"/>
      <c r="C2" s="11"/>
      <c r="D2" s="12"/>
      <c r="E2" s="12"/>
      <c r="F2" s="12"/>
      <c r="G2" s="13" t="s">
        <v>1</v>
      </c>
    </row>
    <row r="3" s="2" customFormat="1" ht="16.5" customHeight="1" spans="1:7">
      <c r="A3" s="14" t="s">
        <v>2</v>
      </c>
      <c r="B3" s="15" t="s">
        <v>3</v>
      </c>
      <c r="C3" s="16" t="s">
        <v>4</v>
      </c>
      <c r="D3" s="15" t="s">
        <v>3</v>
      </c>
      <c r="E3" s="17" t="s">
        <v>5</v>
      </c>
      <c r="F3" s="18"/>
      <c r="G3" s="19"/>
    </row>
    <row r="4" s="2" customFormat="1" ht="16.5" customHeight="1" spans="1:7">
      <c r="A4" s="20"/>
      <c r="B4" s="21"/>
      <c r="C4" s="22"/>
      <c r="D4" s="21"/>
      <c r="E4" s="23" t="s">
        <v>6</v>
      </c>
      <c r="F4" s="23" t="s">
        <v>7</v>
      </c>
      <c r="G4" s="23" t="s">
        <v>8</v>
      </c>
    </row>
    <row r="5" s="2" customFormat="1" ht="19.5" customHeight="1" spans="1:7">
      <c r="A5" s="24" t="s">
        <v>9</v>
      </c>
      <c r="B5" s="25">
        <v>138939</v>
      </c>
      <c r="C5" s="26" t="s">
        <v>10</v>
      </c>
      <c r="D5" s="25">
        <v>13505.1512</v>
      </c>
      <c r="E5" s="25">
        <v>13505.1512</v>
      </c>
      <c r="F5" s="25">
        <v>0</v>
      </c>
      <c r="G5" s="25"/>
    </row>
    <row r="6" s="2" customFormat="1" ht="19.5" customHeight="1" spans="1:7">
      <c r="A6" s="24" t="s">
        <v>11</v>
      </c>
      <c r="B6" s="25">
        <v>55490</v>
      </c>
      <c r="C6" s="26" t="s">
        <v>12</v>
      </c>
      <c r="D6" s="25">
        <v>0</v>
      </c>
      <c r="E6" s="25">
        <v>0</v>
      </c>
      <c r="F6" s="25">
        <v>0</v>
      </c>
      <c r="G6" s="25"/>
    </row>
    <row r="7" s="2" customFormat="1" ht="19.5" customHeight="1" spans="1:7">
      <c r="A7" s="24" t="s">
        <v>13</v>
      </c>
      <c r="B7" s="25">
        <v>0</v>
      </c>
      <c r="C7" s="26" t="s">
        <v>14</v>
      </c>
      <c r="D7" s="25">
        <v>3</v>
      </c>
      <c r="E7" s="25">
        <v>3</v>
      </c>
      <c r="F7" s="25">
        <v>0</v>
      </c>
      <c r="G7" s="25"/>
    </row>
    <row r="8" s="2" customFormat="1" ht="19.5" customHeight="1" spans="1:7">
      <c r="A8" s="24" t="s">
        <v>15</v>
      </c>
      <c r="B8" s="25">
        <v>20105</v>
      </c>
      <c r="C8" s="26" t="s">
        <v>16</v>
      </c>
      <c r="D8" s="25">
        <v>2283.9515</v>
      </c>
      <c r="E8" s="25">
        <v>2283.9515</v>
      </c>
      <c r="F8" s="25">
        <v>0</v>
      </c>
      <c r="G8" s="25"/>
    </row>
    <row r="9" s="2" customFormat="1" ht="19.5" customHeight="1" spans="1:7">
      <c r="A9" s="24" t="s">
        <v>17</v>
      </c>
      <c r="B9" s="25">
        <v>17760</v>
      </c>
      <c r="C9" s="2" t="s">
        <v>18</v>
      </c>
      <c r="D9" s="25">
        <v>4892.6</v>
      </c>
      <c r="E9" s="25">
        <v>4892.6</v>
      </c>
      <c r="F9" s="25">
        <v>0</v>
      </c>
      <c r="G9" s="25"/>
    </row>
    <row r="10" s="2" customFormat="1" ht="19.5" customHeight="1" spans="1:7">
      <c r="A10" s="24" t="s">
        <v>19</v>
      </c>
      <c r="B10" s="25">
        <v>2345</v>
      </c>
      <c r="C10" s="26" t="s">
        <v>20</v>
      </c>
      <c r="D10" s="25">
        <v>2000</v>
      </c>
      <c r="E10" s="25">
        <v>2000</v>
      </c>
      <c r="F10" s="25">
        <v>0</v>
      </c>
      <c r="G10" s="25"/>
    </row>
    <row r="11" s="2" customFormat="1" ht="19.5" customHeight="1" spans="1:7">
      <c r="A11" s="24" t="s">
        <v>21</v>
      </c>
      <c r="B11" s="25">
        <v>770</v>
      </c>
      <c r="C11" s="26" t="s">
        <v>22</v>
      </c>
      <c r="D11" s="25">
        <v>76</v>
      </c>
      <c r="E11" s="25">
        <v>76</v>
      </c>
      <c r="F11" s="25">
        <v>0</v>
      </c>
      <c r="G11" s="25"/>
    </row>
    <row r="12" s="2" customFormat="1" ht="19.5" customHeight="1" spans="1:7">
      <c r="A12" s="24" t="s">
        <v>17</v>
      </c>
      <c r="B12" s="25">
        <v>0</v>
      </c>
      <c r="C12" s="26" t="s">
        <v>23</v>
      </c>
      <c r="D12" s="25">
        <v>2518.2951</v>
      </c>
      <c r="E12" s="25">
        <v>2453.2951</v>
      </c>
      <c r="F12" s="25">
        <v>65</v>
      </c>
      <c r="G12" s="25"/>
    </row>
    <row r="13" s="2" customFormat="1" ht="19.5" customHeight="1" spans="1:7">
      <c r="A13" s="24" t="s">
        <v>19</v>
      </c>
      <c r="B13" s="25">
        <v>770</v>
      </c>
      <c r="C13" s="2" t="s">
        <v>24</v>
      </c>
      <c r="D13" s="25">
        <v>0</v>
      </c>
      <c r="E13" s="25">
        <v>0</v>
      </c>
      <c r="F13" s="25">
        <v>0</v>
      </c>
      <c r="G13" s="25"/>
    </row>
    <row r="14" s="2" customFormat="1" ht="19.5" customHeight="1" spans="1:7">
      <c r="A14" s="24" t="s">
        <v>25</v>
      </c>
      <c r="B14" s="25">
        <v>0</v>
      </c>
      <c r="C14" s="26" t="s">
        <v>26</v>
      </c>
      <c r="D14" s="25">
        <v>1800.2151</v>
      </c>
      <c r="E14" s="25">
        <v>1795.2151</v>
      </c>
      <c r="F14" s="25">
        <v>5</v>
      </c>
      <c r="G14" s="25"/>
    </row>
    <row r="15" s="2" customFormat="1" ht="19.5" customHeight="1" spans="1:7">
      <c r="A15" s="24" t="s">
        <v>27</v>
      </c>
      <c r="B15" s="25">
        <v>0</v>
      </c>
      <c r="C15" s="26" t="s">
        <v>28</v>
      </c>
      <c r="D15" s="25">
        <v>247.404</v>
      </c>
      <c r="E15" s="25">
        <v>247.404</v>
      </c>
      <c r="F15" s="25">
        <v>0</v>
      </c>
      <c r="G15" s="25"/>
    </row>
    <row r="16" s="2" customFormat="1" ht="19.5" customHeight="1" spans="1:7">
      <c r="A16" s="24" t="s">
        <v>29</v>
      </c>
      <c r="B16" s="25">
        <v>5389</v>
      </c>
      <c r="C16" s="26" t="s">
        <v>30</v>
      </c>
      <c r="D16" s="25">
        <v>21416.669</v>
      </c>
      <c r="E16" s="25">
        <v>13076.069</v>
      </c>
      <c r="F16" s="25">
        <v>8340.6</v>
      </c>
      <c r="G16" s="25"/>
    </row>
    <row r="17" s="2" customFormat="1" ht="19.5" customHeight="1" spans="1:7">
      <c r="A17" s="24" t="s">
        <v>31</v>
      </c>
      <c r="B17" s="25">
        <v>2889</v>
      </c>
      <c r="C17" s="26" t="s">
        <v>32</v>
      </c>
      <c r="D17" s="25">
        <v>2327.1667</v>
      </c>
      <c r="E17" s="25">
        <v>2266.1667</v>
      </c>
      <c r="F17" s="25">
        <v>61</v>
      </c>
      <c r="G17" s="25"/>
    </row>
    <row r="18" s="2" customFormat="1" ht="19.5" customHeight="1" spans="1:7">
      <c r="A18" s="24" t="s">
        <v>33</v>
      </c>
      <c r="B18" s="25">
        <v>2449</v>
      </c>
      <c r="C18" s="26" t="s">
        <v>34</v>
      </c>
      <c r="D18" s="25">
        <v>30.5</v>
      </c>
      <c r="E18" s="25">
        <v>30.5</v>
      </c>
      <c r="F18" s="25">
        <v>0</v>
      </c>
      <c r="G18" s="25"/>
    </row>
    <row r="19" s="2" customFormat="1" ht="19.5" customHeight="1" spans="1:7">
      <c r="A19" s="24" t="s">
        <v>35</v>
      </c>
      <c r="B19" s="25">
        <v>38947</v>
      </c>
      <c r="C19" s="26" t="s">
        <v>36</v>
      </c>
      <c r="D19" s="25">
        <v>51314.294</v>
      </c>
      <c r="E19" s="25">
        <v>51314.294</v>
      </c>
      <c r="F19" s="25">
        <v>0</v>
      </c>
      <c r="G19" s="25"/>
    </row>
    <row r="20" s="2" customFormat="1" ht="19.5" customHeight="1" spans="1:7">
      <c r="A20" s="24" t="s">
        <v>37</v>
      </c>
      <c r="B20" s="25">
        <v>1270</v>
      </c>
      <c r="C20" s="26" t="s">
        <v>38</v>
      </c>
      <c r="D20" s="25">
        <v>100</v>
      </c>
      <c r="E20" s="25">
        <v>100</v>
      </c>
      <c r="F20" s="25">
        <v>0</v>
      </c>
      <c r="G20" s="25"/>
    </row>
    <row r="21" s="2" customFormat="1" ht="19.5" customHeight="1" spans="1:7">
      <c r="A21" s="24" t="s">
        <v>39</v>
      </c>
      <c r="B21" s="25">
        <v>595</v>
      </c>
      <c r="C21" s="26" t="s">
        <v>40</v>
      </c>
      <c r="D21" s="25">
        <v>0</v>
      </c>
      <c r="E21" s="25">
        <v>0</v>
      </c>
      <c r="F21" s="25">
        <v>0</v>
      </c>
      <c r="G21" s="25"/>
    </row>
    <row r="22" s="2" customFormat="1" ht="19.5" customHeight="1" spans="1:7">
      <c r="A22" s="24" t="s">
        <v>41</v>
      </c>
      <c r="B22" s="25">
        <v>0</v>
      </c>
      <c r="C22" s="26" t="s">
        <v>42</v>
      </c>
      <c r="D22" s="25">
        <v>0</v>
      </c>
      <c r="E22" s="25">
        <v>0</v>
      </c>
      <c r="F22" s="25">
        <v>0</v>
      </c>
      <c r="G22" s="25"/>
    </row>
    <row r="23" s="2" customFormat="1" ht="19.5" customHeight="1" spans="1:7">
      <c r="A23" s="24" t="s">
        <v>43</v>
      </c>
      <c r="B23" s="25">
        <v>11035</v>
      </c>
      <c r="C23" s="26" t="s">
        <v>44</v>
      </c>
      <c r="D23" s="25">
        <v>0</v>
      </c>
      <c r="E23" s="25">
        <v>0</v>
      </c>
      <c r="F23" s="25">
        <v>0</v>
      </c>
      <c r="G23" s="25"/>
    </row>
    <row r="24" s="2" customFormat="1" ht="19.5" customHeight="1" spans="1:7">
      <c r="A24" s="24" t="s">
        <v>45</v>
      </c>
      <c r="B24" s="25">
        <v>0</v>
      </c>
      <c r="C24" s="27" t="s">
        <v>46</v>
      </c>
      <c r="D24" s="25">
        <v>1035.6629</v>
      </c>
      <c r="E24" s="25">
        <v>1035.6629</v>
      </c>
      <c r="F24" s="25">
        <v>0</v>
      </c>
      <c r="G24" s="25"/>
    </row>
    <row r="25" s="2" customFormat="1" ht="19.5" customHeight="1" spans="1:7">
      <c r="A25" s="24" t="s">
        <v>47</v>
      </c>
      <c r="B25" s="25">
        <v>44761</v>
      </c>
      <c r="C25" s="26" t="s">
        <v>48</v>
      </c>
      <c r="D25" s="25">
        <v>109</v>
      </c>
      <c r="E25" s="25">
        <v>109</v>
      </c>
      <c r="F25" s="25">
        <v>0</v>
      </c>
      <c r="G25" s="25"/>
    </row>
    <row r="26" s="2" customFormat="1" ht="19.5" customHeight="1" spans="1:7">
      <c r="A26" s="24" t="s">
        <v>49</v>
      </c>
      <c r="B26" s="25">
        <v>5061</v>
      </c>
      <c r="C26" s="26" t="s">
        <v>50</v>
      </c>
      <c r="D26" s="25">
        <v>0</v>
      </c>
      <c r="E26" s="25">
        <v>0</v>
      </c>
      <c r="F26" s="25">
        <v>0</v>
      </c>
      <c r="G26" s="25"/>
    </row>
    <row r="27" s="2" customFormat="1" ht="19.5" customHeight="1" spans="1:7">
      <c r="A27" s="28" t="s">
        <v>51</v>
      </c>
      <c r="B27" s="25">
        <v>3165</v>
      </c>
      <c r="C27" s="27" t="s">
        <v>52</v>
      </c>
      <c r="D27" s="25">
        <v>0</v>
      </c>
      <c r="E27" s="25">
        <v>0</v>
      </c>
      <c r="F27" s="25">
        <v>0</v>
      </c>
      <c r="G27" s="25"/>
    </row>
    <row r="28" s="2" customFormat="1" ht="19.5" customHeight="1" spans="1:7">
      <c r="A28" s="28" t="s">
        <v>53</v>
      </c>
      <c r="B28" s="25">
        <v>1896</v>
      </c>
      <c r="C28" s="29" t="s">
        <v>54</v>
      </c>
      <c r="D28" s="25">
        <v>11642.9062</v>
      </c>
      <c r="E28" s="25">
        <v>11642.9062</v>
      </c>
      <c r="F28" s="25">
        <v>0</v>
      </c>
      <c r="G28" s="25"/>
    </row>
    <row r="29" s="2" customFormat="1" ht="19.5" customHeight="1" spans="1:7">
      <c r="A29" s="24" t="s">
        <v>55</v>
      </c>
      <c r="B29" s="25">
        <v>3500</v>
      </c>
      <c r="C29" s="26" t="s">
        <v>56</v>
      </c>
      <c r="D29" s="25">
        <v>37000</v>
      </c>
      <c r="E29" s="25">
        <v>37000</v>
      </c>
      <c r="F29" s="25">
        <v>0</v>
      </c>
      <c r="G29" s="25"/>
    </row>
    <row r="30" s="2" customFormat="1" ht="19.5" customHeight="1" spans="1:7">
      <c r="A30" s="24" t="s">
        <v>57</v>
      </c>
      <c r="B30" s="25">
        <v>33850</v>
      </c>
      <c r="C30" s="29"/>
      <c r="D30" s="25">
        <v>0</v>
      </c>
      <c r="E30" s="25">
        <v>0</v>
      </c>
      <c r="F30" s="25">
        <v>0</v>
      </c>
      <c r="G30" s="25"/>
    </row>
    <row r="31" s="2" customFormat="1" ht="19.5" customHeight="1" spans="1:7">
      <c r="A31" s="24" t="s">
        <v>58</v>
      </c>
      <c r="B31" s="25">
        <v>0</v>
      </c>
      <c r="C31" s="26"/>
      <c r="D31" s="25">
        <v>0</v>
      </c>
      <c r="E31" s="25">
        <v>0</v>
      </c>
      <c r="F31" s="25">
        <v>0</v>
      </c>
      <c r="G31" s="25"/>
    </row>
    <row r="32" s="2" customFormat="1" ht="19.5" customHeight="1" spans="1:7">
      <c r="A32" s="30" t="s">
        <v>59</v>
      </c>
      <c r="B32" s="25">
        <v>2350</v>
      </c>
      <c r="C32" s="26"/>
      <c r="D32" s="25">
        <v>0</v>
      </c>
      <c r="E32" s="25">
        <v>0</v>
      </c>
      <c r="F32" s="25">
        <v>0</v>
      </c>
      <c r="G32" s="25"/>
    </row>
    <row r="33" s="2" customFormat="1" ht="19.5" customHeight="1" spans="1:7">
      <c r="A33" s="30" t="s">
        <v>60</v>
      </c>
      <c r="B33" s="25">
        <v>0</v>
      </c>
      <c r="C33" s="26"/>
      <c r="D33" s="25">
        <v>0</v>
      </c>
      <c r="E33" s="25">
        <v>0</v>
      </c>
      <c r="F33" s="25">
        <v>0</v>
      </c>
      <c r="G33" s="25"/>
    </row>
    <row r="34" s="3" customFormat="1" ht="19.5" customHeight="1" spans="1:7">
      <c r="A34" s="31" t="s">
        <v>61</v>
      </c>
      <c r="B34" s="32">
        <v>183700</v>
      </c>
      <c r="C34" s="33" t="s">
        <v>62</v>
      </c>
      <c r="D34" s="32">
        <v>152302.8157</v>
      </c>
      <c r="E34" s="32">
        <v>143831.2157</v>
      </c>
      <c r="F34" s="32">
        <v>8471.6</v>
      </c>
      <c r="G34" s="23">
        <v>0</v>
      </c>
    </row>
    <row r="35" s="4" customFormat="1" ht="19.5" customHeight="1" spans="1:7">
      <c r="A35" s="34" t="s">
        <v>63</v>
      </c>
      <c r="B35" s="32">
        <v>17978.6</v>
      </c>
      <c r="C35" s="35" t="s">
        <v>64</v>
      </c>
      <c r="D35" s="32">
        <v>32169.118</v>
      </c>
      <c r="E35" s="32">
        <v>32169.118</v>
      </c>
      <c r="F35" s="32">
        <v>0</v>
      </c>
      <c r="G35" s="32">
        <v>0</v>
      </c>
    </row>
    <row r="36" s="1" customFormat="1" ht="19.5" customHeight="1" spans="1:7">
      <c r="A36" s="30" t="s">
        <v>65</v>
      </c>
      <c r="B36" s="25">
        <v>4465</v>
      </c>
      <c r="C36" s="36" t="s">
        <v>66</v>
      </c>
      <c r="D36" s="25">
        <v>0</v>
      </c>
      <c r="E36" s="25">
        <v>0</v>
      </c>
      <c r="F36" s="25">
        <v>0</v>
      </c>
      <c r="G36" s="25"/>
    </row>
    <row r="37" s="1" customFormat="1" ht="19.5" customHeight="1" spans="1:7">
      <c r="A37" s="30" t="s">
        <v>67</v>
      </c>
      <c r="B37" s="25">
        <v>49</v>
      </c>
      <c r="C37" s="36" t="s">
        <v>68</v>
      </c>
      <c r="D37" s="25">
        <v>350</v>
      </c>
      <c r="E37" s="25">
        <v>350</v>
      </c>
      <c r="F37" s="25">
        <v>0</v>
      </c>
      <c r="G37" s="25"/>
    </row>
    <row r="38" s="1" customFormat="1" ht="19.5" customHeight="1" spans="1:7">
      <c r="A38" s="36" t="s">
        <v>69</v>
      </c>
      <c r="B38" s="25">
        <v>4416</v>
      </c>
      <c r="C38" s="36" t="s">
        <v>70</v>
      </c>
      <c r="D38" s="25">
        <v>27104.868</v>
      </c>
      <c r="E38" s="25">
        <v>27104.868</v>
      </c>
      <c r="F38" s="25">
        <v>0</v>
      </c>
      <c r="G38" s="25"/>
    </row>
    <row r="39" s="1" customFormat="1" ht="19.5" customHeight="1" spans="1:7">
      <c r="A39" s="24" t="s">
        <v>71</v>
      </c>
      <c r="B39" s="25">
        <v>70</v>
      </c>
      <c r="C39" s="36" t="s">
        <v>72</v>
      </c>
      <c r="D39" s="25">
        <v>4714.25</v>
      </c>
      <c r="E39" s="25">
        <v>4714.25</v>
      </c>
      <c r="F39" s="25">
        <v>0</v>
      </c>
      <c r="G39" s="25"/>
    </row>
    <row r="40" s="1" customFormat="1" ht="19.5" customHeight="1" spans="1:7">
      <c r="A40" s="24" t="s">
        <v>73</v>
      </c>
      <c r="B40" s="25">
        <v>0</v>
      </c>
      <c r="C40" s="36"/>
      <c r="D40" s="25">
        <v>0</v>
      </c>
      <c r="E40" s="25">
        <v>0</v>
      </c>
      <c r="F40" s="25">
        <v>0</v>
      </c>
      <c r="G40" s="25"/>
    </row>
    <row r="41" s="1" customFormat="1" ht="19.5" customHeight="1" spans="1:7">
      <c r="A41" s="24" t="s">
        <v>74</v>
      </c>
      <c r="B41" s="25">
        <v>0</v>
      </c>
      <c r="C41" s="36" t="s">
        <v>75</v>
      </c>
      <c r="D41" s="25">
        <v>30</v>
      </c>
      <c r="E41" s="25">
        <v>30</v>
      </c>
      <c r="F41" s="25">
        <v>0</v>
      </c>
      <c r="G41" s="25"/>
    </row>
    <row r="42" s="1" customFormat="1" ht="19.5" customHeight="1" spans="1:7">
      <c r="A42" s="24" t="s">
        <v>76</v>
      </c>
      <c r="B42" s="25">
        <v>0</v>
      </c>
      <c r="C42" s="36" t="s">
        <v>75</v>
      </c>
      <c r="D42" s="25">
        <v>121</v>
      </c>
      <c r="E42" s="25">
        <v>121</v>
      </c>
      <c r="F42" s="25">
        <v>0</v>
      </c>
      <c r="G42" s="25"/>
    </row>
    <row r="43" s="1" customFormat="1" ht="19.5" customHeight="1" spans="1:7">
      <c r="A43" s="24" t="s">
        <v>77</v>
      </c>
      <c r="B43" s="25">
        <v>0</v>
      </c>
      <c r="C43" s="36" t="s">
        <v>78</v>
      </c>
      <c r="D43" s="25">
        <v>316.5</v>
      </c>
      <c r="E43" s="25">
        <v>316.5</v>
      </c>
      <c r="F43" s="25">
        <v>0</v>
      </c>
      <c r="G43" s="25"/>
    </row>
    <row r="44" s="1" customFormat="1" ht="19.5" customHeight="1" spans="1:7">
      <c r="A44" s="24" t="s">
        <v>79</v>
      </c>
      <c r="B44" s="25">
        <v>65</v>
      </c>
      <c r="C44" s="36" t="s">
        <v>80</v>
      </c>
      <c r="D44" s="25">
        <v>0</v>
      </c>
      <c r="E44" s="25">
        <v>0</v>
      </c>
      <c r="F44" s="25">
        <v>0</v>
      </c>
      <c r="G44" s="25"/>
    </row>
    <row r="45" s="1" customFormat="1" ht="19.5" customHeight="1" spans="1:7">
      <c r="A45" s="24" t="s">
        <v>81</v>
      </c>
      <c r="B45" s="25">
        <v>5</v>
      </c>
      <c r="C45" s="36" t="s">
        <v>82</v>
      </c>
      <c r="D45" s="25">
        <v>0</v>
      </c>
      <c r="E45" s="25">
        <v>0</v>
      </c>
      <c r="F45" s="25">
        <v>0</v>
      </c>
      <c r="G45" s="25"/>
    </row>
    <row r="46" s="1" customFormat="1" ht="19.5" customHeight="1" spans="1:7">
      <c r="A46" s="24" t="s">
        <v>83</v>
      </c>
      <c r="B46" s="25">
        <v>0</v>
      </c>
      <c r="C46" s="36" t="s">
        <v>84</v>
      </c>
      <c r="D46" s="25">
        <v>56</v>
      </c>
      <c r="E46" s="25">
        <v>56</v>
      </c>
      <c r="F46" s="25">
        <v>0</v>
      </c>
      <c r="G46" s="25"/>
    </row>
    <row r="47" s="1" customFormat="1" ht="19.5" customHeight="1" spans="1:7">
      <c r="A47" s="24" t="s">
        <v>85</v>
      </c>
      <c r="B47" s="25">
        <v>0</v>
      </c>
      <c r="C47" s="36" t="s">
        <v>86</v>
      </c>
      <c r="D47" s="25">
        <v>0</v>
      </c>
      <c r="E47" s="25">
        <v>0</v>
      </c>
      <c r="F47" s="25">
        <v>0</v>
      </c>
      <c r="G47" s="25"/>
    </row>
    <row r="48" s="1" customFormat="1" ht="19.5" customHeight="1" spans="1:7">
      <c r="A48" s="24" t="s">
        <v>87</v>
      </c>
      <c r="B48" s="25">
        <v>0</v>
      </c>
      <c r="C48" s="37" t="s">
        <v>88</v>
      </c>
      <c r="D48" s="25">
        <v>0</v>
      </c>
      <c r="E48" s="25">
        <v>0</v>
      </c>
      <c r="F48" s="25">
        <v>0</v>
      </c>
      <c r="G48" s="25"/>
    </row>
    <row r="49" s="1" customFormat="1" ht="19.5" customHeight="1" spans="1:7">
      <c r="A49" s="24" t="s">
        <v>89</v>
      </c>
      <c r="B49" s="25">
        <v>0</v>
      </c>
      <c r="C49" s="37" t="s">
        <v>90</v>
      </c>
      <c r="D49" s="25">
        <v>29.75</v>
      </c>
      <c r="E49" s="25">
        <v>29.75</v>
      </c>
      <c r="F49" s="25">
        <v>0</v>
      </c>
      <c r="G49" s="25"/>
    </row>
    <row r="50" s="1" customFormat="1" ht="19.5" customHeight="1" spans="1:7">
      <c r="A50" s="24" t="s">
        <v>91</v>
      </c>
      <c r="B50" s="25">
        <v>0</v>
      </c>
      <c r="C50" s="38" t="s">
        <v>92</v>
      </c>
      <c r="D50" s="25">
        <v>530</v>
      </c>
      <c r="E50" s="25">
        <v>530</v>
      </c>
      <c r="F50" s="25">
        <v>0</v>
      </c>
      <c r="G50" s="25"/>
    </row>
    <row r="51" s="1" customFormat="1" ht="19.5" customHeight="1" spans="1:7">
      <c r="A51" s="24" t="s">
        <v>93</v>
      </c>
      <c r="B51" s="25">
        <v>13443.6</v>
      </c>
      <c r="C51" s="38" t="s">
        <v>94</v>
      </c>
      <c r="D51" s="25">
        <v>2259</v>
      </c>
      <c r="E51" s="25">
        <v>2259</v>
      </c>
      <c r="F51" s="25">
        <v>0</v>
      </c>
      <c r="G51" s="25"/>
    </row>
    <row r="52" s="1" customFormat="1" ht="19.5" customHeight="1" spans="1:7">
      <c r="A52" s="24" t="s">
        <v>95</v>
      </c>
      <c r="B52" s="25">
        <v>1990</v>
      </c>
      <c r="C52" s="38" t="s">
        <v>96</v>
      </c>
      <c r="D52" s="25">
        <v>1372</v>
      </c>
      <c r="E52" s="25">
        <v>1372</v>
      </c>
      <c r="F52" s="25">
        <v>0</v>
      </c>
      <c r="G52" s="25"/>
    </row>
    <row r="53" s="1" customFormat="1" ht="19.5" customHeight="1" spans="1:7">
      <c r="A53" s="24" t="s">
        <v>97</v>
      </c>
      <c r="B53" s="25">
        <v>3052</v>
      </c>
      <c r="C53" s="36"/>
      <c r="D53" s="25">
        <v>0</v>
      </c>
      <c r="E53" s="25">
        <v>0</v>
      </c>
      <c r="F53" s="25">
        <v>0</v>
      </c>
      <c r="G53" s="25"/>
    </row>
    <row r="54" s="2" customFormat="1" ht="19.5" customHeight="1" spans="1:7">
      <c r="A54" s="36" t="s">
        <v>98</v>
      </c>
      <c r="B54" s="25">
        <v>8340.6</v>
      </c>
      <c r="C54" s="39" t="s">
        <v>99</v>
      </c>
      <c r="D54" s="25">
        <v>17916.6663</v>
      </c>
      <c r="E54" s="25">
        <v>17916.6663</v>
      </c>
      <c r="F54" s="25">
        <v>0</v>
      </c>
      <c r="G54" s="25"/>
    </row>
    <row r="55" s="2" customFormat="1" ht="19.5" customHeight="1" spans="1:7">
      <c r="A55" s="26" t="s">
        <v>100</v>
      </c>
      <c r="B55" s="25">
        <v>61</v>
      </c>
      <c r="C55" s="24" t="s">
        <v>73</v>
      </c>
      <c r="D55" s="25">
        <v>4343</v>
      </c>
      <c r="E55" s="25">
        <v>4343</v>
      </c>
      <c r="F55" s="25">
        <v>0</v>
      </c>
      <c r="G55" s="25"/>
    </row>
    <row r="56" s="2" customFormat="1" ht="19.5" customHeight="1" spans="1:7">
      <c r="A56" s="36"/>
      <c r="B56" s="25">
        <v>0</v>
      </c>
      <c r="C56" s="24" t="s">
        <v>74</v>
      </c>
      <c r="D56" s="25">
        <v>11.62</v>
      </c>
      <c r="E56" s="25">
        <v>11.62</v>
      </c>
      <c r="F56" s="25">
        <v>0</v>
      </c>
      <c r="G56" s="25"/>
    </row>
    <row r="57" s="2" customFormat="1" ht="19.5" customHeight="1" spans="1:7">
      <c r="A57" s="26"/>
      <c r="B57" s="25">
        <v>0</v>
      </c>
      <c r="C57" s="36" t="s">
        <v>101</v>
      </c>
      <c r="D57" s="25">
        <v>44.99</v>
      </c>
      <c r="E57" s="25">
        <v>44.99</v>
      </c>
      <c r="F57" s="25">
        <v>0</v>
      </c>
      <c r="G57" s="25"/>
    </row>
    <row r="58" s="2" customFormat="1" ht="19.5" customHeight="1" spans="1:7">
      <c r="A58" s="24"/>
      <c r="B58" s="25">
        <v>0</v>
      </c>
      <c r="C58" s="36" t="s">
        <v>77</v>
      </c>
      <c r="D58" s="25">
        <v>22.97</v>
      </c>
      <c r="E58" s="25">
        <v>22.97</v>
      </c>
      <c r="F58" s="25">
        <v>0</v>
      </c>
      <c r="G58" s="25"/>
    </row>
    <row r="59" s="2" customFormat="1" ht="19.5" customHeight="1" spans="1:7">
      <c r="A59" s="24"/>
      <c r="B59" s="25">
        <v>0</v>
      </c>
      <c r="C59" s="24" t="s">
        <v>102</v>
      </c>
      <c r="D59" s="25">
        <v>36</v>
      </c>
      <c r="E59" s="25">
        <v>36</v>
      </c>
      <c r="F59" s="25">
        <v>0</v>
      </c>
      <c r="G59" s="25"/>
    </row>
    <row r="60" s="2" customFormat="1" ht="19.5" customHeight="1" spans="1:7">
      <c r="A60" s="24"/>
      <c r="B60" s="25">
        <v>0</v>
      </c>
      <c r="C60" s="24" t="s">
        <v>79</v>
      </c>
      <c r="D60" s="25">
        <v>1916.91</v>
      </c>
      <c r="E60" s="25">
        <v>1916.91</v>
      </c>
      <c r="F60" s="25">
        <v>0</v>
      </c>
      <c r="G60" s="25"/>
    </row>
    <row r="61" s="2" customFormat="1" ht="19.5" customHeight="1" spans="1:7">
      <c r="A61" s="24"/>
      <c r="B61" s="25">
        <v>0</v>
      </c>
      <c r="C61" s="24" t="s">
        <v>81</v>
      </c>
      <c r="D61" s="25">
        <v>481.9867</v>
      </c>
      <c r="E61" s="25">
        <v>481.9867</v>
      </c>
      <c r="F61" s="25">
        <v>0</v>
      </c>
      <c r="G61" s="25"/>
    </row>
    <row r="62" s="2" customFormat="1" ht="19.5" customHeight="1" spans="1:7">
      <c r="A62" s="24"/>
      <c r="B62" s="25">
        <v>0</v>
      </c>
      <c r="C62" s="36" t="s">
        <v>103</v>
      </c>
      <c r="D62" s="25">
        <v>10397</v>
      </c>
      <c r="E62" s="25">
        <v>10397</v>
      </c>
      <c r="F62" s="25">
        <v>0</v>
      </c>
      <c r="G62" s="25"/>
    </row>
    <row r="63" s="2" customFormat="1" ht="19.5" customHeight="1" spans="1:7">
      <c r="A63" s="24"/>
      <c r="B63" s="25">
        <v>0</v>
      </c>
      <c r="C63" s="36" t="s">
        <v>104</v>
      </c>
      <c r="D63" s="25">
        <v>0</v>
      </c>
      <c r="E63" s="25">
        <v>0</v>
      </c>
      <c r="F63" s="25">
        <v>0</v>
      </c>
      <c r="G63" s="25"/>
    </row>
    <row r="64" s="2" customFormat="1" ht="19.5" customHeight="1" spans="1:7">
      <c r="A64" s="40" t="s">
        <v>105</v>
      </c>
      <c r="B64" s="25">
        <v>1700</v>
      </c>
      <c r="C64" s="24" t="s">
        <v>106</v>
      </c>
      <c r="D64" s="25">
        <v>651</v>
      </c>
      <c r="E64" s="25">
        <v>651</v>
      </c>
      <c r="F64" s="25">
        <v>0</v>
      </c>
      <c r="G64" s="25"/>
    </row>
    <row r="65" s="2" customFormat="1" ht="19.5" customHeight="1" spans="1:7">
      <c r="A65" s="40"/>
      <c r="B65" s="25">
        <v>0</v>
      </c>
      <c r="C65" s="24" t="s">
        <v>91</v>
      </c>
      <c r="D65" s="25">
        <v>11.1896</v>
      </c>
      <c r="E65" s="25">
        <v>11.1896</v>
      </c>
      <c r="F65" s="25">
        <v>0</v>
      </c>
      <c r="G65" s="25"/>
    </row>
    <row r="66" s="2" customFormat="1" ht="19.5" customHeight="1" spans="1:7">
      <c r="A66" s="40"/>
      <c r="B66" s="25">
        <v>0</v>
      </c>
      <c r="C66" s="26"/>
      <c r="D66" s="25">
        <v>0</v>
      </c>
      <c r="E66" s="25">
        <v>0</v>
      </c>
      <c r="F66" s="25">
        <v>0</v>
      </c>
      <c r="G66" s="26"/>
    </row>
    <row r="67" s="2" customFormat="1" ht="19.5" customHeight="1" spans="1:7">
      <c r="A67" s="24"/>
      <c r="B67" s="25">
        <v>0</v>
      </c>
      <c r="C67" s="39" t="s">
        <v>107</v>
      </c>
      <c r="D67" s="32">
        <v>1540</v>
      </c>
      <c r="E67" s="32">
        <v>1540</v>
      </c>
      <c r="F67" s="25">
        <v>0</v>
      </c>
      <c r="G67" s="26"/>
    </row>
    <row r="68" s="2" customFormat="1" ht="19.5" customHeight="1" spans="1:7">
      <c r="A68" s="24"/>
      <c r="B68" s="25">
        <v>0</v>
      </c>
      <c r="C68" s="26"/>
      <c r="D68" s="25">
        <v>0</v>
      </c>
      <c r="E68" s="25">
        <v>0</v>
      </c>
      <c r="F68" s="25">
        <v>0</v>
      </c>
      <c r="G68" s="26"/>
    </row>
    <row r="69" s="2" customFormat="1" ht="19.5" hidden="1" customHeight="1" spans="1:7">
      <c r="A69" s="24"/>
      <c r="B69" s="25">
        <v>0</v>
      </c>
      <c r="C69" s="26"/>
      <c r="D69" s="25">
        <v>0</v>
      </c>
      <c r="E69" s="25">
        <v>0</v>
      </c>
      <c r="F69" s="25">
        <v>0</v>
      </c>
      <c r="G69" s="25"/>
    </row>
    <row r="70" s="2" customFormat="1" ht="19.5" hidden="1" customHeight="1" spans="1:7">
      <c r="A70" s="24"/>
      <c r="B70" s="25">
        <v>0</v>
      </c>
      <c r="C70" s="26"/>
      <c r="D70" s="25">
        <v>0</v>
      </c>
      <c r="E70" s="25">
        <v>0</v>
      </c>
      <c r="F70" s="25">
        <v>0</v>
      </c>
      <c r="G70" s="25"/>
    </row>
    <row r="71" s="2" customFormat="1" ht="19.5" customHeight="1" spans="1:7">
      <c r="A71" s="40" t="s">
        <v>108</v>
      </c>
      <c r="B71" s="25">
        <v>550</v>
      </c>
      <c r="C71" s="39" t="s">
        <v>109</v>
      </c>
      <c r="D71" s="25">
        <v>0</v>
      </c>
      <c r="E71" s="25">
        <v>0</v>
      </c>
      <c r="F71" s="25">
        <v>0</v>
      </c>
      <c r="G71" s="32"/>
    </row>
    <row r="72" s="2" customFormat="1" ht="19.5" customHeight="1" spans="1:7">
      <c r="A72" s="40" t="s">
        <v>110</v>
      </c>
      <c r="B72" s="25">
        <v>0</v>
      </c>
      <c r="C72" s="26" t="s">
        <v>111</v>
      </c>
      <c r="D72" s="25">
        <v>0</v>
      </c>
      <c r="E72" s="25">
        <v>0</v>
      </c>
      <c r="F72" s="25">
        <v>0</v>
      </c>
      <c r="G72" s="25"/>
    </row>
    <row r="73" s="2" customFormat="1" ht="19.5" customHeight="1" spans="1:7">
      <c r="A73" s="24"/>
      <c r="B73" s="25">
        <v>0</v>
      </c>
      <c r="C73" s="39" t="s">
        <v>112</v>
      </c>
      <c r="D73" s="25">
        <v>0</v>
      </c>
      <c r="E73" s="25">
        <v>0</v>
      </c>
      <c r="F73" s="25">
        <v>0</v>
      </c>
      <c r="G73" s="32"/>
    </row>
    <row r="74" s="4" customFormat="1" ht="19.5" customHeight="1" spans="1:7">
      <c r="A74" s="41" t="s">
        <v>113</v>
      </c>
      <c r="B74" s="32">
        <v>203928.6</v>
      </c>
      <c r="C74" s="33" t="s">
        <v>114</v>
      </c>
      <c r="D74" s="32">
        <v>203928.6</v>
      </c>
      <c r="E74" s="32">
        <v>0</v>
      </c>
      <c r="F74" s="32">
        <v>0</v>
      </c>
      <c r="G74" s="32"/>
    </row>
    <row r="75" s="1" customFormat="1" ht="13.5" spans="1:7">
      <c r="A75" s="9"/>
      <c r="B75" s="12"/>
      <c r="C75" s="12">
        <f>SUM(B74-D74)</f>
        <v>0</v>
      </c>
      <c r="D75" s="12"/>
      <c r="E75" s="12"/>
      <c r="F75" s="12"/>
      <c r="G75" s="12"/>
    </row>
  </sheetData>
  <mergeCells count="6">
    <mergeCell ref="A1:G1"/>
    <mergeCell ref="E3:G3"/>
    <mergeCell ref="A3:A4"/>
    <mergeCell ref="B3:B4"/>
    <mergeCell ref="C3:C4"/>
    <mergeCell ref="D3:D4"/>
  </mergeCells>
  <pageMargins left="0.708333333333333" right="0.708333333333333" top="0.747916666666667" bottom="0.747916666666667" header="0.314583333333333" footer="0.314583333333333"/>
  <pageSetup paperSize="9" scale="85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7"/>
  <sheetViews>
    <sheetView topLeftCell="A52" workbookViewId="0">
      <selection activeCell="D65" sqref="D65:D69"/>
    </sheetView>
  </sheetViews>
  <sheetFormatPr defaultColWidth="6.875" defaultRowHeight="11.25" outlineLevelCol="5"/>
  <cols>
    <col min="1" max="3" width="5.125" style="62" customWidth="1"/>
    <col min="4" max="4" width="38.5" style="63" customWidth="1"/>
    <col min="5" max="5" width="13.625" style="63" customWidth="1"/>
    <col min="6" max="6" width="15.625" style="63" customWidth="1"/>
    <col min="7" max="211" width="6.875" style="63" customWidth="1"/>
    <col min="212" max="252" width="6.875" style="63"/>
    <col min="253" max="255" width="5.125" style="63" customWidth="1"/>
    <col min="256" max="256" width="22.625" style="63" customWidth="1"/>
    <col min="257" max="257" width="11.875" style="63" customWidth="1"/>
    <col min="258" max="258" width="13.625" style="63" customWidth="1"/>
    <col min="259" max="262" width="6.875" style="63" hidden="1" customWidth="1"/>
    <col min="263" max="467" width="6.875" style="63" customWidth="1"/>
    <col min="468" max="508" width="6.875" style="63"/>
    <col min="509" max="511" width="5.125" style="63" customWidth="1"/>
    <col min="512" max="512" width="22.625" style="63" customWidth="1"/>
    <col min="513" max="513" width="11.875" style="63" customWidth="1"/>
    <col min="514" max="514" width="13.625" style="63" customWidth="1"/>
    <col min="515" max="518" width="6.875" style="63" hidden="1" customWidth="1"/>
    <col min="519" max="723" width="6.875" style="63" customWidth="1"/>
    <col min="724" max="764" width="6.875" style="63"/>
    <col min="765" max="767" width="5.125" style="63" customWidth="1"/>
    <col min="768" max="768" width="22.625" style="63" customWidth="1"/>
    <col min="769" max="769" width="11.875" style="63" customWidth="1"/>
    <col min="770" max="770" width="13.625" style="63" customWidth="1"/>
    <col min="771" max="774" width="6.875" style="63" hidden="1" customWidth="1"/>
    <col min="775" max="979" width="6.875" style="63" customWidth="1"/>
    <col min="980" max="1020" width="6.875" style="63"/>
    <col min="1021" max="1023" width="5.125" style="63" customWidth="1"/>
    <col min="1024" max="1024" width="22.625" style="63" customWidth="1"/>
    <col min="1025" max="1025" width="11.875" style="63" customWidth="1"/>
    <col min="1026" max="1026" width="13.625" style="63" customWidth="1"/>
    <col min="1027" max="1030" width="6.875" style="63" hidden="1" customWidth="1"/>
    <col min="1031" max="1235" width="6.875" style="63" customWidth="1"/>
    <col min="1236" max="1276" width="6.875" style="63"/>
    <col min="1277" max="1279" width="5.125" style="63" customWidth="1"/>
    <col min="1280" max="1280" width="22.625" style="63" customWidth="1"/>
    <col min="1281" max="1281" width="11.875" style="63" customWidth="1"/>
    <col min="1282" max="1282" width="13.625" style="63" customWidth="1"/>
    <col min="1283" max="1286" width="6.875" style="63" hidden="1" customWidth="1"/>
    <col min="1287" max="1491" width="6.875" style="63" customWidth="1"/>
    <col min="1492" max="1532" width="6.875" style="63"/>
    <col min="1533" max="1535" width="5.125" style="63" customWidth="1"/>
    <col min="1536" max="1536" width="22.625" style="63" customWidth="1"/>
    <col min="1537" max="1537" width="11.875" style="63" customWidth="1"/>
    <col min="1538" max="1538" width="13.625" style="63" customWidth="1"/>
    <col min="1539" max="1542" width="6.875" style="63" hidden="1" customWidth="1"/>
    <col min="1543" max="1747" width="6.875" style="63" customWidth="1"/>
    <col min="1748" max="1788" width="6.875" style="63"/>
    <col min="1789" max="1791" width="5.125" style="63" customWidth="1"/>
    <col min="1792" max="1792" width="22.625" style="63" customWidth="1"/>
    <col min="1793" max="1793" width="11.875" style="63" customWidth="1"/>
    <col min="1794" max="1794" width="13.625" style="63" customWidth="1"/>
    <col min="1795" max="1798" width="6.875" style="63" hidden="1" customWidth="1"/>
    <col min="1799" max="2003" width="6.875" style="63" customWidth="1"/>
    <col min="2004" max="2044" width="6.875" style="63"/>
    <col min="2045" max="2047" width="5.125" style="63" customWidth="1"/>
    <col min="2048" max="2048" width="22.625" style="63" customWidth="1"/>
    <col min="2049" max="2049" width="11.875" style="63" customWidth="1"/>
    <col min="2050" max="2050" width="13.625" style="63" customWidth="1"/>
    <col min="2051" max="2054" width="6.875" style="63" hidden="1" customWidth="1"/>
    <col min="2055" max="2259" width="6.875" style="63" customWidth="1"/>
    <col min="2260" max="2300" width="6.875" style="63"/>
    <col min="2301" max="2303" width="5.125" style="63" customWidth="1"/>
    <col min="2304" max="2304" width="22.625" style="63" customWidth="1"/>
    <col min="2305" max="2305" width="11.875" style="63" customWidth="1"/>
    <col min="2306" max="2306" width="13.625" style="63" customWidth="1"/>
    <col min="2307" max="2310" width="6.875" style="63" hidden="1" customWidth="1"/>
    <col min="2311" max="2515" width="6.875" style="63" customWidth="1"/>
    <col min="2516" max="2556" width="6.875" style="63"/>
    <col min="2557" max="2559" width="5.125" style="63" customWidth="1"/>
    <col min="2560" max="2560" width="22.625" style="63" customWidth="1"/>
    <col min="2561" max="2561" width="11.875" style="63" customWidth="1"/>
    <col min="2562" max="2562" width="13.625" style="63" customWidth="1"/>
    <col min="2563" max="2566" width="6.875" style="63" hidden="1" customWidth="1"/>
    <col min="2567" max="2771" width="6.875" style="63" customWidth="1"/>
    <col min="2772" max="2812" width="6.875" style="63"/>
    <col min="2813" max="2815" width="5.125" style="63" customWidth="1"/>
    <col min="2816" max="2816" width="22.625" style="63" customWidth="1"/>
    <col min="2817" max="2817" width="11.875" style="63" customWidth="1"/>
    <col min="2818" max="2818" width="13.625" style="63" customWidth="1"/>
    <col min="2819" max="2822" width="6.875" style="63" hidden="1" customWidth="1"/>
    <col min="2823" max="3027" width="6.875" style="63" customWidth="1"/>
    <col min="3028" max="3068" width="6.875" style="63"/>
    <col min="3069" max="3071" width="5.125" style="63" customWidth="1"/>
    <col min="3072" max="3072" width="22.625" style="63" customWidth="1"/>
    <col min="3073" max="3073" width="11.875" style="63" customWidth="1"/>
    <col min="3074" max="3074" width="13.625" style="63" customWidth="1"/>
    <col min="3075" max="3078" width="6.875" style="63" hidden="1" customWidth="1"/>
    <col min="3079" max="3283" width="6.875" style="63" customWidth="1"/>
    <col min="3284" max="3324" width="6.875" style="63"/>
    <col min="3325" max="3327" width="5.125" style="63" customWidth="1"/>
    <col min="3328" max="3328" width="22.625" style="63" customWidth="1"/>
    <col min="3329" max="3329" width="11.875" style="63" customWidth="1"/>
    <col min="3330" max="3330" width="13.625" style="63" customWidth="1"/>
    <col min="3331" max="3334" width="6.875" style="63" hidden="1" customWidth="1"/>
    <col min="3335" max="3539" width="6.875" style="63" customWidth="1"/>
    <col min="3540" max="3580" width="6.875" style="63"/>
    <col min="3581" max="3583" width="5.125" style="63" customWidth="1"/>
    <col min="3584" max="3584" width="22.625" style="63" customWidth="1"/>
    <col min="3585" max="3585" width="11.875" style="63" customWidth="1"/>
    <col min="3586" max="3586" width="13.625" style="63" customWidth="1"/>
    <col min="3587" max="3590" width="6.875" style="63" hidden="1" customWidth="1"/>
    <col min="3591" max="3795" width="6.875" style="63" customWidth="1"/>
    <col min="3796" max="3836" width="6.875" style="63"/>
    <col min="3837" max="3839" width="5.125" style="63" customWidth="1"/>
    <col min="3840" max="3840" width="22.625" style="63" customWidth="1"/>
    <col min="3841" max="3841" width="11.875" style="63" customWidth="1"/>
    <col min="3842" max="3842" width="13.625" style="63" customWidth="1"/>
    <col min="3843" max="3846" width="6.875" style="63" hidden="1" customWidth="1"/>
    <col min="3847" max="4051" width="6.875" style="63" customWidth="1"/>
    <col min="4052" max="4092" width="6.875" style="63"/>
    <col min="4093" max="4095" width="5.125" style="63" customWidth="1"/>
    <col min="4096" max="4096" width="22.625" style="63" customWidth="1"/>
    <col min="4097" max="4097" width="11.875" style="63" customWidth="1"/>
    <col min="4098" max="4098" width="13.625" style="63" customWidth="1"/>
    <col min="4099" max="4102" width="6.875" style="63" hidden="1" customWidth="1"/>
    <col min="4103" max="4307" width="6.875" style="63" customWidth="1"/>
    <col min="4308" max="4348" width="6.875" style="63"/>
    <col min="4349" max="4351" width="5.125" style="63" customWidth="1"/>
    <col min="4352" max="4352" width="22.625" style="63" customWidth="1"/>
    <col min="4353" max="4353" width="11.875" style="63" customWidth="1"/>
    <col min="4354" max="4354" width="13.625" style="63" customWidth="1"/>
    <col min="4355" max="4358" width="6.875" style="63" hidden="1" customWidth="1"/>
    <col min="4359" max="4563" width="6.875" style="63" customWidth="1"/>
    <col min="4564" max="4604" width="6.875" style="63"/>
    <col min="4605" max="4607" width="5.125" style="63" customWidth="1"/>
    <col min="4608" max="4608" width="22.625" style="63" customWidth="1"/>
    <col min="4609" max="4609" width="11.875" style="63" customWidth="1"/>
    <col min="4610" max="4610" width="13.625" style="63" customWidth="1"/>
    <col min="4611" max="4614" width="6.875" style="63" hidden="1" customWidth="1"/>
    <col min="4615" max="4819" width="6.875" style="63" customWidth="1"/>
    <col min="4820" max="4860" width="6.875" style="63"/>
    <col min="4861" max="4863" width="5.125" style="63" customWidth="1"/>
    <col min="4864" max="4864" width="22.625" style="63" customWidth="1"/>
    <col min="4865" max="4865" width="11.875" style="63" customWidth="1"/>
    <col min="4866" max="4866" width="13.625" style="63" customWidth="1"/>
    <col min="4867" max="4870" width="6.875" style="63" hidden="1" customWidth="1"/>
    <col min="4871" max="5075" width="6.875" style="63" customWidth="1"/>
    <col min="5076" max="5116" width="6.875" style="63"/>
    <col min="5117" max="5119" width="5.125" style="63" customWidth="1"/>
    <col min="5120" max="5120" width="22.625" style="63" customWidth="1"/>
    <col min="5121" max="5121" width="11.875" style="63" customWidth="1"/>
    <col min="5122" max="5122" width="13.625" style="63" customWidth="1"/>
    <col min="5123" max="5126" width="6.875" style="63" hidden="1" customWidth="1"/>
    <col min="5127" max="5331" width="6.875" style="63" customWidth="1"/>
    <col min="5332" max="5372" width="6.875" style="63"/>
    <col min="5373" max="5375" width="5.125" style="63" customWidth="1"/>
    <col min="5376" max="5376" width="22.625" style="63" customWidth="1"/>
    <col min="5377" max="5377" width="11.875" style="63" customWidth="1"/>
    <col min="5378" max="5378" width="13.625" style="63" customWidth="1"/>
    <col min="5379" max="5382" width="6.875" style="63" hidden="1" customWidth="1"/>
    <col min="5383" max="5587" width="6.875" style="63" customWidth="1"/>
    <col min="5588" max="5628" width="6.875" style="63"/>
    <col min="5629" max="5631" width="5.125" style="63" customWidth="1"/>
    <col min="5632" max="5632" width="22.625" style="63" customWidth="1"/>
    <col min="5633" max="5633" width="11.875" style="63" customWidth="1"/>
    <col min="5634" max="5634" width="13.625" style="63" customWidth="1"/>
    <col min="5635" max="5638" width="6.875" style="63" hidden="1" customWidth="1"/>
    <col min="5639" max="5843" width="6.875" style="63" customWidth="1"/>
    <col min="5844" max="5884" width="6.875" style="63"/>
    <col min="5885" max="5887" width="5.125" style="63" customWidth="1"/>
    <col min="5888" max="5888" width="22.625" style="63" customWidth="1"/>
    <col min="5889" max="5889" width="11.875" style="63" customWidth="1"/>
    <col min="5890" max="5890" width="13.625" style="63" customWidth="1"/>
    <col min="5891" max="5894" width="6.875" style="63" hidden="1" customWidth="1"/>
    <col min="5895" max="6099" width="6.875" style="63" customWidth="1"/>
    <col min="6100" max="6140" width="6.875" style="63"/>
    <col min="6141" max="6143" width="5.125" style="63" customWidth="1"/>
    <col min="6144" max="6144" width="22.625" style="63" customWidth="1"/>
    <col min="6145" max="6145" width="11.875" style="63" customWidth="1"/>
    <col min="6146" max="6146" width="13.625" style="63" customWidth="1"/>
    <col min="6147" max="6150" width="6.875" style="63" hidden="1" customWidth="1"/>
    <col min="6151" max="6355" width="6.875" style="63" customWidth="1"/>
    <col min="6356" max="6396" width="6.875" style="63"/>
    <col min="6397" max="6399" width="5.125" style="63" customWidth="1"/>
    <col min="6400" max="6400" width="22.625" style="63" customWidth="1"/>
    <col min="6401" max="6401" width="11.875" style="63" customWidth="1"/>
    <col min="6402" max="6402" width="13.625" style="63" customWidth="1"/>
    <col min="6403" max="6406" width="6.875" style="63" hidden="1" customWidth="1"/>
    <col min="6407" max="6611" width="6.875" style="63" customWidth="1"/>
    <col min="6612" max="6652" width="6.875" style="63"/>
    <col min="6653" max="6655" width="5.125" style="63" customWidth="1"/>
    <col min="6656" max="6656" width="22.625" style="63" customWidth="1"/>
    <col min="6657" max="6657" width="11.875" style="63" customWidth="1"/>
    <col min="6658" max="6658" width="13.625" style="63" customWidth="1"/>
    <col min="6659" max="6662" width="6.875" style="63" hidden="1" customWidth="1"/>
    <col min="6663" max="6867" width="6.875" style="63" customWidth="1"/>
    <col min="6868" max="6908" width="6.875" style="63"/>
    <col min="6909" max="6911" width="5.125" style="63" customWidth="1"/>
    <col min="6912" max="6912" width="22.625" style="63" customWidth="1"/>
    <col min="6913" max="6913" width="11.875" style="63" customWidth="1"/>
    <col min="6914" max="6914" width="13.625" style="63" customWidth="1"/>
    <col min="6915" max="6918" width="6.875" style="63" hidden="1" customWidth="1"/>
    <col min="6919" max="7123" width="6.875" style="63" customWidth="1"/>
    <col min="7124" max="7164" width="6.875" style="63"/>
    <col min="7165" max="7167" width="5.125" style="63" customWidth="1"/>
    <col min="7168" max="7168" width="22.625" style="63" customWidth="1"/>
    <col min="7169" max="7169" width="11.875" style="63" customWidth="1"/>
    <col min="7170" max="7170" width="13.625" style="63" customWidth="1"/>
    <col min="7171" max="7174" width="6.875" style="63" hidden="1" customWidth="1"/>
    <col min="7175" max="7379" width="6.875" style="63" customWidth="1"/>
    <col min="7380" max="7420" width="6.875" style="63"/>
    <col min="7421" max="7423" width="5.125" style="63" customWidth="1"/>
    <col min="7424" max="7424" width="22.625" style="63" customWidth="1"/>
    <col min="7425" max="7425" width="11.875" style="63" customWidth="1"/>
    <col min="7426" max="7426" width="13.625" style="63" customWidth="1"/>
    <col min="7427" max="7430" width="6.875" style="63" hidden="1" customWidth="1"/>
    <col min="7431" max="7635" width="6.875" style="63" customWidth="1"/>
    <col min="7636" max="7676" width="6.875" style="63"/>
    <col min="7677" max="7679" width="5.125" style="63" customWidth="1"/>
    <col min="7680" max="7680" width="22.625" style="63" customWidth="1"/>
    <col min="7681" max="7681" width="11.875" style="63" customWidth="1"/>
    <col min="7682" max="7682" width="13.625" style="63" customWidth="1"/>
    <col min="7683" max="7686" width="6.875" style="63" hidden="1" customWidth="1"/>
    <col min="7687" max="7891" width="6.875" style="63" customWidth="1"/>
    <col min="7892" max="7932" width="6.875" style="63"/>
    <col min="7933" max="7935" width="5.125" style="63" customWidth="1"/>
    <col min="7936" max="7936" width="22.625" style="63" customWidth="1"/>
    <col min="7937" max="7937" width="11.875" style="63" customWidth="1"/>
    <col min="7938" max="7938" width="13.625" style="63" customWidth="1"/>
    <col min="7939" max="7942" width="6.875" style="63" hidden="1" customWidth="1"/>
    <col min="7943" max="8147" width="6.875" style="63" customWidth="1"/>
    <col min="8148" max="8188" width="6.875" style="63"/>
    <col min="8189" max="8191" width="5.125" style="63" customWidth="1"/>
    <col min="8192" max="8192" width="22.625" style="63" customWidth="1"/>
    <col min="8193" max="8193" width="11.875" style="63" customWidth="1"/>
    <col min="8194" max="8194" width="13.625" style="63" customWidth="1"/>
    <col min="8195" max="8198" width="6.875" style="63" hidden="1" customWidth="1"/>
    <col min="8199" max="8403" width="6.875" style="63" customWidth="1"/>
    <col min="8404" max="8444" width="6.875" style="63"/>
    <col min="8445" max="8447" width="5.125" style="63" customWidth="1"/>
    <col min="8448" max="8448" width="22.625" style="63" customWidth="1"/>
    <col min="8449" max="8449" width="11.875" style="63" customWidth="1"/>
    <col min="8450" max="8450" width="13.625" style="63" customWidth="1"/>
    <col min="8451" max="8454" width="6.875" style="63" hidden="1" customWidth="1"/>
    <col min="8455" max="8659" width="6.875" style="63" customWidth="1"/>
    <col min="8660" max="8700" width="6.875" style="63"/>
    <col min="8701" max="8703" width="5.125" style="63" customWidth="1"/>
    <col min="8704" max="8704" width="22.625" style="63" customWidth="1"/>
    <col min="8705" max="8705" width="11.875" style="63" customWidth="1"/>
    <col min="8706" max="8706" width="13.625" style="63" customWidth="1"/>
    <col min="8707" max="8710" width="6.875" style="63" hidden="1" customWidth="1"/>
    <col min="8711" max="8915" width="6.875" style="63" customWidth="1"/>
    <col min="8916" max="8956" width="6.875" style="63"/>
    <col min="8957" max="8959" width="5.125" style="63" customWidth="1"/>
    <col min="8960" max="8960" width="22.625" style="63" customWidth="1"/>
    <col min="8961" max="8961" width="11.875" style="63" customWidth="1"/>
    <col min="8962" max="8962" width="13.625" style="63" customWidth="1"/>
    <col min="8963" max="8966" width="6.875" style="63" hidden="1" customWidth="1"/>
    <col min="8967" max="9171" width="6.875" style="63" customWidth="1"/>
    <col min="9172" max="9212" width="6.875" style="63"/>
    <col min="9213" max="9215" width="5.125" style="63" customWidth="1"/>
    <col min="9216" max="9216" width="22.625" style="63" customWidth="1"/>
    <col min="9217" max="9217" width="11.875" style="63" customWidth="1"/>
    <col min="9218" max="9218" width="13.625" style="63" customWidth="1"/>
    <col min="9219" max="9222" width="6.875" style="63" hidden="1" customWidth="1"/>
    <col min="9223" max="9427" width="6.875" style="63" customWidth="1"/>
    <col min="9428" max="9468" width="6.875" style="63"/>
    <col min="9469" max="9471" width="5.125" style="63" customWidth="1"/>
    <col min="9472" max="9472" width="22.625" style="63" customWidth="1"/>
    <col min="9473" max="9473" width="11.875" style="63" customWidth="1"/>
    <col min="9474" max="9474" width="13.625" style="63" customWidth="1"/>
    <col min="9475" max="9478" width="6.875" style="63" hidden="1" customWidth="1"/>
    <col min="9479" max="9683" width="6.875" style="63" customWidth="1"/>
    <col min="9684" max="9724" width="6.875" style="63"/>
    <col min="9725" max="9727" width="5.125" style="63" customWidth="1"/>
    <col min="9728" max="9728" width="22.625" style="63" customWidth="1"/>
    <col min="9729" max="9729" width="11.875" style="63" customWidth="1"/>
    <col min="9730" max="9730" width="13.625" style="63" customWidth="1"/>
    <col min="9731" max="9734" width="6.875" style="63" hidden="1" customWidth="1"/>
    <col min="9735" max="9939" width="6.875" style="63" customWidth="1"/>
    <col min="9940" max="9980" width="6.875" style="63"/>
    <col min="9981" max="9983" width="5.125" style="63" customWidth="1"/>
    <col min="9984" max="9984" width="22.625" style="63" customWidth="1"/>
    <col min="9985" max="9985" width="11.875" style="63" customWidth="1"/>
    <col min="9986" max="9986" width="13.625" style="63" customWidth="1"/>
    <col min="9987" max="9990" width="6.875" style="63" hidden="1" customWidth="1"/>
    <col min="9991" max="10195" width="6.875" style="63" customWidth="1"/>
    <col min="10196" max="10236" width="6.875" style="63"/>
    <col min="10237" max="10239" width="5.125" style="63" customWidth="1"/>
    <col min="10240" max="10240" width="22.625" style="63" customWidth="1"/>
    <col min="10241" max="10241" width="11.875" style="63" customWidth="1"/>
    <col min="10242" max="10242" width="13.625" style="63" customWidth="1"/>
    <col min="10243" max="10246" width="6.875" style="63" hidden="1" customWidth="1"/>
    <col min="10247" max="10451" width="6.875" style="63" customWidth="1"/>
    <col min="10452" max="10492" width="6.875" style="63"/>
    <col min="10493" max="10495" width="5.125" style="63" customWidth="1"/>
    <col min="10496" max="10496" width="22.625" style="63" customWidth="1"/>
    <col min="10497" max="10497" width="11.875" style="63" customWidth="1"/>
    <col min="10498" max="10498" width="13.625" style="63" customWidth="1"/>
    <col min="10499" max="10502" width="6.875" style="63" hidden="1" customWidth="1"/>
    <col min="10503" max="10707" width="6.875" style="63" customWidth="1"/>
    <col min="10708" max="10748" width="6.875" style="63"/>
    <col min="10749" max="10751" width="5.125" style="63" customWidth="1"/>
    <col min="10752" max="10752" width="22.625" style="63" customWidth="1"/>
    <col min="10753" max="10753" width="11.875" style="63" customWidth="1"/>
    <col min="10754" max="10754" width="13.625" style="63" customWidth="1"/>
    <col min="10755" max="10758" width="6.875" style="63" hidden="1" customWidth="1"/>
    <col min="10759" max="10963" width="6.875" style="63" customWidth="1"/>
    <col min="10964" max="11004" width="6.875" style="63"/>
    <col min="11005" max="11007" width="5.125" style="63" customWidth="1"/>
    <col min="11008" max="11008" width="22.625" style="63" customWidth="1"/>
    <col min="11009" max="11009" width="11.875" style="63" customWidth="1"/>
    <col min="11010" max="11010" width="13.625" style="63" customWidth="1"/>
    <col min="11011" max="11014" width="6.875" style="63" hidden="1" customWidth="1"/>
    <col min="11015" max="11219" width="6.875" style="63" customWidth="1"/>
    <col min="11220" max="11260" width="6.875" style="63"/>
    <col min="11261" max="11263" width="5.125" style="63" customWidth="1"/>
    <col min="11264" max="11264" width="22.625" style="63" customWidth="1"/>
    <col min="11265" max="11265" width="11.875" style="63" customWidth="1"/>
    <col min="11266" max="11266" width="13.625" style="63" customWidth="1"/>
    <col min="11267" max="11270" width="6.875" style="63" hidden="1" customWidth="1"/>
    <col min="11271" max="11475" width="6.875" style="63" customWidth="1"/>
    <col min="11476" max="11516" width="6.875" style="63"/>
    <col min="11517" max="11519" width="5.125" style="63" customWidth="1"/>
    <col min="11520" max="11520" width="22.625" style="63" customWidth="1"/>
    <col min="11521" max="11521" width="11.875" style="63" customWidth="1"/>
    <col min="11522" max="11522" width="13.625" style="63" customWidth="1"/>
    <col min="11523" max="11526" width="6.875" style="63" hidden="1" customWidth="1"/>
    <col min="11527" max="11731" width="6.875" style="63" customWidth="1"/>
    <col min="11732" max="11772" width="6.875" style="63"/>
    <col min="11773" max="11775" width="5.125" style="63" customWidth="1"/>
    <col min="11776" max="11776" width="22.625" style="63" customWidth="1"/>
    <col min="11777" max="11777" width="11.875" style="63" customWidth="1"/>
    <col min="11778" max="11778" width="13.625" style="63" customWidth="1"/>
    <col min="11779" max="11782" width="6.875" style="63" hidden="1" customWidth="1"/>
    <col min="11783" max="11987" width="6.875" style="63" customWidth="1"/>
    <col min="11988" max="12028" width="6.875" style="63"/>
    <col min="12029" max="12031" width="5.125" style="63" customWidth="1"/>
    <col min="12032" max="12032" width="22.625" style="63" customWidth="1"/>
    <col min="12033" max="12033" width="11.875" style="63" customWidth="1"/>
    <col min="12034" max="12034" width="13.625" style="63" customWidth="1"/>
    <col min="12035" max="12038" width="6.875" style="63" hidden="1" customWidth="1"/>
    <col min="12039" max="12243" width="6.875" style="63" customWidth="1"/>
    <col min="12244" max="12284" width="6.875" style="63"/>
    <col min="12285" max="12287" width="5.125" style="63" customWidth="1"/>
    <col min="12288" max="12288" width="22.625" style="63" customWidth="1"/>
    <col min="12289" max="12289" width="11.875" style="63" customWidth="1"/>
    <col min="12290" max="12290" width="13.625" style="63" customWidth="1"/>
    <col min="12291" max="12294" width="6.875" style="63" hidden="1" customWidth="1"/>
    <col min="12295" max="12499" width="6.875" style="63" customWidth="1"/>
    <col min="12500" max="12540" width="6.875" style="63"/>
    <col min="12541" max="12543" width="5.125" style="63" customWidth="1"/>
    <col min="12544" max="12544" width="22.625" style="63" customWidth="1"/>
    <col min="12545" max="12545" width="11.875" style="63" customWidth="1"/>
    <col min="12546" max="12546" width="13.625" style="63" customWidth="1"/>
    <col min="12547" max="12550" width="6.875" style="63" hidden="1" customWidth="1"/>
    <col min="12551" max="12755" width="6.875" style="63" customWidth="1"/>
    <col min="12756" max="12796" width="6.875" style="63"/>
    <col min="12797" max="12799" width="5.125" style="63" customWidth="1"/>
    <col min="12800" max="12800" width="22.625" style="63" customWidth="1"/>
    <col min="12801" max="12801" width="11.875" style="63" customWidth="1"/>
    <col min="12802" max="12802" width="13.625" style="63" customWidth="1"/>
    <col min="12803" max="12806" width="6.875" style="63" hidden="1" customWidth="1"/>
    <col min="12807" max="13011" width="6.875" style="63" customWidth="1"/>
    <col min="13012" max="13052" width="6.875" style="63"/>
    <col min="13053" max="13055" width="5.125" style="63" customWidth="1"/>
    <col min="13056" max="13056" width="22.625" style="63" customWidth="1"/>
    <col min="13057" max="13057" width="11.875" style="63" customWidth="1"/>
    <col min="13058" max="13058" width="13.625" style="63" customWidth="1"/>
    <col min="13059" max="13062" width="6.875" style="63" hidden="1" customWidth="1"/>
    <col min="13063" max="13267" width="6.875" style="63" customWidth="1"/>
    <col min="13268" max="13308" width="6.875" style="63"/>
    <col min="13309" max="13311" width="5.125" style="63" customWidth="1"/>
    <col min="13312" max="13312" width="22.625" style="63" customWidth="1"/>
    <col min="13313" max="13313" width="11.875" style="63" customWidth="1"/>
    <col min="13314" max="13314" width="13.625" style="63" customWidth="1"/>
    <col min="13315" max="13318" width="6.875" style="63" hidden="1" customWidth="1"/>
    <col min="13319" max="13523" width="6.875" style="63" customWidth="1"/>
    <col min="13524" max="13564" width="6.875" style="63"/>
    <col min="13565" max="13567" width="5.125" style="63" customWidth="1"/>
    <col min="13568" max="13568" width="22.625" style="63" customWidth="1"/>
    <col min="13569" max="13569" width="11.875" style="63" customWidth="1"/>
    <col min="13570" max="13570" width="13.625" style="63" customWidth="1"/>
    <col min="13571" max="13574" width="6.875" style="63" hidden="1" customWidth="1"/>
    <col min="13575" max="13779" width="6.875" style="63" customWidth="1"/>
    <col min="13780" max="13820" width="6.875" style="63"/>
    <col min="13821" max="13823" width="5.125" style="63" customWidth="1"/>
    <col min="13824" max="13824" width="22.625" style="63" customWidth="1"/>
    <col min="13825" max="13825" width="11.875" style="63" customWidth="1"/>
    <col min="13826" max="13826" width="13.625" style="63" customWidth="1"/>
    <col min="13827" max="13830" width="6.875" style="63" hidden="1" customWidth="1"/>
    <col min="13831" max="14035" width="6.875" style="63" customWidth="1"/>
    <col min="14036" max="14076" width="6.875" style="63"/>
    <col min="14077" max="14079" width="5.125" style="63" customWidth="1"/>
    <col min="14080" max="14080" width="22.625" style="63" customWidth="1"/>
    <col min="14081" max="14081" width="11.875" style="63" customWidth="1"/>
    <col min="14082" max="14082" width="13.625" style="63" customWidth="1"/>
    <col min="14083" max="14086" width="6.875" style="63" hidden="1" customWidth="1"/>
    <col min="14087" max="14291" width="6.875" style="63" customWidth="1"/>
    <col min="14292" max="14332" width="6.875" style="63"/>
    <col min="14333" max="14335" width="5.125" style="63" customWidth="1"/>
    <col min="14336" max="14336" width="22.625" style="63" customWidth="1"/>
    <col min="14337" max="14337" width="11.875" style="63" customWidth="1"/>
    <col min="14338" max="14338" width="13.625" style="63" customWidth="1"/>
    <col min="14339" max="14342" width="6.875" style="63" hidden="1" customWidth="1"/>
    <col min="14343" max="14547" width="6.875" style="63" customWidth="1"/>
    <col min="14548" max="14588" width="6.875" style="63"/>
    <col min="14589" max="14591" width="5.125" style="63" customWidth="1"/>
    <col min="14592" max="14592" width="22.625" style="63" customWidth="1"/>
    <col min="14593" max="14593" width="11.875" style="63" customWidth="1"/>
    <col min="14594" max="14594" width="13.625" style="63" customWidth="1"/>
    <col min="14595" max="14598" width="6.875" style="63" hidden="1" customWidth="1"/>
    <col min="14599" max="14803" width="6.875" style="63" customWidth="1"/>
    <col min="14804" max="14844" width="6.875" style="63"/>
    <col min="14845" max="14847" width="5.125" style="63" customWidth="1"/>
    <col min="14848" max="14848" width="22.625" style="63" customWidth="1"/>
    <col min="14849" max="14849" width="11.875" style="63" customWidth="1"/>
    <col min="14850" max="14850" width="13.625" style="63" customWidth="1"/>
    <col min="14851" max="14854" width="6.875" style="63" hidden="1" customWidth="1"/>
    <col min="14855" max="15059" width="6.875" style="63" customWidth="1"/>
    <col min="15060" max="15100" width="6.875" style="63"/>
    <col min="15101" max="15103" width="5.125" style="63" customWidth="1"/>
    <col min="15104" max="15104" width="22.625" style="63" customWidth="1"/>
    <col min="15105" max="15105" width="11.875" style="63" customWidth="1"/>
    <col min="15106" max="15106" width="13.625" style="63" customWidth="1"/>
    <col min="15107" max="15110" width="6.875" style="63" hidden="1" customWidth="1"/>
    <col min="15111" max="15315" width="6.875" style="63" customWidth="1"/>
    <col min="15316" max="15356" width="6.875" style="63"/>
    <col min="15357" max="15359" width="5.125" style="63" customWidth="1"/>
    <col min="15360" max="15360" width="22.625" style="63" customWidth="1"/>
    <col min="15361" max="15361" width="11.875" style="63" customWidth="1"/>
    <col min="15362" max="15362" width="13.625" style="63" customWidth="1"/>
    <col min="15363" max="15366" width="6.875" style="63" hidden="1" customWidth="1"/>
    <col min="15367" max="15571" width="6.875" style="63" customWidth="1"/>
    <col min="15572" max="15612" width="6.875" style="63"/>
    <col min="15613" max="15615" width="5.125" style="63" customWidth="1"/>
    <col min="15616" max="15616" width="22.625" style="63" customWidth="1"/>
    <col min="15617" max="15617" width="11.875" style="63" customWidth="1"/>
    <col min="15618" max="15618" width="13.625" style="63" customWidth="1"/>
    <col min="15619" max="15622" width="6.875" style="63" hidden="1" customWidth="1"/>
    <col min="15623" max="15827" width="6.875" style="63" customWidth="1"/>
    <col min="15828" max="15868" width="6.875" style="63"/>
    <col min="15869" max="15871" width="5.125" style="63" customWidth="1"/>
    <col min="15872" max="15872" width="22.625" style="63" customWidth="1"/>
    <col min="15873" max="15873" width="11.875" style="63" customWidth="1"/>
    <col min="15874" max="15874" width="13.625" style="63" customWidth="1"/>
    <col min="15875" max="15878" width="6.875" style="63" hidden="1" customWidth="1"/>
    <col min="15879" max="16083" width="6.875" style="63" customWidth="1"/>
    <col min="16084" max="16124" width="6.875" style="63"/>
    <col min="16125" max="16127" width="5.125" style="63" customWidth="1"/>
    <col min="16128" max="16128" width="22.625" style="63" customWidth="1"/>
    <col min="16129" max="16129" width="11.875" style="63" customWidth="1"/>
    <col min="16130" max="16130" width="13.625" style="63" customWidth="1"/>
    <col min="16131" max="16134" width="6.875" style="63" hidden="1" customWidth="1"/>
    <col min="16135" max="16339" width="6.875" style="63" customWidth="1"/>
    <col min="16340" max="16384" width="6.875" style="63"/>
  </cols>
  <sheetData>
    <row r="1" ht="18" customHeight="1"/>
    <row r="2" ht="22.5" spans="1:6">
      <c r="A2" s="64" t="s">
        <v>115</v>
      </c>
      <c r="B2" s="65"/>
      <c r="C2" s="65"/>
      <c r="D2" s="65"/>
      <c r="E2" s="65"/>
      <c r="F2" s="65"/>
    </row>
    <row r="3" ht="20.25" customHeight="1" spans="1:6">
      <c r="A3" s="66"/>
      <c r="B3" s="66"/>
      <c r="C3" s="66"/>
      <c r="D3" s="66"/>
      <c r="E3" s="66"/>
      <c r="F3" s="67"/>
    </row>
    <row r="4" ht="36" customHeight="1" spans="1:6">
      <c r="A4" s="68" t="s">
        <v>116</v>
      </c>
      <c r="B4" s="69"/>
      <c r="C4" s="69"/>
      <c r="D4" s="70"/>
      <c r="E4" s="71"/>
      <c r="F4" s="72" t="s">
        <v>117</v>
      </c>
    </row>
    <row r="5" ht="20.1" customHeight="1" spans="1:6">
      <c r="A5" s="73" t="s">
        <v>118</v>
      </c>
      <c r="B5" s="74"/>
      <c r="C5" s="74"/>
      <c r="D5" s="75" t="s">
        <v>119</v>
      </c>
      <c r="E5" s="75" t="s">
        <v>120</v>
      </c>
      <c r="F5" s="75" t="s">
        <v>121</v>
      </c>
    </row>
    <row r="6" ht="20.1" customHeight="1" spans="1:6">
      <c r="A6" s="73"/>
      <c r="B6" s="74"/>
      <c r="C6" s="74"/>
      <c r="D6" s="75"/>
      <c r="E6" s="75"/>
      <c r="F6" s="75"/>
    </row>
    <row r="7" ht="18.75" customHeight="1" spans="1:6">
      <c r="A7" s="76" t="s">
        <v>122</v>
      </c>
      <c r="B7" s="76" t="s">
        <v>123</v>
      </c>
      <c r="C7" s="76" t="s">
        <v>124</v>
      </c>
      <c r="D7" s="75"/>
      <c r="E7" s="75"/>
      <c r="F7" s="75"/>
    </row>
    <row r="8" s="60" customFormat="1" ht="20.1" customHeight="1" spans="1:6">
      <c r="A8" s="77" t="s">
        <v>125</v>
      </c>
      <c r="B8" s="78"/>
      <c r="C8" s="78"/>
      <c r="D8" s="79" t="s">
        <v>126</v>
      </c>
      <c r="E8" s="80">
        <v>13505.16</v>
      </c>
      <c r="F8" s="81"/>
    </row>
    <row r="9" s="60" customFormat="1" ht="25.5" customHeight="1" spans="1:6">
      <c r="A9" s="77" t="s">
        <v>125</v>
      </c>
      <c r="B9" s="77" t="s">
        <v>127</v>
      </c>
      <c r="C9" s="77"/>
      <c r="D9" s="82" t="s">
        <v>128</v>
      </c>
      <c r="E9" s="80">
        <v>6212.3</v>
      </c>
      <c r="F9" s="81"/>
    </row>
    <row r="10" s="60" customFormat="1" ht="20.1" customHeight="1" spans="1:6">
      <c r="A10" s="78" t="s">
        <v>125</v>
      </c>
      <c r="B10" s="78" t="s">
        <v>127</v>
      </c>
      <c r="C10" s="78" t="s">
        <v>129</v>
      </c>
      <c r="D10" s="83" t="s">
        <v>130</v>
      </c>
      <c r="E10" s="84">
        <v>201.69</v>
      </c>
      <c r="F10" s="81"/>
    </row>
    <row r="11" s="60" customFormat="1" ht="20.1" customHeight="1" spans="1:6">
      <c r="A11" s="78" t="s">
        <v>125</v>
      </c>
      <c r="B11" s="78" t="s">
        <v>127</v>
      </c>
      <c r="C11" s="78" t="s">
        <v>131</v>
      </c>
      <c r="D11" s="83" t="s">
        <v>132</v>
      </c>
      <c r="E11" s="84">
        <v>865.84</v>
      </c>
      <c r="F11" s="81"/>
    </row>
    <row r="12" s="60" customFormat="1" ht="20.1" customHeight="1" spans="1:6">
      <c r="A12" s="78" t="s">
        <v>125</v>
      </c>
      <c r="B12" s="78" t="s">
        <v>127</v>
      </c>
      <c r="C12" s="78" t="s">
        <v>133</v>
      </c>
      <c r="D12" s="83" t="s">
        <v>134</v>
      </c>
      <c r="E12" s="84">
        <v>64.78</v>
      </c>
      <c r="F12" s="81"/>
    </row>
    <row r="13" s="60" customFormat="1" ht="20.1" customHeight="1" spans="1:6">
      <c r="A13" s="78" t="s">
        <v>125</v>
      </c>
      <c r="B13" s="78" t="s">
        <v>127</v>
      </c>
      <c r="C13" s="78" t="s">
        <v>135</v>
      </c>
      <c r="D13" s="85" t="s">
        <v>136</v>
      </c>
      <c r="E13" s="86">
        <v>5079.99</v>
      </c>
      <c r="F13" s="81"/>
    </row>
    <row r="14" s="60" customFormat="1" ht="20.1" customHeight="1" spans="1:6">
      <c r="A14" s="77" t="s">
        <v>125</v>
      </c>
      <c r="B14" s="77" t="s">
        <v>137</v>
      </c>
      <c r="C14" s="77"/>
      <c r="D14" s="87" t="s">
        <v>138</v>
      </c>
      <c r="E14" s="80">
        <v>515.41</v>
      </c>
      <c r="F14" s="81"/>
    </row>
    <row r="15" s="60" customFormat="1" ht="20.1" customHeight="1" spans="1:6">
      <c r="A15" s="78" t="s">
        <v>125</v>
      </c>
      <c r="B15" s="78" t="s">
        <v>137</v>
      </c>
      <c r="C15" s="78" t="s">
        <v>129</v>
      </c>
      <c r="D15" s="83" t="s">
        <v>130</v>
      </c>
      <c r="E15" s="84">
        <v>317.5</v>
      </c>
      <c r="F15" s="81"/>
    </row>
    <row r="16" s="60" customFormat="1" ht="20.1" customHeight="1" spans="1:6">
      <c r="A16" s="78" t="s">
        <v>125</v>
      </c>
      <c r="B16" s="78" t="s">
        <v>137</v>
      </c>
      <c r="C16" s="78" t="s">
        <v>133</v>
      </c>
      <c r="D16" s="83" t="s">
        <v>139</v>
      </c>
      <c r="E16" s="84">
        <v>2.95</v>
      </c>
      <c r="F16" s="81"/>
    </row>
    <row r="17" s="60" customFormat="1" ht="20.1" customHeight="1" spans="1:6">
      <c r="A17" s="78" t="s">
        <v>125</v>
      </c>
      <c r="B17" s="78" t="s">
        <v>137</v>
      </c>
      <c r="C17" s="78" t="s">
        <v>135</v>
      </c>
      <c r="D17" s="83" t="s">
        <v>136</v>
      </c>
      <c r="E17" s="86">
        <v>194.96</v>
      </c>
      <c r="F17" s="81"/>
    </row>
    <row r="18" s="60" customFormat="1" ht="20.1" customHeight="1" spans="1:6">
      <c r="A18" s="77" t="s">
        <v>125</v>
      </c>
      <c r="B18" s="77" t="s">
        <v>140</v>
      </c>
      <c r="C18" s="77"/>
      <c r="D18" s="87" t="s">
        <v>141</v>
      </c>
      <c r="E18" s="80">
        <v>43.69</v>
      </c>
      <c r="F18" s="88"/>
    </row>
    <row r="19" s="60" customFormat="1" ht="20.1" customHeight="1" spans="1:6">
      <c r="A19" s="78" t="s">
        <v>125</v>
      </c>
      <c r="B19" s="78" t="s">
        <v>140</v>
      </c>
      <c r="C19" s="78" t="s">
        <v>131</v>
      </c>
      <c r="D19" s="89" t="s">
        <v>142</v>
      </c>
      <c r="E19" s="84">
        <v>1</v>
      </c>
      <c r="F19" s="88"/>
    </row>
    <row r="20" s="60" customFormat="1" ht="20.1" customHeight="1" spans="1:6">
      <c r="A20" s="78" t="s">
        <v>125</v>
      </c>
      <c r="B20" s="78" t="s">
        <v>131</v>
      </c>
      <c r="C20" s="78" t="s">
        <v>143</v>
      </c>
      <c r="D20" s="85" t="s">
        <v>144</v>
      </c>
      <c r="E20" s="84">
        <v>42.69</v>
      </c>
      <c r="F20" s="88"/>
    </row>
    <row r="21" s="60" customFormat="1" ht="20.1" customHeight="1" spans="1:6">
      <c r="A21" s="77" t="s">
        <v>125</v>
      </c>
      <c r="B21" s="77" t="s">
        <v>131</v>
      </c>
      <c r="C21" s="77"/>
      <c r="D21" s="87" t="s">
        <v>145</v>
      </c>
      <c r="E21" s="80">
        <v>777.49</v>
      </c>
      <c r="F21" s="88"/>
    </row>
    <row r="22" s="60" customFormat="1" ht="20.1" customHeight="1" spans="1:6">
      <c r="A22" s="78" t="s">
        <v>125</v>
      </c>
      <c r="B22" s="78" t="s">
        <v>131</v>
      </c>
      <c r="C22" s="78" t="s">
        <v>129</v>
      </c>
      <c r="D22" s="89" t="s">
        <v>130</v>
      </c>
      <c r="E22" s="84">
        <v>450</v>
      </c>
      <c r="F22" s="88"/>
    </row>
    <row r="23" s="60" customFormat="1" ht="20.1" customHeight="1" spans="1:6">
      <c r="A23" s="78" t="s">
        <v>125</v>
      </c>
      <c r="B23" s="78" t="s">
        <v>131</v>
      </c>
      <c r="C23" s="78" t="s">
        <v>135</v>
      </c>
      <c r="D23" s="85" t="s">
        <v>136</v>
      </c>
      <c r="E23" s="86">
        <v>327.49</v>
      </c>
      <c r="F23" s="88"/>
    </row>
    <row r="24" s="60" customFormat="1" ht="20.1" customHeight="1" spans="1:6">
      <c r="A24" s="77" t="s">
        <v>125</v>
      </c>
      <c r="B24" s="77" t="s">
        <v>143</v>
      </c>
      <c r="C24" s="90"/>
      <c r="D24" s="87" t="s">
        <v>146</v>
      </c>
      <c r="E24" s="80">
        <v>900</v>
      </c>
      <c r="F24" s="88"/>
    </row>
    <row r="25" s="60" customFormat="1" ht="20.1" customHeight="1" spans="1:6">
      <c r="A25" s="78" t="s">
        <v>125</v>
      </c>
      <c r="B25" s="78" t="s">
        <v>143</v>
      </c>
      <c r="C25" s="91" t="s">
        <v>147</v>
      </c>
      <c r="D25" s="85" t="s">
        <v>148</v>
      </c>
      <c r="E25" s="84">
        <v>900</v>
      </c>
      <c r="F25" s="88"/>
    </row>
    <row r="26" s="60" customFormat="1" ht="20.1" customHeight="1" spans="1:6">
      <c r="A26" s="77" t="s">
        <v>125</v>
      </c>
      <c r="B26" s="77" t="s">
        <v>133</v>
      </c>
      <c r="C26" s="90"/>
      <c r="D26" s="92" t="s">
        <v>149</v>
      </c>
      <c r="E26" s="80">
        <v>403.95</v>
      </c>
      <c r="F26" s="88"/>
    </row>
    <row r="27" s="60" customFormat="1" ht="20.1" customHeight="1" spans="1:6">
      <c r="A27" s="78" t="s">
        <v>125</v>
      </c>
      <c r="B27" s="78" t="s">
        <v>133</v>
      </c>
      <c r="C27" s="78" t="s">
        <v>129</v>
      </c>
      <c r="D27" s="83" t="s">
        <v>130</v>
      </c>
      <c r="E27" s="84">
        <v>7.58</v>
      </c>
      <c r="F27" s="88"/>
    </row>
    <row r="28" s="60" customFormat="1" ht="20.1" customHeight="1" spans="1:6">
      <c r="A28" s="78" t="s">
        <v>125</v>
      </c>
      <c r="B28" s="78" t="s">
        <v>133</v>
      </c>
      <c r="C28" s="78" t="s">
        <v>137</v>
      </c>
      <c r="D28" s="83" t="s">
        <v>150</v>
      </c>
      <c r="E28" s="84">
        <v>320</v>
      </c>
      <c r="F28" s="88"/>
    </row>
    <row r="29" s="60" customFormat="1" ht="20.1" customHeight="1" spans="1:6">
      <c r="A29" s="78" t="s">
        <v>125</v>
      </c>
      <c r="B29" s="78" t="s">
        <v>133</v>
      </c>
      <c r="C29" s="78" t="s">
        <v>135</v>
      </c>
      <c r="D29" s="85" t="s">
        <v>136</v>
      </c>
      <c r="E29" s="86">
        <v>76.37</v>
      </c>
      <c r="F29" s="88"/>
    </row>
    <row r="30" s="60" customFormat="1" ht="20.1" customHeight="1" spans="1:6">
      <c r="A30" s="77" t="s">
        <v>125</v>
      </c>
      <c r="B30" s="93">
        <v>10</v>
      </c>
      <c r="C30" s="90"/>
      <c r="D30" s="92" t="s">
        <v>151</v>
      </c>
      <c r="E30" s="80">
        <v>300</v>
      </c>
      <c r="F30" s="88"/>
    </row>
    <row r="31" s="60" customFormat="1" ht="20.1" customHeight="1" spans="1:6">
      <c r="A31" s="78" t="s">
        <v>125</v>
      </c>
      <c r="B31" s="94">
        <v>10</v>
      </c>
      <c r="C31" s="91" t="s">
        <v>129</v>
      </c>
      <c r="D31" s="83" t="s">
        <v>130</v>
      </c>
      <c r="E31" s="84">
        <v>300</v>
      </c>
      <c r="F31" s="88"/>
    </row>
    <row r="32" s="60" customFormat="1" ht="20.1" customHeight="1" spans="1:6">
      <c r="A32" s="77" t="s">
        <v>125</v>
      </c>
      <c r="B32" s="93">
        <v>11</v>
      </c>
      <c r="C32" s="90"/>
      <c r="D32" s="79" t="s">
        <v>152</v>
      </c>
      <c r="E32" s="80">
        <v>140.29</v>
      </c>
      <c r="F32" s="88"/>
    </row>
    <row r="33" s="60" customFormat="1" ht="20.1" customHeight="1" spans="1:6">
      <c r="A33" s="78" t="s">
        <v>125</v>
      </c>
      <c r="B33" s="94">
        <v>11</v>
      </c>
      <c r="C33" s="78" t="s">
        <v>129</v>
      </c>
      <c r="D33" s="83" t="s">
        <v>130</v>
      </c>
      <c r="E33" s="84">
        <v>26.7</v>
      </c>
      <c r="F33" s="88"/>
    </row>
    <row r="34" s="60" customFormat="1" ht="20.1" customHeight="1" spans="1:6">
      <c r="A34" s="78" t="s">
        <v>125</v>
      </c>
      <c r="B34" s="94">
        <v>11</v>
      </c>
      <c r="C34" s="78" t="s">
        <v>137</v>
      </c>
      <c r="D34" s="83" t="s">
        <v>153</v>
      </c>
      <c r="E34" s="84">
        <v>2</v>
      </c>
      <c r="F34" s="88"/>
    </row>
    <row r="35" s="60" customFormat="1" ht="20.1" customHeight="1" spans="1:6">
      <c r="A35" s="78" t="s">
        <v>125</v>
      </c>
      <c r="B35" s="91" t="s">
        <v>154</v>
      </c>
      <c r="C35" s="78" t="s">
        <v>135</v>
      </c>
      <c r="D35" s="83" t="s">
        <v>136</v>
      </c>
      <c r="E35" s="86">
        <v>111.59</v>
      </c>
      <c r="F35" s="88"/>
    </row>
    <row r="36" s="60" customFormat="1" ht="20.1" customHeight="1" spans="1:6">
      <c r="A36" s="77" t="s">
        <v>125</v>
      </c>
      <c r="B36" s="90" t="s">
        <v>155</v>
      </c>
      <c r="C36" s="90"/>
      <c r="D36" s="79" t="s">
        <v>156</v>
      </c>
      <c r="E36" s="80">
        <v>1589.41</v>
      </c>
      <c r="F36" s="88"/>
    </row>
    <row r="37" s="60" customFormat="1" ht="20.1" customHeight="1" spans="1:6">
      <c r="A37" s="78" t="s">
        <v>125</v>
      </c>
      <c r="B37" s="91" t="s">
        <v>155</v>
      </c>
      <c r="C37" s="78" t="s">
        <v>129</v>
      </c>
      <c r="D37" s="83" t="s">
        <v>130</v>
      </c>
      <c r="E37" s="84">
        <v>469.21</v>
      </c>
      <c r="F37" s="88"/>
    </row>
    <row r="38" s="60" customFormat="1" ht="20.1" customHeight="1" spans="1:6">
      <c r="A38" s="78" t="s">
        <v>125</v>
      </c>
      <c r="B38" s="91" t="s">
        <v>155</v>
      </c>
      <c r="C38" s="78" t="s">
        <v>133</v>
      </c>
      <c r="D38" s="83" t="s">
        <v>157</v>
      </c>
      <c r="E38" s="84">
        <v>508.2</v>
      </c>
      <c r="F38" s="88"/>
    </row>
    <row r="39" s="60" customFormat="1" ht="20.1" customHeight="1" spans="1:6">
      <c r="A39" s="78" t="s">
        <v>125</v>
      </c>
      <c r="B39" s="91" t="s">
        <v>155</v>
      </c>
      <c r="C39" s="78" t="s">
        <v>135</v>
      </c>
      <c r="D39" s="83" t="s">
        <v>136</v>
      </c>
      <c r="E39" s="86">
        <v>612</v>
      </c>
      <c r="F39" s="88"/>
    </row>
    <row r="40" s="60" customFormat="1" ht="20.1" customHeight="1" spans="1:6">
      <c r="A40" s="77" t="s">
        <v>125</v>
      </c>
      <c r="B40" s="90" t="s">
        <v>158</v>
      </c>
      <c r="C40" s="90"/>
      <c r="D40" s="79" t="s">
        <v>159</v>
      </c>
      <c r="E40" s="80">
        <v>795.42</v>
      </c>
      <c r="F40" s="81"/>
    </row>
    <row r="41" s="60" customFormat="1" ht="20.1" customHeight="1" spans="1:6">
      <c r="A41" s="78" t="s">
        <v>125</v>
      </c>
      <c r="B41" s="91" t="s">
        <v>158</v>
      </c>
      <c r="C41" s="78" t="s">
        <v>129</v>
      </c>
      <c r="D41" s="83" t="s">
        <v>130</v>
      </c>
      <c r="E41" s="84">
        <v>113</v>
      </c>
      <c r="F41" s="81"/>
    </row>
    <row r="42" s="60" customFormat="1" ht="20.1" customHeight="1" spans="1:6">
      <c r="A42" s="78" t="s">
        <v>125</v>
      </c>
      <c r="B42" s="91" t="s">
        <v>158</v>
      </c>
      <c r="C42" s="78" t="s">
        <v>137</v>
      </c>
      <c r="D42" s="83" t="s">
        <v>160</v>
      </c>
      <c r="E42" s="84">
        <v>49.5</v>
      </c>
      <c r="F42" s="81"/>
    </row>
    <row r="43" s="60" customFormat="1" ht="20.1" customHeight="1" spans="1:6">
      <c r="A43" s="78" t="s">
        <v>125</v>
      </c>
      <c r="B43" s="91" t="s">
        <v>158</v>
      </c>
      <c r="C43" s="78" t="s">
        <v>131</v>
      </c>
      <c r="D43" s="83" t="s">
        <v>161</v>
      </c>
      <c r="E43" s="84">
        <v>9</v>
      </c>
      <c r="F43" s="81"/>
    </row>
    <row r="44" s="60" customFormat="1" ht="20.1" customHeight="1" spans="1:6">
      <c r="A44" s="78" t="s">
        <v>125</v>
      </c>
      <c r="B44" s="91" t="s">
        <v>158</v>
      </c>
      <c r="C44" s="78" t="s">
        <v>131</v>
      </c>
      <c r="D44" s="83" t="s">
        <v>162</v>
      </c>
      <c r="E44" s="84">
        <v>56.5</v>
      </c>
      <c r="F44" s="81"/>
    </row>
    <row r="45" s="60" customFormat="1" ht="20.1" customHeight="1" spans="1:6">
      <c r="A45" s="78" t="s">
        <v>125</v>
      </c>
      <c r="B45" s="91" t="s">
        <v>158</v>
      </c>
      <c r="C45" s="78" t="s">
        <v>135</v>
      </c>
      <c r="D45" s="83" t="s">
        <v>136</v>
      </c>
      <c r="E45" s="86">
        <v>567.42</v>
      </c>
      <c r="F45" s="81"/>
    </row>
    <row r="46" s="60" customFormat="1" ht="20.1" customHeight="1" spans="1:6">
      <c r="A46" s="77" t="s">
        <v>125</v>
      </c>
      <c r="B46" s="90" t="s">
        <v>163</v>
      </c>
      <c r="C46" s="90"/>
      <c r="D46" s="92" t="s">
        <v>164</v>
      </c>
      <c r="E46" s="80">
        <v>12</v>
      </c>
      <c r="F46" s="81"/>
    </row>
    <row r="47" s="60" customFormat="1" ht="20.1" customHeight="1" spans="1:6">
      <c r="A47" s="78" t="s">
        <v>125</v>
      </c>
      <c r="B47" s="91" t="s">
        <v>163</v>
      </c>
      <c r="C47" s="91" t="s">
        <v>129</v>
      </c>
      <c r="D47" s="83" t="s">
        <v>130</v>
      </c>
      <c r="E47" s="84">
        <v>12</v>
      </c>
      <c r="F47" s="81"/>
    </row>
    <row r="48" s="60" customFormat="1" ht="20.1" customHeight="1" spans="1:6">
      <c r="A48" s="77" t="s">
        <v>125</v>
      </c>
      <c r="B48" s="90" t="s">
        <v>165</v>
      </c>
      <c r="C48" s="90"/>
      <c r="D48" s="92" t="s">
        <v>166</v>
      </c>
      <c r="E48" s="80">
        <v>14.5</v>
      </c>
      <c r="F48" s="81"/>
    </row>
    <row r="49" s="60" customFormat="1" ht="20.1" customHeight="1" spans="1:6">
      <c r="A49" s="78" t="s">
        <v>125</v>
      </c>
      <c r="B49" s="91" t="s">
        <v>165</v>
      </c>
      <c r="C49" s="91" t="s">
        <v>129</v>
      </c>
      <c r="D49" s="83" t="s">
        <v>130</v>
      </c>
      <c r="E49" s="84">
        <v>14.5</v>
      </c>
      <c r="F49" s="81"/>
    </row>
    <row r="50" s="60" customFormat="1" ht="20.1" customHeight="1" spans="1:6">
      <c r="A50" s="78" t="s">
        <v>125</v>
      </c>
      <c r="B50" s="91" t="s">
        <v>165</v>
      </c>
      <c r="C50" s="91" t="s">
        <v>147</v>
      </c>
      <c r="D50" s="83" t="s">
        <v>167</v>
      </c>
      <c r="E50" s="84">
        <v>0</v>
      </c>
      <c r="F50" s="88"/>
    </row>
    <row r="51" s="60" customFormat="1" ht="20.1" customHeight="1" spans="1:6">
      <c r="A51" s="77" t="s">
        <v>125</v>
      </c>
      <c r="B51" s="90" t="s">
        <v>168</v>
      </c>
      <c r="C51" s="90"/>
      <c r="D51" s="92" t="s">
        <v>169</v>
      </c>
      <c r="E51" s="80">
        <v>80</v>
      </c>
      <c r="F51" s="88"/>
    </row>
    <row r="52" s="60" customFormat="1" ht="20.1" customHeight="1" spans="1:6">
      <c r="A52" s="78" t="s">
        <v>125</v>
      </c>
      <c r="B52" s="91" t="s">
        <v>168</v>
      </c>
      <c r="C52" s="91" t="s">
        <v>129</v>
      </c>
      <c r="D52" s="83" t="s">
        <v>130</v>
      </c>
      <c r="E52" s="84">
        <v>80</v>
      </c>
      <c r="F52" s="88"/>
    </row>
    <row r="53" s="60" customFormat="1" ht="25.5" customHeight="1" spans="1:6">
      <c r="A53" s="77" t="s">
        <v>125</v>
      </c>
      <c r="B53" s="90" t="s">
        <v>170</v>
      </c>
      <c r="C53" s="90"/>
      <c r="D53" s="95" t="s">
        <v>171</v>
      </c>
      <c r="E53" s="80">
        <v>332.56</v>
      </c>
      <c r="F53" s="88"/>
    </row>
    <row r="54" s="60" customFormat="1" ht="20.1" customHeight="1" spans="1:6">
      <c r="A54" s="78" t="s">
        <v>125</v>
      </c>
      <c r="B54" s="91" t="s">
        <v>170</v>
      </c>
      <c r="C54" s="78" t="s">
        <v>129</v>
      </c>
      <c r="D54" s="96" t="s">
        <v>130</v>
      </c>
      <c r="E54" s="84">
        <v>105.05</v>
      </c>
      <c r="F54" s="88"/>
    </row>
    <row r="55" s="60" customFormat="1" ht="20.1" customHeight="1" spans="1:6">
      <c r="A55" s="78" t="s">
        <v>125</v>
      </c>
      <c r="B55" s="91" t="s">
        <v>170</v>
      </c>
      <c r="C55" s="78" t="s">
        <v>135</v>
      </c>
      <c r="D55" s="97" t="s">
        <v>136</v>
      </c>
      <c r="E55" s="86">
        <v>227.51</v>
      </c>
      <c r="F55" s="88"/>
    </row>
    <row r="56" s="60" customFormat="1" ht="27.75" customHeight="1" spans="1:6">
      <c r="A56" s="77" t="s">
        <v>125</v>
      </c>
      <c r="B56" s="90" t="s">
        <v>172</v>
      </c>
      <c r="C56" s="90"/>
      <c r="D56" s="95" t="s">
        <v>171</v>
      </c>
      <c r="E56" s="80">
        <v>179.23</v>
      </c>
      <c r="F56" s="88"/>
    </row>
    <row r="57" s="60" customFormat="1" ht="20.1" customHeight="1" spans="1:6">
      <c r="A57" s="78" t="s">
        <v>125</v>
      </c>
      <c r="B57" s="91" t="s">
        <v>172</v>
      </c>
      <c r="C57" s="78" t="s">
        <v>129</v>
      </c>
      <c r="D57" s="83" t="s">
        <v>130</v>
      </c>
      <c r="E57" s="84">
        <v>51</v>
      </c>
      <c r="F57" s="88"/>
    </row>
    <row r="58" s="60" customFormat="1" ht="20.1" customHeight="1" spans="1:6">
      <c r="A58" s="78" t="s">
        <v>125</v>
      </c>
      <c r="B58" s="91" t="s">
        <v>172</v>
      </c>
      <c r="C58" s="78" t="s">
        <v>135</v>
      </c>
      <c r="D58" s="85" t="s">
        <v>136</v>
      </c>
      <c r="E58" s="86">
        <v>128.23</v>
      </c>
      <c r="F58" s="88"/>
    </row>
    <row r="59" s="60" customFormat="1" ht="20.1" customHeight="1" spans="1:6">
      <c r="A59" s="77" t="s">
        <v>125</v>
      </c>
      <c r="B59" s="90" t="s">
        <v>173</v>
      </c>
      <c r="C59" s="90"/>
      <c r="D59" s="92" t="s">
        <v>174</v>
      </c>
      <c r="E59" s="80">
        <v>1148.62</v>
      </c>
      <c r="F59" s="88"/>
    </row>
    <row r="60" s="60" customFormat="1" ht="20.1" customHeight="1" spans="1:6">
      <c r="A60" s="78" t="s">
        <v>125</v>
      </c>
      <c r="B60" s="91" t="s">
        <v>173</v>
      </c>
      <c r="C60" s="78" t="s">
        <v>129</v>
      </c>
      <c r="D60" s="83" t="s">
        <v>130</v>
      </c>
      <c r="E60" s="84">
        <v>1048.5</v>
      </c>
      <c r="F60" s="88"/>
    </row>
    <row r="61" s="60" customFormat="1" ht="20.1" customHeight="1" spans="1:6">
      <c r="A61" s="78" t="s">
        <v>125</v>
      </c>
      <c r="B61" s="91" t="s">
        <v>173</v>
      </c>
      <c r="C61" s="78" t="s">
        <v>135</v>
      </c>
      <c r="D61" s="85" t="s">
        <v>136</v>
      </c>
      <c r="E61" s="86">
        <v>100.12</v>
      </c>
      <c r="F61" s="88"/>
    </row>
    <row r="62" s="60" customFormat="1" ht="20.1" customHeight="1" spans="1:6">
      <c r="A62" s="77" t="s">
        <v>125</v>
      </c>
      <c r="B62" s="90" t="s">
        <v>175</v>
      </c>
      <c r="C62" s="90"/>
      <c r="D62" s="92" t="s">
        <v>176</v>
      </c>
      <c r="E62" s="80">
        <v>60.29</v>
      </c>
      <c r="F62" s="88"/>
    </row>
    <row r="63" s="60" customFormat="1" ht="20.1" customHeight="1" spans="1:6">
      <c r="A63" s="78" t="s">
        <v>125</v>
      </c>
      <c r="B63" s="91" t="s">
        <v>175</v>
      </c>
      <c r="C63" s="78" t="s">
        <v>129</v>
      </c>
      <c r="D63" s="83" t="s">
        <v>130</v>
      </c>
      <c r="E63" s="84">
        <v>20.58</v>
      </c>
      <c r="F63" s="88"/>
    </row>
    <row r="64" s="60" customFormat="1" ht="20.1" customHeight="1" spans="1:6">
      <c r="A64" s="78" t="s">
        <v>125</v>
      </c>
      <c r="B64" s="91" t="s">
        <v>175</v>
      </c>
      <c r="C64" s="78" t="s">
        <v>135</v>
      </c>
      <c r="D64" s="85" t="s">
        <v>136</v>
      </c>
      <c r="E64" s="86">
        <v>39.71</v>
      </c>
      <c r="F64" s="88"/>
    </row>
    <row r="65" s="60" customFormat="1" ht="20.1" customHeight="1" spans="1:6">
      <c r="A65" s="90"/>
      <c r="B65" s="91"/>
      <c r="C65" s="91"/>
      <c r="D65" s="79" t="s">
        <v>177</v>
      </c>
      <c r="E65" s="80">
        <v>3</v>
      </c>
      <c r="F65" s="88"/>
    </row>
    <row r="66" s="60" customFormat="1" ht="20.1" hidden="1" customHeight="1" spans="1:6">
      <c r="A66" s="90"/>
      <c r="B66" s="90"/>
      <c r="C66" s="90"/>
      <c r="D66" s="87"/>
      <c r="E66" s="80">
        <v>3</v>
      </c>
      <c r="F66" s="88"/>
    </row>
    <row r="67" s="60" customFormat="1" ht="20.1" hidden="1" customHeight="1" spans="1:6">
      <c r="A67" s="91"/>
      <c r="B67" s="91"/>
      <c r="C67" s="91"/>
      <c r="D67" s="85"/>
      <c r="E67" s="84">
        <v>1</v>
      </c>
      <c r="F67" s="88"/>
    </row>
    <row r="68" s="60" customFormat="1" ht="20.1" hidden="1" customHeight="1" spans="1:6">
      <c r="A68" s="91"/>
      <c r="B68" s="91"/>
      <c r="C68" s="91"/>
      <c r="D68" s="85"/>
      <c r="E68" s="84">
        <v>2</v>
      </c>
      <c r="F68" s="88"/>
    </row>
    <row r="69" s="60" customFormat="1" ht="20.1" customHeight="1" spans="1:6">
      <c r="A69" s="90"/>
      <c r="B69" s="91"/>
      <c r="C69" s="91"/>
      <c r="D69" s="79" t="s">
        <v>178</v>
      </c>
      <c r="E69" s="80">
        <v>2283.95</v>
      </c>
      <c r="F69" s="88"/>
    </row>
    <row r="70" s="60" customFormat="1" ht="20.1" hidden="1" customHeight="1" spans="1:6">
      <c r="A70" s="90"/>
      <c r="B70" s="90"/>
      <c r="C70" s="90"/>
      <c r="D70" s="87"/>
      <c r="E70" s="80">
        <v>238.08</v>
      </c>
      <c r="F70" s="88"/>
    </row>
    <row r="71" s="60" customFormat="1" ht="20.1" hidden="1" customHeight="1" spans="1:6">
      <c r="A71" s="91"/>
      <c r="B71" s="91"/>
      <c r="C71" s="91"/>
      <c r="D71" s="85"/>
      <c r="E71" s="84">
        <v>60</v>
      </c>
      <c r="F71" s="88"/>
    </row>
    <row r="72" s="60" customFormat="1" ht="20.1" hidden="1" customHeight="1" spans="1:6">
      <c r="A72" s="91"/>
      <c r="B72" s="91"/>
      <c r="C72" s="91"/>
      <c r="D72" s="85"/>
      <c r="E72" s="84">
        <v>178.08</v>
      </c>
      <c r="F72" s="88"/>
    </row>
    <row r="73" s="60" customFormat="1" ht="20.1" hidden="1" customHeight="1" spans="1:6">
      <c r="A73" s="90"/>
      <c r="B73" s="90"/>
      <c r="C73" s="90"/>
      <c r="D73" s="87"/>
      <c r="E73" s="80">
        <v>1674.55</v>
      </c>
      <c r="F73" s="88"/>
    </row>
    <row r="74" s="60" customFormat="1" ht="20.1" hidden="1" customHeight="1" spans="1:6">
      <c r="A74" s="91"/>
      <c r="B74" s="91"/>
      <c r="C74" s="91"/>
      <c r="D74" s="85"/>
      <c r="E74" s="84">
        <v>1674.55</v>
      </c>
      <c r="F74" s="88"/>
    </row>
    <row r="75" s="60" customFormat="1" ht="20.1" hidden="1" customHeight="1" spans="1:6">
      <c r="A75" s="90"/>
      <c r="B75" s="90"/>
      <c r="C75" s="90"/>
      <c r="D75" s="87"/>
      <c r="E75" s="80">
        <v>36.66</v>
      </c>
      <c r="F75" s="88"/>
    </row>
    <row r="76" s="60" customFormat="1" ht="20.1" hidden="1" customHeight="1" spans="1:6">
      <c r="A76" s="91"/>
      <c r="B76" s="91"/>
      <c r="C76" s="91"/>
      <c r="D76" s="85"/>
      <c r="E76" s="84">
        <v>18</v>
      </c>
      <c r="F76" s="88"/>
    </row>
    <row r="77" s="60" customFormat="1" ht="20.1" hidden="1" customHeight="1" spans="1:6">
      <c r="A77" s="91"/>
      <c r="B77" s="91"/>
      <c r="C77" s="91"/>
      <c r="D77" s="85"/>
      <c r="E77" s="84">
        <v>18.66</v>
      </c>
      <c r="F77" s="88"/>
    </row>
    <row r="78" s="60" customFormat="1" ht="20.1" hidden="1" customHeight="1" spans="1:6">
      <c r="A78" s="91"/>
      <c r="B78" s="91"/>
      <c r="C78" s="91"/>
      <c r="D78" s="79"/>
      <c r="E78" s="84">
        <v>98.7</v>
      </c>
      <c r="F78" s="88"/>
    </row>
    <row r="79" s="60" customFormat="1" ht="20.1" hidden="1" customHeight="1" spans="1:6">
      <c r="A79" s="91"/>
      <c r="B79" s="78"/>
      <c r="C79" s="78"/>
      <c r="D79" s="83"/>
      <c r="E79" s="84">
        <v>27</v>
      </c>
      <c r="F79" s="88"/>
    </row>
    <row r="80" s="60" customFormat="1" ht="20.1" hidden="1" customHeight="1" spans="1:6">
      <c r="A80" s="91"/>
      <c r="B80" s="78"/>
      <c r="C80" s="78"/>
      <c r="D80" s="83"/>
      <c r="E80" s="84">
        <v>71.7</v>
      </c>
      <c r="F80" s="88"/>
    </row>
    <row r="81" s="60" customFormat="1" ht="20.1" hidden="1" customHeight="1" spans="1:6">
      <c r="A81" s="91"/>
      <c r="B81" s="78"/>
      <c r="C81" s="78"/>
      <c r="D81" s="87"/>
      <c r="E81" s="84">
        <v>98.2</v>
      </c>
      <c r="F81" s="88"/>
    </row>
    <row r="82" s="60" customFormat="1" ht="20.1" hidden="1" customHeight="1" spans="1:6">
      <c r="A82" s="91"/>
      <c r="B82" s="78"/>
      <c r="C82" s="78"/>
      <c r="D82" s="89"/>
      <c r="E82" s="84">
        <v>30.5</v>
      </c>
      <c r="F82" s="88"/>
    </row>
    <row r="83" s="60" customFormat="1" ht="20.1" hidden="1" customHeight="1" spans="1:6">
      <c r="A83" s="91"/>
      <c r="B83" s="78"/>
      <c r="C83" s="78"/>
      <c r="D83" s="89"/>
      <c r="E83" s="84">
        <v>0</v>
      </c>
      <c r="F83" s="88"/>
    </row>
    <row r="84" s="60" customFormat="1" ht="20.1" hidden="1" customHeight="1" spans="1:6">
      <c r="A84" s="91"/>
      <c r="B84" s="78"/>
      <c r="C84" s="78"/>
      <c r="D84" s="89"/>
      <c r="E84" s="84">
        <v>2.5</v>
      </c>
      <c r="F84" s="88"/>
    </row>
    <row r="85" s="60" customFormat="1" ht="20.1" hidden="1" customHeight="1" spans="1:6">
      <c r="A85" s="91"/>
      <c r="B85" s="78"/>
      <c r="C85" s="78"/>
      <c r="D85" s="89"/>
      <c r="E85" s="84">
        <v>4.2</v>
      </c>
      <c r="F85" s="88"/>
    </row>
    <row r="86" s="60" customFormat="1" ht="20.1" hidden="1" customHeight="1" spans="1:6">
      <c r="A86" s="91"/>
      <c r="B86" s="78"/>
      <c r="C86" s="78"/>
      <c r="D86" s="89"/>
      <c r="E86" s="84">
        <v>61</v>
      </c>
      <c r="F86" s="88"/>
    </row>
    <row r="87" s="61" customFormat="1" ht="20.1" hidden="1" customHeight="1" spans="1:6">
      <c r="A87" s="90"/>
      <c r="B87" s="90"/>
      <c r="C87" s="90"/>
      <c r="D87" s="87"/>
      <c r="E87" s="80">
        <v>137.76</v>
      </c>
      <c r="F87" s="98"/>
    </row>
    <row r="88" ht="20.1" hidden="1" customHeight="1" spans="1:6">
      <c r="A88" s="91"/>
      <c r="B88" s="91"/>
      <c r="C88" s="91"/>
      <c r="D88" s="85"/>
      <c r="E88" s="84">
        <v>137.76</v>
      </c>
      <c r="F88" s="99"/>
    </row>
    <row r="89" ht="20.1" customHeight="1" spans="1:6">
      <c r="A89" s="77" t="s">
        <v>179</v>
      </c>
      <c r="B89" s="77"/>
      <c r="C89" s="77"/>
      <c r="D89" s="79" t="s">
        <v>180</v>
      </c>
      <c r="E89" s="84">
        <v>4892.6</v>
      </c>
      <c r="F89" s="99"/>
    </row>
    <row r="90" ht="20.1" customHeight="1" spans="1:6">
      <c r="A90" s="77" t="s">
        <v>179</v>
      </c>
      <c r="B90" s="77" t="s">
        <v>129</v>
      </c>
      <c r="C90" s="77"/>
      <c r="D90" s="79" t="s">
        <v>181</v>
      </c>
      <c r="E90" s="84">
        <v>8</v>
      </c>
      <c r="F90" s="99"/>
    </row>
    <row r="91" ht="20.1" customHeight="1" spans="1:6">
      <c r="A91" s="78" t="s">
        <v>179</v>
      </c>
      <c r="B91" s="78" t="s">
        <v>129</v>
      </c>
      <c r="C91" s="78" t="s">
        <v>147</v>
      </c>
      <c r="D91" s="89" t="s">
        <v>182</v>
      </c>
      <c r="E91" s="84">
        <v>8</v>
      </c>
      <c r="F91" s="99"/>
    </row>
    <row r="92" ht="20.1" customHeight="1" spans="1:6">
      <c r="A92" s="77" t="s">
        <v>179</v>
      </c>
      <c r="B92" s="77" t="s">
        <v>133</v>
      </c>
      <c r="C92" s="77"/>
      <c r="D92" s="79" t="s">
        <v>183</v>
      </c>
      <c r="E92" s="84">
        <v>139.6</v>
      </c>
      <c r="F92" s="99"/>
    </row>
    <row r="93" ht="20.1" customHeight="1" spans="1:6">
      <c r="A93" s="78" t="s">
        <v>179</v>
      </c>
      <c r="B93" s="78" t="s">
        <v>133</v>
      </c>
      <c r="C93" s="78" t="s">
        <v>127</v>
      </c>
      <c r="D93" s="89" t="s">
        <v>184</v>
      </c>
      <c r="E93" s="84">
        <v>139.6</v>
      </c>
      <c r="F93" s="99"/>
    </row>
    <row r="94" ht="20.1" customHeight="1" spans="1:6">
      <c r="A94" s="77" t="s">
        <v>179</v>
      </c>
      <c r="B94" s="77" t="s">
        <v>185</v>
      </c>
      <c r="C94" s="77"/>
      <c r="D94" s="79" t="s">
        <v>186</v>
      </c>
      <c r="E94" s="84">
        <v>4745</v>
      </c>
      <c r="F94" s="99"/>
    </row>
    <row r="95" ht="20.1" customHeight="1" spans="1:6">
      <c r="A95" s="78" t="s">
        <v>179</v>
      </c>
      <c r="B95" s="78" t="s">
        <v>185</v>
      </c>
      <c r="C95" s="78" t="s">
        <v>127</v>
      </c>
      <c r="D95" s="89" t="s">
        <v>187</v>
      </c>
      <c r="E95" s="84">
        <v>4745</v>
      </c>
      <c r="F95" s="99"/>
    </row>
    <row r="96" ht="20.1" customHeight="1" spans="1:6">
      <c r="A96" s="77" t="s">
        <v>188</v>
      </c>
      <c r="B96" s="77"/>
      <c r="C96" s="77"/>
      <c r="D96" s="79" t="s">
        <v>189</v>
      </c>
      <c r="E96" s="80">
        <v>2000</v>
      </c>
      <c r="F96" s="99"/>
    </row>
    <row r="97" ht="20.1" customHeight="1" spans="1:6">
      <c r="A97" s="77" t="s">
        <v>188</v>
      </c>
      <c r="B97" s="77" t="s">
        <v>147</v>
      </c>
      <c r="C97" s="77"/>
      <c r="D97" s="79" t="s">
        <v>190</v>
      </c>
      <c r="E97" s="84">
        <v>2000</v>
      </c>
      <c r="F97" s="99"/>
    </row>
    <row r="98" ht="20.1" customHeight="1" spans="1:6">
      <c r="A98" s="78" t="s">
        <v>188</v>
      </c>
      <c r="B98" s="78" t="s">
        <v>147</v>
      </c>
      <c r="C98" s="78" t="s">
        <v>147</v>
      </c>
      <c r="D98" s="89" t="s">
        <v>191</v>
      </c>
      <c r="E98" s="84">
        <v>2000</v>
      </c>
      <c r="F98" s="99"/>
    </row>
    <row r="99" ht="20.1" customHeight="1" spans="1:6">
      <c r="A99" s="77" t="s">
        <v>192</v>
      </c>
      <c r="B99" s="77"/>
      <c r="C99" s="77"/>
      <c r="D99" s="79" t="s">
        <v>193</v>
      </c>
      <c r="E99" s="80">
        <v>76</v>
      </c>
      <c r="F99" s="99"/>
    </row>
    <row r="100" ht="20.1" customHeight="1" spans="1:6">
      <c r="A100" s="77" t="s">
        <v>192</v>
      </c>
      <c r="B100" s="77" t="s">
        <v>194</v>
      </c>
      <c r="C100" s="77"/>
      <c r="D100" s="79" t="s">
        <v>195</v>
      </c>
      <c r="E100" s="80">
        <v>61</v>
      </c>
      <c r="F100" s="99"/>
    </row>
    <row r="101" ht="20.1" customHeight="1" spans="1:6">
      <c r="A101" s="78" t="s">
        <v>192</v>
      </c>
      <c r="B101" s="78" t="s">
        <v>194</v>
      </c>
      <c r="C101" s="78" t="s">
        <v>133</v>
      </c>
      <c r="D101" s="89" t="s">
        <v>196</v>
      </c>
      <c r="E101" s="84">
        <v>39</v>
      </c>
      <c r="F101" s="99"/>
    </row>
    <row r="102" ht="20.1" customHeight="1" spans="1:6">
      <c r="A102" s="78" t="s">
        <v>192</v>
      </c>
      <c r="B102" s="78" t="s">
        <v>194</v>
      </c>
      <c r="C102" s="78" t="s">
        <v>185</v>
      </c>
      <c r="D102" s="89" t="s">
        <v>197</v>
      </c>
      <c r="E102" s="84">
        <v>22</v>
      </c>
      <c r="F102" s="99"/>
    </row>
    <row r="103" ht="20.1" customHeight="1" spans="1:6">
      <c r="A103" s="78" t="s">
        <v>192</v>
      </c>
      <c r="B103" s="78" t="s">
        <v>194</v>
      </c>
      <c r="C103" s="78" t="s">
        <v>147</v>
      </c>
      <c r="D103" s="89" t="s">
        <v>198</v>
      </c>
      <c r="E103" s="84">
        <v>0</v>
      </c>
      <c r="F103" s="99"/>
    </row>
    <row r="104" ht="20.1" customHeight="1" spans="1:6">
      <c r="A104" s="77" t="s">
        <v>192</v>
      </c>
      <c r="B104" s="77" t="s">
        <v>127</v>
      </c>
      <c r="C104" s="77"/>
      <c r="D104" s="79" t="s">
        <v>199</v>
      </c>
      <c r="E104" s="80">
        <v>15</v>
      </c>
      <c r="F104" s="99"/>
    </row>
    <row r="105" ht="20.1" customHeight="1" spans="1:6">
      <c r="A105" s="78" t="s">
        <v>192</v>
      </c>
      <c r="B105" s="78" t="s">
        <v>127</v>
      </c>
      <c r="C105" s="78" t="s">
        <v>140</v>
      </c>
      <c r="D105" s="89" t="s">
        <v>200</v>
      </c>
      <c r="E105" s="84">
        <v>5</v>
      </c>
      <c r="F105" s="99"/>
    </row>
    <row r="106" ht="20.1" customHeight="1" spans="1:6">
      <c r="A106" s="78" t="s">
        <v>192</v>
      </c>
      <c r="B106" s="78" t="s">
        <v>127</v>
      </c>
      <c r="C106" s="78" t="s">
        <v>133</v>
      </c>
      <c r="D106" s="89" t="s">
        <v>201</v>
      </c>
      <c r="E106" s="84">
        <v>10</v>
      </c>
      <c r="F106" s="99"/>
    </row>
    <row r="107" ht="20.1" customHeight="1" spans="1:6">
      <c r="A107" s="78" t="s">
        <v>192</v>
      </c>
      <c r="B107" s="78" t="s">
        <v>127</v>
      </c>
      <c r="C107" s="78" t="s">
        <v>147</v>
      </c>
      <c r="D107" s="89" t="s">
        <v>202</v>
      </c>
      <c r="E107" s="84">
        <v>0</v>
      </c>
      <c r="F107" s="99"/>
    </row>
    <row r="108" ht="20.1" customHeight="1" spans="1:6">
      <c r="A108" s="77" t="s">
        <v>203</v>
      </c>
      <c r="B108" s="78"/>
      <c r="C108" s="78"/>
      <c r="D108" s="79" t="s">
        <v>204</v>
      </c>
      <c r="E108" s="80">
        <v>2518.29</v>
      </c>
      <c r="F108" s="99"/>
    </row>
    <row r="109" ht="28.5" customHeight="1" spans="1:6">
      <c r="A109" s="77" t="s">
        <v>203</v>
      </c>
      <c r="B109" s="77" t="s">
        <v>194</v>
      </c>
      <c r="C109" s="90"/>
      <c r="D109" s="100" t="s">
        <v>205</v>
      </c>
      <c r="E109" s="80">
        <v>26.89</v>
      </c>
      <c r="F109" s="99"/>
    </row>
    <row r="110" ht="24.75" customHeight="1" spans="1:6">
      <c r="A110" s="78" t="s">
        <v>203</v>
      </c>
      <c r="B110" s="78" t="s">
        <v>194</v>
      </c>
      <c r="C110" s="91" t="s">
        <v>147</v>
      </c>
      <c r="D110" s="101" t="s">
        <v>206</v>
      </c>
      <c r="E110" s="84">
        <v>26.89</v>
      </c>
      <c r="F110" s="99"/>
    </row>
    <row r="111" ht="20.1" customHeight="1" spans="1:6">
      <c r="A111" s="77" t="s">
        <v>203</v>
      </c>
      <c r="B111" s="77" t="s">
        <v>129</v>
      </c>
      <c r="C111" s="77"/>
      <c r="D111" s="79" t="s">
        <v>207</v>
      </c>
      <c r="E111" s="80">
        <v>390.65</v>
      </c>
      <c r="F111" s="99"/>
    </row>
    <row r="112" ht="20.1" customHeight="1" spans="1:6">
      <c r="A112" s="78" t="s">
        <v>203</v>
      </c>
      <c r="B112" s="78" t="s">
        <v>129</v>
      </c>
      <c r="C112" s="91" t="s">
        <v>129</v>
      </c>
      <c r="D112" s="89" t="s">
        <v>130</v>
      </c>
      <c r="E112" s="84">
        <v>9.6</v>
      </c>
      <c r="F112" s="99"/>
    </row>
    <row r="113" ht="20.1" customHeight="1" spans="1:6">
      <c r="A113" s="78" t="s">
        <v>203</v>
      </c>
      <c r="B113" s="78" t="s">
        <v>129</v>
      </c>
      <c r="C113" s="91" t="s">
        <v>137</v>
      </c>
      <c r="D113" s="89" t="s">
        <v>208</v>
      </c>
      <c r="E113" s="84">
        <v>10</v>
      </c>
      <c r="F113" s="99"/>
    </row>
    <row r="114" ht="20.1" customHeight="1" spans="1:6">
      <c r="A114" s="78" t="s">
        <v>203</v>
      </c>
      <c r="B114" s="78" t="s">
        <v>129</v>
      </c>
      <c r="C114" s="91" t="s">
        <v>140</v>
      </c>
      <c r="D114" s="89" t="s">
        <v>209</v>
      </c>
      <c r="E114" s="84">
        <v>55.95</v>
      </c>
      <c r="F114" s="99"/>
    </row>
    <row r="115" ht="20.1" customHeight="1" spans="1:6">
      <c r="A115" s="78" t="s">
        <v>203</v>
      </c>
      <c r="B115" s="78" t="s">
        <v>129</v>
      </c>
      <c r="C115" s="91" t="s">
        <v>143</v>
      </c>
      <c r="D115" s="89" t="s">
        <v>210</v>
      </c>
      <c r="E115" s="84">
        <v>10</v>
      </c>
      <c r="F115" s="99"/>
    </row>
    <row r="116" ht="20.1" customHeight="1" spans="1:6">
      <c r="A116" s="78" t="s">
        <v>203</v>
      </c>
      <c r="B116" s="78" t="s">
        <v>129</v>
      </c>
      <c r="C116" s="91" t="s">
        <v>147</v>
      </c>
      <c r="D116" s="89" t="s">
        <v>211</v>
      </c>
      <c r="E116" s="86">
        <v>305.1</v>
      </c>
      <c r="F116" s="99"/>
    </row>
    <row r="117" ht="20.1" customHeight="1" spans="1:6">
      <c r="A117" s="77" t="s">
        <v>203</v>
      </c>
      <c r="B117" s="77" t="s">
        <v>143</v>
      </c>
      <c r="C117" s="90"/>
      <c r="D117" s="79" t="s">
        <v>212</v>
      </c>
      <c r="E117" s="80">
        <v>844.16</v>
      </c>
      <c r="F117" s="99"/>
    </row>
    <row r="118" ht="20.1" customHeight="1" spans="1:6">
      <c r="A118" s="78" t="s">
        <v>203</v>
      </c>
      <c r="B118" s="78" t="s">
        <v>143</v>
      </c>
      <c r="C118" s="91" t="s">
        <v>140</v>
      </c>
      <c r="D118" s="89" t="s">
        <v>213</v>
      </c>
      <c r="E118" s="84">
        <v>844.16</v>
      </c>
      <c r="F118" s="99"/>
    </row>
    <row r="119" ht="20.1" customHeight="1" spans="1:6">
      <c r="A119" s="77" t="s">
        <v>203</v>
      </c>
      <c r="B119" s="77" t="s">
        <v>133</v>
      </c>
      <c r="C119" s="90"/>
      <c r="D119" s="79" t="s">
        <v>214</v>
      </c>
      <c r="E119" s="80">
        <v>163.2</v>
      </c>
      <c r="F119" s="99"/>
    </row>
    <row r="120" ht="20.1" customHeight="1" spans="1:6">
      <c r="A120" s="78" t="s">
        <v>203</v>
      </c>
      <c r="B120" s="78" t="s">
        <v>133</v>
      </c>
      <c r="C120" s="91" t="s">
        <v>194</v>
      </c>
      <c r="D120" s="89" t="s">
        <v>215</v>
      </c>
      <c r="E120" s="84">
        <v>21.47</v>
      </c>
      <c r="F120" s="99"/>
    </row>
    <row r="121" ht="24" customHeight="1" spans="1:6">
      <c r="A121" s="78" t="s">
        <v>203</v>
      </c>
      <c r="B121" s="78" t="s">
        <v>133</v>
      </c>
      <c r="C121" s="91" t="s">
        <v>127</v>
      </c>
      <c r="D121" s="101" t="s">
        <v>216</v>
      </c>
      <c r="E121" s="84">
        <v>22.54</v>
      </c>
      <c r="F121" s="99"/>
    </row>
    <row r="122" ht="20.1" customHeight="1" spans="1:6">
      <c r="A122" s="78" t="s">
        <v>203</v>
      </c>
      <c r="B122" s="78" t="s">
        <v>133</v>
      </c>
      <c r="C122" s="91" t="s">
        <v>140</v>
      </c>
      <c r="D122" s="101" t="s">
        <v>217</v>
      </c>
      <c r="E122" s="84">
        <v>24.47</v>
      </c>
      <c r="F122" s="99"/>
    </row>
    <row r="123" ht="26.25" customHeight="1" spans="1:6">
      <c r="A123" s="78" t="s">
        <v>203</v>
      </c>
      <c r="B123" s="78" t="s">
        <v>133</v>
      </c>
      <c r="C123" s="91" t="s">
        <v>131</v>
      </c>
      <c r="D123" s="101" t="s">
        <v>218</v>
      </c>
      <c r="E123" s="84">
        <v>0.6</v>
      </c>
      <c r="F123" s="99"/>
    </row>
    <row r="124" ht="20.1" customHeight="1" spans="1:6">
      <c r="A124" s="78" t="s">
        <v>203</v>
      </c>
      <c r="B124" s="78" t="s">
        <v>133</v>
      </c>
      <c r="C124" s="91" t="s">
        <v>147</v>
      </c>
      <c r="D124" s="101" t="s">
        <v>219</v>
      </c>
      <c r="E124" s="84">
        <v>94.12</v>
      </c>
      <c r="F124" s="99"/>
    </row>
    <row r="125" ht="20.1" customHeight="1" spans="1:6">
      <c r="A125" s="77" t="s">
        <v>203</v>
      </c>
      <c r="B125" s="77" t="s">
        <v>185</v>
      </c>
      <c r="C125" s="90"/>
      <c r="D125" s="79" t="s">
        <v>220</v>
      </c>
      <c r="E125" s="80">
        <v>46.4</v>
      </c>
      <c r="F125" s="99"/>
    </row>
    <row r="126" ht="20.1" customHeight="1" spans="1:6">
      <c r="A126" s="78" t="s">
        <v>203</v>
      </c>
      <c r="B126" s="78" t="s">
        <v>185</v>
      </c>
      <c r="C126" s="91" t="s">
        <v>194</v>
      </c>
      <c r="D126" s="101" t="s">
        <v>221</v>
      </c>
      <c r="E126" s="84">
        <v>46.4</v>
      </c>
      <c r="F126" s="99"/>
    </row>
    <row r="127" ht="20.1" customHeight="1" spans="1:6">
      <c r="A127" s="77" t="s">
        <v>203</v>
      </c>
      <c r="B127" s="77" t="s">
        <v>222</v>
      </c>
      <c r="C127" s="90"/>
      <c r="D127" s="79" t="s">
        <v>223</v>
      </c>
      <c r="E127" s="80">
        <v>16.04</v>
      </c>
      <c r="F127" s="99"/>
    </row>
    <row r="128" ht="20.1" customHeight="1" spans="1:6">
      <c r="A128" s="78" t="s">
        <v>203</v>
      </c>
      <c r="B128" s="78" t="s">
        <v>222</v>
      </c>
      <c r="C128" s="91" t="s">
        <v>194</v>
      </c>
      <c r="D128" s="89" t="s">
        <v>224</v>
      </c>
      <c r="E128" s="84">
        <v>4.04</v>
      </c>
      <c r="F128" s="99"/>
    </row>
    <row r="129" ht="20.1" customHeight="1" spans="1:6">
      <c r="A129" s="78" t="s">
        <v>203</v>
      </c>
      <c r="B129" s="78" t="s">
        <v>222</v>
      </c>
      <c r="C129" s="91" t="s">
        <v>129</v>
      </c>
      <c r="D129" s="89" t="s">
        <v>225</v>
      </c>
      <c r="E129" s="84">
        <v>9</v>
      </c>
      <c r="F129" s="99"/>
    </row>
    <row r="130" ht="20.1" customHeight="1" spans="1:6">
      <c r="A130" s="78" t="s">
        <v>203</v>
      </c>
      <c r="B130" s="78" t="s">
        <v>222</v>
      </c>
      <c r="C130" s="91" t="s">
        <v>147</v>
      </c>
      <c r="D130" s="89" t="s">
        <v>226</v>
      </c>
      <c r="E130" s="84">
        <v>3</v>
      </c>
      <c r="F130" s="99"/>
    </row>
    <row r="131" ht="20.1" customHeight="1" spans="1:6">
      <c r="A131" s="77" t="s">
        <v>203</v>
      </c>
      <c r="B131" s="77" t="s">
        <v>154</v>
      </c>
      <c r="C131" s="90"/>
      <c r="D131" s="79" t="s">
        <v>227</v>
      </c>
      <c r="E131" s="80">
        <v>32.4</v>
      </c>
      <c r="F131" s="99"/>
    </row>
    <row r="132" ht="20.1" customHeight="1" spans="1:6">
      <c r="A132" s="78" t="s">
        <v>203</v>
      </c>
      <c r="B132" s="78" t="s">
        <v>154</v>
      </c>
      <c r="C132" s="91" t="s">
        <v>129</v>
      </c>
      <c r="D132" s="89" t="s">
        <v>130</v>
      </c>
      <c r="E132" s="84">
        <v>18.5</v>
      </c>
      <c r="F132" s="99"/>
    </row>
    <row r="133" ht="20.1" customHeight="1" spans="1:6">
      <c r="A133" s="78" t="s">
        <v>203</v>
      </c>
      <c r="B133" s="78" t="s">
        <v>154</v>
      </c>
      <c r="C133" s="91" t="s">
        <v>147</v>
      </c>
      <c r="D133" s="89" t="s">
        <v>228</v>
      </c>
      <c r="E133" s="84">
        <v>13.9</v>
      </c>
      <c r="F133" s="99"/>
    </row>
    <row r="134" ht="20.1" customHeight="1" spans="1:6">
      <c r="A134" s="77" t="s">
        <v>203</v>
      </c>
      <c r="B134" s="77" t="s">
        <v>229</v>
      </c>
      <c r="C134" s="90"/>
      <c r="D134" s="79" t="s">
        <v>230</v>
      </c>
      <c r="E134" s="80">
        <v>2</v>
      </c>
      <c r="F134" s="99"/>
    </row>
    <row r="135" ht="20.1" customHeight="1" spans="1:6">
      <c r="A135" s="78" t="s">
        <v>203</v>
      </c>
      <c r="B135" s="78" t="s">
        <v>229</v>
      </c>
      <c r="C135" s="91" t="s">
        <v>129</v>
      </c>
      <c r="D135" s="89" t="s">
        <v>130</v>
      </c>
      <c r="E135" s="84">
        <v>2</v>
      </c>
      <c r="F135" s="99"/>
    </row>
    <row r="136" ht="20.1" customHeight="1" spans="1:6">
      <c r="A136" s="77" t="s">
        <v>203</v>
      </c>
      <c r="B136" s="77" t="s">
        <v>231</v>
      </c>
      <c r="C136" s="90"/>
      <c r="D136" s="79" t="s">
        <v>232</v>
      </c>
      <c r="E136" s="80">
        <v>136.8</v>
      </c>
      <c r="F136" s="99"/>
    </row>
    <row r="137" ht="20.1" customHeight="1" spans="1:6">
      <c r="A137" s="78" t="s">
        <v>203</v>
      </c>
      <c r="B137" s="78" t="s">
        <v>231</v>
      </c>
      <c r="C137" s="91" t="s">
        <v>194</v>
      </c>
      <c r="D137" s="89" t="s">
        <v>233</v>
      </c>
      <c r="E137" s="84">
        <v>136.8</v>
      </c>
      <c r="F137" s="99"/>
    </row>
    <row r="138" ht="20.1" customHeight="1" spans="1:6">
      <c r="A138" s="77" t="s">
        <v>203</v>
      </c>
      <c r="B138" s="77" t="s">
        <v>234</v>
      </c>
      <c r="C138" s="90"/>
      <c r="D138" s="79" t="s">
        <v>235</v>
      </c>
      <c r="E138" s="80">
        <v>45.8</v>
      </c>
      <c r="F138" s="99"/>
    </row>
    <row r="139" ht="20.1" customHeight="1" spans="1:6">
      <c r="A139" s="78" t="s">
        <v>203</v>
      </c>
      <c r="B139" s="78" t="s">
        <v>234</v>
      </c>
      <c r="C139" s="91" t="s">
        <v>194</v>
      </c>
      <c r="D139" s="89" t="s">
        <v>236</v>
      </c>
      <c r="E139" s="84">
        <v>45.8</v>
      </c>
      <c r="F139" s="99"/>
    </row>
    <row r="140" ht="20.1" customHeight="1" spans="1:6">
      <c r="A140" s="77" t="s">
        <v>203</v>
      </c>
      <c r="B140" s="77" t="s">
        <v>237</v>
      </c>
      <c r="C140" s="90"/>
      <c r="D140" s="79" t="s">
        <v>238</v>
      </c>
      <c r="E140" s="80">
        <v>3.9</v>
      </c>
      <c r="F140" s="99"/>
    </row>
    <row r="141" ht="20.1" customHeight="1" spans="1:6">
      <c r="A141" s="78" t="s">
        <v>203</v>
      </c>
      <c r="B141" s="78" t="s">
        <v>237</v>
      </c>
      <c r="C141" s="91" t="s">
        <v>194</v>
      </c>
      <c r="D141" s="89" t="s">
        <v>239</v>
      </c>
      <c r="E141" s="84">
        <v>3.9</v>
      </c>
      <c r="F141" s="99"/>
    </row>
    <row r="142" ht="20.1" customHeight="1" spans="1:6">
      <c r="A142" s="77" t="s">
        <v>203</v>
      </c>
      <c r="B142" s="77" t="s">
        <v>240</v>
      </c>
      <c r="C142" s="90"/>
      <c r="D142" s="79" t="s">
        <v>241</v>
      </c>
      <c r="E142" s="80">
        <v>5.05</v>
      </c>
      <c r="F142" s="99"/>
    </row>
    <row r="143" ht="20.1" customHeight="1" spans="1:6">
      <c r="A143" s="78" t="s">
        <v>203</v>
      </c>
      <c r="B143" s="78" t="s">
        <v>240</v>
      </c>
      <c r="C143" s="91" t="s">
        <v>194</v>
      </c>
      <c r="D143" s="89" t="s">
        <v>242</v>
      </c>
      <c r="E143" s="84">
        <v>5.05</v>
      </c>
      <c r="F143" s="99"/>
    </row>
    <row r="144" ht="20.1" customHeight="1" spans="1:6">
      <c r="A144" s="77" t="s">
        <v>203</v>
      </c>
      <c r="B144" s="77" t="s">
        <v>165</v>
      </c>
      <c r="C144" s="90"/>
      <c r="D144" s="100" t="s">
        <v>243</v>
      </c>
      <c r="E144" s="80">
        <v>800</v>
      </c>
      <c r="F144" s="99"/>
    </row>
    <row r="145" ht="20.1" customHeight="1" spans="1:6">
      <c r="A145" s="78" t="s">
        <v>203</v>
      </c>
      <c r="B145" s="78" t="s">
        <v>165</v>
      </c>
      <c r="C145" s="91" t="s">
        <v>194</v>
      </c>
      <c r="D145" s="101" t="s">
        <v>244</v>
      </c>
      <c r="E145" s="84">
        <v>800</v>
      </c>
      <c r="F145" s="99"/>
    </row>
    <row r="146" ht="20.1" customHeight="1" spans="1:6">
      <c r="A146" s="77" t="s">
        <v>203</v>
      </c>
      <c r="B146" s="77" t="s">
        <v>147</v>
      </c>
      <c r="C146" s="90"/>
      <c r="D146" s="79" t="s">
        <v>245</v>
      </c>
      <c r="E146" s="80">
        <v>5</v>
      </c>
      <c r="F146" s="99"/>
    </row>
    <row r="147" ht="20.1" customHeight="1" spans="1:6">
      <c r="A147" s="78" t="s">
        <v>203</v>
      </c>
      <c r="B147" s="78" t="s">
        <v>147</v>
      </c>
      <c r="C147" s="91" t="s">
        <v>194</v>
      </c>
      <c r="D147" s="89" t="s">
        <v>246</v>
      </c>
      <c r="E147" s="84">
        <v>5</v>
      </c>
      <c r="F147" s="99"/>
    </row>
    <row r="148" ht="20.1" customHeight="1" spans="1:6">
      <c r="A148" s="93">
        <v>210</v>
      </c>
      <c r="B148" s="94"/>
      <c r="C148" s="91"/>
      <c r="D148" s="79" t="s">
        <v>247</v>
      </c>
      <c r="E148" s="80">
        <v>1800.22</v>
      </c>
      <c r="F148" s="99"/>
    </row>
    <row r="149" ht="20.1" customHeight="1" spans="1:6">
      <c r="A149" s="93">
        <v>210</v>
      </c>
      <c r="B149" s="77" t="s">
        <v>194</v>
      </c>
      <c r="C149" s="90"/>
      <c r="D149" s="79" t="s">
        <v>248</v>
      </c>
      <c r="E149" s="80">
        <v>8.5</v>
      </c>
      <c r="F149" s="99"/>
    </row>
    <row r="150" ht="20.1" customHeight="1" spans="1:6">
      <c r="A150" s="94">
        <v>210</v>
      </c>
      <c r="B150" s="78" t="s">
        <v>194</v>
      </c>
      <c r="C150" s="91" t="s">
        <v>147</v>
      </c>
      <c r="D150" s="101" t="s">
        <v>249</v>
      </c>
      <c r="E150" s="84">
        <v>8.5</v>
      </c>
      <c r="F150" s="99"/>
    </row>
    <row r="151" ht="20.1" customHeight="1" spans="1:6">
      <c r="A151" s="93">
        <v>210</v>
      </c>
      <c r="B151" s="77" t="s">
        <v>129</v>
      </c>
      <c r="C151" s="90"/>
      <c r="D151" s="79" t="s">
        <v>250</v>
      </c>
      <c r="E151" s="80">
        <v>400</v>
      </c>
      <c r="F151" s="99"/>
    </row>
    <row r="152" ht="20.1" customHeight="1" spans="1:6">
      <c r="A152" s="94">
        <v>210</v>
      </c>
      <c r="B152" s="78" t="s">
        <v>129</v>
      </c>
      <c r="C152" s="91" t="s">
        <v>194</v>
      </c>
      <c r="D152" s="89" t="s">
        <v>251</v>
      </c>
      <c r="E152" s="84">
        <v>400</v>
      </c>
      <c r="F152" s="99"/>
    </row>
    <row r="153" ht="20.1" customHeight="1" spans="1:6">
      <c r="A153" s="93">
        <v>210</v>
      </c>
      <c r="B153" s="77" t="s">
        <v>127</v>
      </c>
      <c r="C153" s="90"/>
      <c r="D153" s="79" t="s">
        <v>252</v>
      </c>
      <c r="E153" s="80">
        <v>65.6</v>
      </c>
      <c r="F153" s="99"/>
    </row>
    <row r="154" ht="20.1" customHeight="1" spans="1:6">
      <c r="A154" s="94">
        <v>210</v>
      </c>
      <c r="B154" s="78" t="s">
        <v>127</v>
      </c>
      <c r="C154" s="91" t="s">
        <v>129</v>
      </c>
      <c r="D154" s="89" t="s">
        <v>253</v>
      </c>
      <c r="E154" s="84">
        <v>65</v>
      </c>
      <c r="F154" s="99"/>
    </row>
    <row r="155" ht="20.1" customHeight="1" spans="1:6">
      <c r="A155" s="94">
        <v>210</v>
      </c>
      <c r="B155" s="78" t="s">
        <v>127</v>
      </c>
      <c r="C155" s="91" t="s">
        <v>147</v>
      </c>
      <c r="D155" s="89" t="s">
        <v>254</v>
      </c>
      <c r="E155" s="84">
        <v>0.6</v>
      </c>
      <c r="F155" s="99"/>
    </row>
    <row r="156" ht="20.1" customHeight="1" spans="1:6">
      <c r="A156" s="93">
        <v>210</v>
      </c>
      <c r="B156" s="77" t="s">
        <v>137</v>
      </c>
      <c r="C156" s="90"/>
      <c r="D156" s="79" t="s">
        <v>255</v>
      </c>
      <c r="E156" s="80">
        <v>122.76</v>
      </c>
      <c r="F156" s="99"/>
    </row>
    <row r="157" ht="20.1" customHeight="1" spans="1:6">
      <c r="A157" s="94">
        <v>210</v>
      </c>
      <c r="B157" s="78" t="s">
        <v>137</v>
      </c>
      <c r="C157" s="91" t="s">
        <v>194</v>
      </c>
      <c r="D157" s="89" t="s">
        <v>256</v>
      </c>
      <c r="E157" s="84">
        <v>5</v>
      </c>
      <c r="F157" s="99"/>
    </row>
    <row r="158" ht="20.1" customHeight="1" spans="1:6">
      <c r="A158" s="94">
        <v>210</v>
      </c>
      <c r="B158" s="78" t="s">
        <v>137</v>
      </c>
      <c r="C158" s="91" t="s">
        <v>129</v>
      </c>
      <c r="D158" s="89" t="s">
        <v>257</v>
      </c>
      <c r="E158" s="84">
        <v>10</v>
      </c>
      <c r="F158" s="99"/>
    </row>
    <row r="159" ht="20.1" customHeight="1" spans="1:6">
      <c r="A159" s="94">
        <v>210</v>
      </c>
      <c r="B159" s="78" t="s">
        <v>137</v>
      </c>
      <c r="C159" s="91" t="s">
        <v>133</v>
      </c>
      <c r="D159" s="89" t="s">
        <v>258</v>
      </c>
      <c r="E159" s="84">
        <v>95.2</v>
      </c>
      <c r="F159" s="99"/>
    </row>
    <row r="160" ht="20.1" customHeight="1" spans="1:6">
      <c r="A160" s="94">
        <v>210</v>
      </c>
      <c r="B160" s="78" t="s">
        <v>137</v>
      </c>
      <c r="C160" s="91" t="s">
        <v>185</v>
      </c>
      <c r="D160" s="89" t="s">
        <v>259</v>
      </c>
      <c r="E160" s="84">
        <v>12.56</v>
      </c>
      <c r="F160" s="99"/>
    </row>
    <row r="161" ht="20.1" customHeight="1" spans="1:6">
      <c r="A161" s="93">
        <v>210</v>
      </c>
      <c r="B161" s="77" t="s">
        <v>140</v>
      </c>
      <c r="C161" s="90"/>
      <c r="D161" s="79" t="s">
        <v>260</v>
      </c>
      <c r="E161" s="80">
        <v>0</v>
      </c>
      <c r="F161" s="99"/>
    </row>
    <row r="162" ht="20.1" customHeight="1" spans="1:6">
      <c r="A162" s="94">
        <v>210</v>
      </c>
      <c r="B162" s="78" t="s">
        <v>140</v>
      </c>
      <c r="C162" s="91" t="s">
        <v>127</v>
      </c>
      <c r="D162" s="89" t="s">
        <v>261</v>
      </c>
      <c r="E162" s="84">
        <v>0</v>
      </c>
      <c r="F162" s="99"/>
    </row>
    <row r="163" ht="20.1" customHeight="1" spans="1:6">
      <c r="A163" s="93">
        <v>210</v>
      </c>
      <c r="B163" s="77" t="s">
        <v>222</v>
      </c>
      <c r="C163" s="90"/>
      <c r="D163" s="79" t="s">
        <v>262</v>
      </c>
      <c r="E163" s="80">
        <v>286.3</v>
      </c>
      <c r="F163" s="99"/>
    </row>
    <row r="164" ht="20.1" customHeight="1" spans="1:6">
      <c r="A164" s="94">
        <v>210</v>
      </c>
      <c r="B164" s="78" t="s">
        <v>222</v>
      </c>
      <c r="C164" s="91" t="s">
        <v>129</v>
      </c>
      <c r="D164" s="89" t="s">
        <v>130</v>
      </c>
      <c r="E164" s="84">
        <v>164.5</v>
      </c>
      <c r="F164" s="99"/>
    </row>
    <row r="165" ht="20.1" customHeight="1" spans="1:6">
      <c r="A165" s="94">
        <v>210</v>
      </c>
      <c r="B165" s="78" t="s">
        <v>222</v>
      </c>
      <c r="C165" s="91" t="s">
        <v>229</v>
      </c>
      <c r="D165" s="89" t="s">
        <v>263</v>
      </c>
      <c r="E165" s="84">
        <v>121.8</v>
      </c>
      <c r="F165" s="99"/>
    </row>
    <row r="166" ht="20.1" customHeight="1" spans="1:6">
      <c r="A166" s="93">
        <v>210</v>
      </c>
      <c r="B166" s="77" t="s">
        <v>154</v>
      </c>
      <c r="C166" s="90"/>
      <c r="D166" s="79" t="s">
        <v>264</v>
      </c>
      <c r="E166" s="80">
        <v>213.44</v>
      </c>
      <c r="F166" s="99"/>
    </row>
    <row r="167" ht="20.1" customHeight="1" spans="1:6">
      <c r="A167" s="94">
        <v>210</v>
      </c>
      <c r="B167" s="78" t="s">
        <v>154</v>
      </c>
      <c r="C167" s="91" t="s">
        <v>129</v>
      </c>
      <c r="D167" s="89" t="s">
        <v>265</v>
      </c>
      <c r="E167" s="84">
        <v>213.44</v>
      </c>
      <c r="F167" s="99"/>
    </row>
    <row r="168" ht="20.1" customHeight="1" spans="1:6">
      <c r="A168" s="93">
        <v>210</v>
      </c>
      <c r="B168" s="77" t="s">
        <v>266</v>
      </c>
      <c r="C168" s="90"/>
      <c r="D168" s="100" t="s">
        <v>267</v>
      </c>
      <c r="E168" s="80">
        <v>601.88</v>
      </c>
      <c r="F168" s="99"/>
    </row>
    <row r="169" ht="20.1" customHeight="1" spans="1:6">
      <c r="A169" s="94">
        <v>210</v>
      </c>
      <c r="B169" s="78" t="s">
        <v>266</v>
      </c>
      <c r="C169" s="91" t="s">
        <v>137</v>
      </c>
      <c r="D169" s="101" t="s">
        <v>268</v>
      </c>
      <c r="E169" s="84">
        <v>601.88</v>
      </c>
      <c r="F169" s="99"/>
    </row>
    <row r="170" ht="20.1" customHeight="1" spans="1:6">
      <c r="A170" s="93">
        <v>210</v>
      </c>
      <c r="B170" s="77" t="s">
        <v>269</v>
      </c>
      <c r="C170" s="90"/>
      <c r="D170" s="100" t="s">
        <v>270</v>
      </c>
      <c r="E170" s="80">
        <v>101.74</v>
      </c>
      <c r="F170" s="99"/>
    </row>
    <row r="171" ht="20.1" customHeight="1" spans="1:6">
      <c r="A171" s="94">
        <v>210</v>
      </c>
      <c r="B171" s="78" t="s">
        <v>269</v>
      </c>
      <c r="C171" s="91" t="s">
        <v>194</v>
      </c>
      <c r="D171" s="101" t="s">
        <v>271</v>
      </c>
      <c r="E171" s="84">
        <v>101.74</v>
      </c>
      <c r="F171" s="99"/>
    </row>
    <row r="172" ht="20.1" customHeight="1" spans="1:6">
      <c r="A172" s="93">
        <v>211</v>
      </c>
      <c r="B172" s="78"/>
      <c r="C172" s="91"/>
      <c r="D172" s="79" t="s">
        <v>272</v>
      </c>
      <c r="E172" s="80">
        <v>247.41</v>
      </c>
      <c r="F172" s="99"/>
    </row>
    <row r="173" ht="20.1" customHeight="1" spans="1:6">
      <c r="A173" s="93">
        <v>211</v>
      </c>
      <c r="B173" s="77" t="s">
        <v>194</v>
      </c>
      <c r="C173" s="90"/>
      <c r="D173" s="79" t="s">
        <v>273</v>
      </c>
      <c r="E173" s="80">
        <v>214.7</v>
      </c>
      <c r="F173" s="99"/>
    </row>
    <row r="174" ht="20.1" customHeight="1" spans="1:6">
      <c r="A174" s="94">
        <v>211</v>
      </c>
      <c r="B174" s="78" t="s">
        <v>194</v>
      </c>
      <c r="C174" s="91" t="s">
        <v>147</v>
      </c>
      <c r="D174" s="89" t="s">
        <v>274</v>
      </c>
      <c r="E174" s="86">
        <v>211.7</v>
      </c>
      <c r="F174" s="99"/>
    </row>
    <row r="175" ht="20.1" customHeight="1" spans="1:6">
      <c r="A175" s="94">
        <v>211</v>
      </c>
      <c r="B175" s="78" t="s">
        <v>194</v>
      </c>
      <c r="C175" s="91" t="s">
        <v>129</v>
      </c>
      <c r="D175" s="89" t="s">
        <v>130</v>
      </c>
      <c r="E175" s="84">
        <v>3</v>
      </c>
      <c r="F175" s="99"/>
    </row>
    <row r="176" ht="20.1" customHeight="1" spans="1:6">
      <c r="A176" s="93">
        <v>211</v>
      </c>
      <c r="B176" s="77" t="s">
        <v>127</v>
      </c>
      <c r="C176" s="90"/>
      <c r="D176" s="79" t="s">
        <v>275</v>
      </c>
      <c r="E176" s="80">
        <v>23.71</v>
      </c>
      <c r="F176" s="99"/>
    </row>
    <row r="177" ht="20.1" customHeight="1" spans="1:6">
      <c r="A177" s="94">
        <v>211</v>
      </c>
      <c r="B177" s="78" t="s">
        <v>127</v>
      </c>
      <c r="C177" s="91" t="s">
        <v>129</v>
      </c>
      <c r="D177" s="89" t="s">
        <v>276</v>
      </c>
      <c r="E177" s="84">
        <v>23.71</v>
      </c>
      <c r="F177" s="99"/>
    </row>
    <row r="178" ht="20.1" customHeight="1" spans="1:6">
      <c r="A178" s="93">
        <v>211</v>
      </c>
      <c r="B178" s="77" t="s">
        <v>137</v>
      </c>
      <c r="C178" s="90"/>
      <c r="D178" s="79" t="s">
        <v>277</v>
      </c>
      <c r="E178" s="80">
        <v>0</v>
      </c>
      <c r="F178" s="99"/>
    </row>
    <row r="179" ht="20.1" customHeight="1" spans="1:6">
      <c r="A179" s="94">
        <v>211</v>
      </c>
      <c r="B179" s="78" t="s">
        <v>137</v>
      </c>
      <c r="C179" s="91" t="s">
        <v>129</v>
      </c>
      <c r="D179" s="89" t="s">
        <v>278</v>
      </c>
      <c r="E179" s="84">
        <v>0</v>
      </c>
      <c r="F179" s="99"/>
    </row>
    <row r="180" ht="20.1" customHeight="1" spans="1:6">
      <c r="A180" s="93">
        <v>211</v>
      </c>
      <c r="B180" s="77" t="s">
        <v>154</v>
      </c>
      <c r="C180" s="90"/>
      <c r="D180" s="79" t="s">
        <v>279</v>
      </c>
      <c r="E180" s="80">
        <v>9</v>
      </c>
      <c r="F180" s="99"/>
    </row>
    <row r="181" ht="20.1" customHeight="1" spans="1:6">
      <c r="A181" s="94">
        <v>211</v>
      </c>
      <c r="B181" s="78" t="s">
        <v>154</v>
      </c>
      <c r="C181" s="91" t="s">
        <v>194</v>
      </c>
      <c r="D181" s="89" t="s">
        <v>280</v>
      </c>
      <c r="E181" s="84">
        <v>3</v>
      </c>
      <c r="F181" s="99"/>
    </row>
    <row r="182" ht="20.1" customHeight="1" spans="1:6">
      <c r="A182" s="94">
        <v>211</v>
      </c>
      <c r="B182" s="78" t="s">
        <v>154</v>
      </c>
      <c r="C182" s="91" t="s">
        <v>129</v>
      </c>
      <c r="D182" s="89" t="s">
        <v>281</v>
      </c>
      <c r="E182" s="84">
        <v>6</v>
      </c>
      <c r="F182" s="99"/>
    </row>
    <row r="183" ht="20.1" customHeight="1" spans="1:6">
      <c r="A183" s="90" t="s">
        <v>282</v>
      </c>
      <c r="B183" s="78"/>
      <c r="C183" s="91"/>
      <c r="D183" s="79" t="s">
        <v>283</v>
      </c>
      <c r="E183" s="80">
        <v>21416.67</v>
      </c>
      <c r="F183" s="99"/>
    </row>
    <row r="184" ht="20.1" customHeight="1" spans="1:6">
      <c r="A184" s="90" t="s">
        <v>282</v>
      </c>
      <c r="B184" s="77" t="s">
        <v>194</v>
      </c>
      <c r="C184" s="90"/>
      <c r="D184" s="79" t="s">
        <v>284</v>
      </c>
      <c r="E184" s="80">
        <v>1054.07</v>
      </c>
      <c r="F184" s="99"/>
    </row>
    <row r="185" ht="20.1" customHeight="1" spans="1:6">
      <c r="A185" s="91" t="s">
        <v>282</v>
      </c>
      <c r="B185" s="78" t="s">
        <v>194</v>
      </c>
      <c r="C185" s="91" t="s">
        <v>129</v>
      </c>
      <c r="D185" s="89" t="s">
        <v>285</v>
      </c>
      <c r="E185" s="84">
        <v>93.3</v>
      </c>
      <c r="F185" s="99"/>
    </row>
    <row r="186" ht="20.1" customHeight="1" spans="1:6">
      <c r="A186" s="91" t="s">
        <v>282</v>
      </c>
      <c r="B186" s="78" t="s">
        <v>194</v>
      </c>
      <c r="C186" s="91" t="s">
        <v>137</v>
      </c>
      <c r="D186" s="89" t="s">
        <v>286</v>
      </c>
      <c r="E186" s="84">
        <v>46</v>
      </c>
      <c r="F186" s="99"/>
    </row>
    <row r="187" ht="20.1" customHeight="1" spans="1:6">
      <c r="A187" s="91" t="s">
        <v>282</v>
      </c>
      <c r="B187" s="78" t="s">
        <v>194</v>
      </c>
      <c r="C187" s="91" t="s">
        <v>147</v>
      </c>
      <c r="D187" s="89" t="s">
        <v>287</v>
      </c>
      <c r="E187" s="86">
        <v>914.77</v>
      </c>
      <c r="F187" s="99"/>
    </row>
    <row r="188" ht="20.1" customHeight="1" spans="1:6">
      <c r="A188" s="90" t="s">
        <v>282</v>
      </c>
      <c r="B188" s="77" t="s">
        <v>129</v>
      </c>
      <c r="C188" s="90"/>
      <c r="D188" s="79" t="s">
        <v>288</v>
      </c>
      <c r="E188" s="80">
        <v>22</v>
      </c>
      <c r="F188" s="99"/>
    </row>
    <row r="189" ht="20.1" customHeight="1" spans="1:6">
      <c r="A189" s="91" t="s">
        <v>282</v>
      </c>
      <c r="B189" s="78" t="s">
        <v>129</v>
      </c>
      <c r="C189" s="91" t="s">
        <v>194</v>
      </c>
      <c r="D189" s="89" t="s">
        <v>289</v>
      </c>
      <c r="E189" s="84">
        <v>22</v>
      </c>
      <c r="F189" s="99"/>
    </row>
    <row r="190" ht="20.1" customHeight="1" spans="1:6">
      <c r="A190" s="90" t="s">
        <v>282</v>
      </c>
      <c r="B190" s="77" t="s">
        <v>127</v>
      </c>
      <c r="C190" s="90"/>
      <c r="D190" s="79" t="s">
        <v>290</v>
      </c>
      <c r="E190" s="80">
        <v>11340.6</v>
      </c>
      <c r="F190" s="99"/>
    </row>
    <row r="191" ht="20.1" customHeight="1" spans="1:6">
      <c r="A191" s="91" t="s">
        <v>282</v>
      </c>
      <c r="B191" s="78" t="s">
        <v>127</v>
      </c>
      <c r="C191" s="91" t="s">
        <v>147</v>
      </c>
      <c r="D191" s="89" t="s">
        <v>291</v>
      </c>
      <c r="E191" s="84">
        <v>11340.6</v>
      </c>
      <c r="F191" s="99"/>
    </row>
    <row r="192" ht="20.1" customHeight="1" spans="1:6">
      <c r="A192" s="90" t="s">
        <v>282</v>
      </c>
      <c r="B192" s="77" t="s">
        <v>140</v>
      </c>
      <c r="C192" s="90"/>
      <c r="D192" s="79" t="s">
        <v>292</v>
      </c>
      <c r="E192" s="80">
        <v>7000</v>
      </c>
      <c r="F192" s="99"/>
    </row>
    <row r="193" ht="20.1" customHeight="1" spans="1:6">
      <c r="A193" s="91" t="s">
        <v>282</v>
      </c>
      <c r="B193" s="78" t="s">
        <v>140</v>
      </c>
      <c r="C193" s="91" t="s">
        <v>194</v>
      </c>
      <c r="D193" s="89" t="s">
        <v>293</v>
      </c>
      <c r="E193" s="84">
        <v>7000</v>
      </c>
      <c r="F193" s="99"/>
    </row>
    <row r="194" ht="20.1" customHeight="1" spans="1:6">
      <c r="A194" s="90" t="s">
        <v>282</v>
      </c>
      <c r="B194" s="77" t="s">
        <v>147</v>
      </c>
      <c r="C194" s="90"/>
      <c r="D194" s="79" t="s">
        <v>294</v>
      </c>
      <c r="E194" s="80">
        <v>2000</v>
      </c>
      <c r="F194" s="99"/>
    </row>
    <row r="195" ht="20.1" customHeight="1" spans="1:6">
      <c r="A195" s="91" t="s">
        <v>282</v>
      </c>
      <c r="B195" s="78" t="s">
        <v>147</v>
      </c>
      <c r="C195" s="91" t="s">
        <v>147</v>
      </c>
      <c r="D195" s="89" t="s">
        <v>295</v>
      </c>
      <c r="E195" s="84">
        <v>2000</v>
      </c>
      <c r="F195" s="99"/>
    </row>
    <row r="196" ht="20.1" customHeight="1" spans="1:6">
      <c r="A196" s="90" t="s">
        <v>296</v>
      </c>
      <c r="B196" s="78"/>
      <c r="C196" s="91"/>
      <c r="D196" s="79" t="s">
        <v>297</v>
      </c>
      <c r="E196" s="80">
        <v>2327.16</v>
      </c>
      <c r="F196" s="99"/>
    </row>
    <row r="197" ht="20.1" customHeight="1" spans="1:6">
      <c r="A197" s="90" t="s">
        <v>296</v>
      </c>
      <c r="B197" s="77" t="s">
        <v>194</v>
      </c>
      <c r="C197" s="90"/>
      <c r="D197" s="79" t="s">
        <v>298</v>
      </c>
      <c r="E197" s="80">
        <v>444.76</v>
      </c>
      <c r="F197" s="99"/>
    </row>
    <row r="198" ht="20.1" customHeight="1" spans="1:6">
      <c r="A198" s="91" t="s">
        <v>296</v>
      </c>
      <c r="B198" s="78" t="s">
        <v>194</v>
      </c>
      <c r="C198" s="91" t="s">
        <v>129</v>
      </c>
      <c r="D198" s="89" t="s">
        <v>285</v>
      </c>
      <c r="E198" s="84">
        <v>13.7</v>
      </c>
      <c r="F198" s="99"/>
    </row>
    <row r="199" ht="20.1" customHeight="1" spans="1:6">
      <c r="A199" s="91" t="s">
        <v>296</v>
      </c>
      <c r="B199" s="78" t="s">
        <v>194</v>
      </c>
      <c r="C199" s="91" t="s">
        <v>137</v>
      </c>
      <c r="D199" s="89" t="s">
        <v>299</v>
      </c>
      <c r="E199" s="86">
        <v>108.08</v>
      </c>
      <c r="F199" s="99"/>
    </row>
    <row r="200" ht="20.1" customHeight="1" spans="1:6">
      <c r="A200" s="91" t="s">
        <v>296</v>
      </c>
      <c r="B200" s="78" t="s">
        <v>194</v>
      </c>
      <c r="C200" s="91" t="s">
        <v>133</v>
      </c>
      <c r="D200" s="89" t="s">
        <v>300</v>
      </c>
      <c r="E200" s="84">
        <v>25.6</v>
      </c>
      <c r="F200" s="99"/>
    </row>
    <row r="201" ht="20.1" customHeight="1" spans="1:6">
      <c r="A201" s="91" t="s">
        <v>296</v>
      </c>
      <c r="B201" s="78" t="s">
        <v>194</v>
      </c>
      <c r="C201" s="91" t="s">
        <v>222</v>
      </c>
      <c r="D201" s="89" t="s">
        <v>301</v>
      </c>
      <c r="E201" s="84">
        <v>297.38</v>
      </c>
      <c r="F201" s="99"/>
    </row>
    <row r="202" ht="20.1" customHeight="1" spans="1:6">
      <c r="A202" s="91" t="s">
        <v>296</v>
      </c>
      <c r="B202" s="78" t="s">
        <v>194</v>
      </c>
      <c r="C202" s="91" t="s">
        <v>302</v>
      </c>
      <c r="D202" s="89" t="s">
        <v>303</v>
      </c>
      <c r="E202" s="84">
        <v>0</v>
      </c>
      <c r="F202" s="99"/>
    </row>
    <row r="203" ht="20.1" customHeight="1" spans="1:6">
      <c r="A203" s="91" t="s">
        <v>296</v>
      </c>
      <c r="B203" s="78" t="s">
        <v>194</v>
      </c>
      <c r="C203" s="91" t="s">
        <v>147</v>
      </c>
      <c r="D203" s="89" t="s">
        <v>304</v>
      </c>
      <c r="E203" s="84">
        <v>0</v>
      </c>
      <c r="F203" s="99"/>
    </row>
    <row r="204" ht="20.1" customHeight="1" spans="1:6">
      <c r="A204" s="90" t="s">
        <v>296</v>
      </c>
      <c r="B204" s="77" t="s">
        <v>127</v>
      </c>
      <c r="C204" s="90"/>
      <c r="D204" s="79" t="s">
        <v>305</v>
      </c>
      <c r="E204" s="80">
        <v>1262.22</v>
      </c>
      <c r="F204" s="99"/>
    </row>
    <row r="205" ht="20.1" customHeight="1" spans="1:6">
      <c r="A205" s="91" t="s">
        <v>296</v>
      </c>
      <c r="B205" s="78" t="s">
        <v>127</v>
      </c>
      <c r="C205" s="91" t="s">
        <v>140</v>
      </c>
      <c r="D205" s="89" t="s">
        <v>306</v>
      </c>
      <c r="E205" s="84">
        <v>900</v>
      </c>
      <c r="F205" s="99"/>
    </row>
    <row r="206" ht="20.1" customHeight="1" spans="1:6">
      <c r="A206" s="91" t="s">
        <v>296</v>
      </c>
      <c r="B206" s="78" t="s">
        <v>127</v>
      </c>
      <c r="C206" s="91" t="s">
        <v>222</v>
      </c>
      <c r="D206" s="89" t="s">
        <v>307</v>
      </c>
      <c r="E206" s="84">
        <v>322.22</v>
      </c>
      <c r="F206" s="99"/>
    </row>
    <row r="207" ht="20.1" customHeight="1" spans="1:6">
      <c r="A207" s="91" t="s">
        <v>296</v>
      </c>
      <c r="B207" s="78" t="s">
        <v>127</v>
      </c>
      <c r="C207" s="91" t="s">
        <v>269</v>
      </c>
      <c r="D207" s="89" t="s">
        <v>308</v>
      </c>
      <c r="E207" s="84">
        <v>40</v>
      </c>
      <c r="F207" s="99"/>
    </row>
    <row r="208" ht="20.1" customHeight="1" spans="1:6">
      <c r="A208" s="90" t="s">
        <v>296</v>
      </c>
      <c r="B208" s="77" t="s">
        <v>140</v>
      </c>
      <c r="C208" s="90"/>
      <c r="D208" s="79" t="s">
        <v>309</v>
      </c>
      <c r="E208" s="80">
        <v>25</v>
      </c>
      <c r="F208" s="99"/>
    </row>
    <row r="209" ht="20.1" customHeight="1" spans="1:6">
      <c r="A209" s="91" t="s">
        <v>296</v>
      </c>
      <c r="B209" s="78" t="s">
        <v>140</v>
      </c>
      <c r="C209" s="91" t="s">
        <v>147</v>
      </c>
      <c r="D209" s="89" t="s">
        <v>310</v>
      </c>
      <c r="E209" s="84">
        <v>25</v>
      </c>
      <c r="F209" s="99"/>
    </row>
    <row r="210" ht="20.1" customHeight="1" spans="1:6">
      <c r="A210" s="90" t="s">
        <v>296</v>
      </c>
      <c r="B210" s="77" t="s">
        <v>143</v>
      </c>
      <c r="C210" s="90"/>
      <c r="D210" s="79" t="s">
        <v>311</v>
      </c>
      <c r="E210" s="80">
        <v>61</v>
      </c>
      <c r="F210" s="99"/>
    </row>
    <row r="211" ht="20.1" customHeight="1" spans="1:6">
      <c r="A211" s="91" t="s">
        <v>296</v>
      </c>
      <c r="B211" s="78" t="s">
        <v>143</v>
      </c>
      <c r="C211" s="91" t="s">
        <v>194</v>
      </c>
      <c r="D211" s="89" t="s">
        <v>312</v>
      </c>
      <c r="E211" s="84">
        <v>15</v>
      </c>
      <c r="F211" s="99"/>
    </row>
    <row r="212" ht="20.1" customHeight="1" spans="1:6">
      <c r="A212" s="91" t="s">
        <v>296</v>
      </c>
      <c r="B212" s="78" t="s">
        <v>143</v>
      </c>
      <c r="C212" s="91" t="s">
        <v>143</v>
      </c>
      <c r="D212" s="89" t="s">
        <v>313</v>
      </c>
      <c r="E212" s="84">
        <v>46</v>
      </c>
      <c r="F212" s="99"/>
    </row>
    <row r="213" ht="20.1" customHeight="1" spans="1:6">
      <c r="A213" s="90" t="s">
        <v>296</v>
      </c>
      <c r="B213" s="77" t="s">
        <v>133</v>
      </c>
      <c r="C213" s="90"/>
      <c r="D213" s="79" t="s">
        <v>314</v>
      </c>
      <c r="E213" s="80">
        <v>534.18</v>
      </c>
      <c r="F213" s="99"/>
    </row>
    <row r="214" ht="20.1" customHeight="1" spans="1:6">
      <c r="A214" s="91" t="s">
        <v>296</v>
      </c>
      <c r="B214" s="78" t="s">
        <v>133</v>
      </c>
      <c r="C214" s="91" t="s">
        <v>127</v>
      </c>
      <c r="D214" s="89" t="s">
        <v>315</v>
      </c>
      <c r="E214" s="84">
        <v>24.18</v>
      </c>
      <c r="F214" s="99"/>
    </row>
    <row r="215" ht="20.1" customHeight="1" spans="1:6">
      <c r="A215" s="91" t="s">
        <v>296</v>
      </c>
      <c r="B215" s="78" t="s">
        <v>133</v>
      </c>
      <c r="C215" s="91" t="s">
        <v>137</v>
      </c>
      <c r="D215" s="89" t="s">
        <v>316</v>
      </c>
      <c r="E215" s="84">
        <v>510</v>
      </c>
      <c r="F215" s="99"/>
    </row>
    <row r="216" ht="20.1" customHeight="1" spans="1:6">
      <c r="A216" s="90" t="s">
        <v>317</v>
      </c>
      <c r="B216" s="91"/>
      <c r="C216" s="91"/>
      <c r="D216" s="79" t="s">
        <v>318</v>
      </c>
      <c r="E216" s="80">
        <v>30.5</v>
      </c>
      <c r="F216" s="99"/>
    </row>
    <row r="217" ht="20.1" customHeight="1" spans="1:6">
      <c r="A217" s="90" t="s">
        <v>317</v>
      </c>
      <c r="B217" s="90" t="s">
        <v>194</v>
      </c>
      <c r="C217" s="90"/>
      <c r="D217" s="87" t="s">
        <v>319</v>
      </c>
      <c r="E217" s="80">
        <v>21.5</v>
      </c>
      <c r="F217" s="99"/>
    </row>
    <row r="218" ht="20.1" customHeight="1" spans="1:6">
      <c r="A218" s="91" t="s">
        <v>317</v>
      </c>
      <c r="B218" s="91" t="s">
        <v>194</v>
      </c>
      <c r="C218" s="91" t="s">
        <v>129</v>
      </c>
      <c r="D218" s="85" t="s">
        <v>130</v>
      </c>
      <c r="E218" s="84">
        <v>19.9</v>
      </c>
      <c r="F218" s="99"/>
    </row>
    <row r="219" ht="20.1" customHeight="1" spans="1:6">
      <c r="A219" s="91" t="s">
        <v>317</v>
      </c>
      <c r="B219" s="91" t="s">
        <v>194</v>
      </c>
      <c r="C219" s="91" t="s">
        <v>185</v>
      </c>
      <c r="D219" s="85" t="s">
        <v>320</v>
      </c>
      <c r="E219" s="84">
        <v>1.6</v>
      </c>
      <c r="F219" s="99"/>
    </row>
    <row r="220" ht="20.1" customHeight="1" spans="1:6">
      <c r="A220" s="90" t="s">
        <v>317</v>
      </c>
      <c r="B220" s="90" t="s">
        <v>129</v>
      </c>
      <c r="C220" s="90"/>
      <c r="D220" s="87" t="s">
        <v>321</v>
      </c>
      <c r="E220" s="80">
        <v>9</v>
      </c>
      <c r="F220" s="99"/>
    </row>
    <row r="221" ht="20.1" customHeight="1" spans="1:6">
      <c r="A221" s="91" t="s">
        <v>317</v>
      </c>
      <c r="B221" s="91" t="s">
        <v>129</v>
      </c>
      <c r="C221" s="91" t="s">
        <v>137</v>
      </c>
      <c r="D221" s="85" t="s">
        <v>322</v>
      </c>
      <c r="E221" s="84">
        <v>7</v>
      </c>
      <c r="F221" s="99"/>
    </row>
    <row r="222" ht="20.1" customHeight="1" spans="1:6">
      <c r="A222" s="91" t="s">
        <v>317</v>
      </c>
      <c r="B222" s="91" t="s">
        <v>129</v>
      </c>
      <c r="C222" s="91" t="s">
        <v>131</v>
      </c>
      <c r="D222" s="85" t="s">
        <v>323</v>
      </c>
      <c r="E222" s="84">
        <v>2</v>
      </c>
      <c r="F222" s="99"/>
    </row>
    <row r="223" ht="20.1" customHeight="1" spans="1:6">
      <c r="A223" s="90" t="s">
        <v>324</v>
      </c>
      <c r="B223" s="78"/>
      <c r="C223" s="91"/>
      <c r="D223" s="79" t="s">
        <v>325</v>
      </c>
      <c r="E223" s="80">
        <v>51314.3</v>
      </c>
      <c r="F223" s="99"/>
    </row>
    <row r="224" ht="20.1" customHeight="1" spans="1:6">
      <c r="A224" s="90" t="s">
        <v>324</v>
      </c>
      <c r="B224" s="77" t="s">
        <v>131</v>
      </c>
      <c r="C224" s="90"/>
      <c r="D224" s="79" t="s">
        <v>326</v>
      </c>
      <c r="E224" s="80">
        <v>313.3</v>
      </c>
      <c r="F224" s="99"/>
    </row>
    <row r="225" ht="20.1" customHeight="1" spans="1:6">
      <c r="A225" s="91" t="s">
        <v>324</v>
      </c>
      <c r="B225" s="78" t="s">
        <v>131</v>
      </c>
      <c r="C225" s="91" t="s">
        <v>129</v>
      </c>
      <c r="D225" s="89" t="s">
        <v>285</v>
      </c>
      <c r="E225" s="84">
        <v>40.23</v>
      </c>
      <c r="F225" s="99"/>
    </row>
    <row r="226" ht="20.1" customHeight="1" spans="1:6">
      <c r="A226" s="91" t="s">
        <v>324</v>
      </c>
      <c r="B226" s="78" t="s">
        <v>131</v>
      </c>
      <c r="C226" s="91" t="s">
        <v>140</v>
      </c>
      <c r="D226" s="89" t="s">
        <v>327</v>
      </c>
      <c r="E226" s="84">
        <v>60</v>
      </c>
      <c r="F226" s="99"/>
    </row>
    <row r="227" ht="20.1" customHeight="1" spans="1:6">
      <c r="A227" s="91" t="s">
        <v>324</v>
      </c>
      <c r="B227" s="78" t="s">
        <v>131</v>
      </c>
      <c r="C227" s="91" t="s">
        <v>131</v>
      </c>
      <c r="D227" s="89" t="s">
        <v>328</v>
      </c>
      <c r="E227" s="84">
        <v>23</v>
      </c>
      <c r="F227" s="99"/>
    </row>
    <row r="228" ht="20.1" customHeight="1" spans="1:6">
      <c r="A228" s="91" t="s">
        <v>324</v>
      </c>
      <c r="B228" s="78" t="s">
        <v>131</v>
      </c>
      <c r="C228" s="91" t="s">
        <v>147</v>
      </c>
      <c r="D228" s="89" t="s">
        <v>329</v>
      </c>
      <c r="E228" s="86">
        <v>190.07</v>
      </c>
      <c r="F228" s="99"/>
    </row>
    <row r="229" ht="20.1" customHeight="1" spans="1:6">
      <c r="A229" s="90" t="s">
        <v>324</v>
      </c>
      <c r="B229" s="77" t="s">
        <v>133</v>
      </c>
      <c r="C229" s="90"/>
      <c r="D229" s="100" t="s">
        <v>330</v>
      </c>
      <c r="E229" s="80">
        <v>51001</v>
      </c>
      <c r="F229" s="99"/>
    </row>
    <row r="230" ht="20.1" customHeight="1" spans="1:6">
      <c r="A230" s="91" t="s">
        <v>324</v>
      </c>
      <c r="B230" s="78" t="s">
        <v>133</v>
      </c>
      <c r="C230" s="91" t="s">
        <v>140</v>
      </c>
      <c r="D230" s="101" t="s">
        <v>331</v>
      </c>
      <c r="E230" s="84">
        <v>10000</v>
      </c>
      <c r="F230" s="99"/>
    </row>
    <row r="231" ht="20.1" customHeight="1" spans="1:6">
      <c r="A231" s="91" t="s">
        <v>324</v>
      </c>
      <c r="B231" s="78" t="s">
        <v>133</v>
      </c>
      <c r="C231" s="91" t="s">
        <v>147</v>
      </c>
      <c r="D231" s="101" t="s">
        <v>332</v>
      </c>
      <c r="E231" s="84">
        <v>41001</v>
      </c>
      <c r="F231" s="99"/>
    </row>
    <row r="232" ht="20.1" customHeight="1" spans="1:6">
      <c r="A232" s="90" t="s">
        <v>333</v>
      </c>
      <c r="B232" s="78"/>
      <c r="C232" s="91"/>
      <c r="D232" s="79" t="s">
        <v>334</v>
      </c>
      <c r="E232" s="80">
        <v>100</v>
      </c>
      <c r="F232" s="99"/>
    </row>
    <row r="233" ht="20.1" customHeight="1" spans="1:6">
      <c r="A233" s="90" t="s">
        <v>333</v>
      </c>
      <c r="B233" s="77" t="s">
        <v>140</v>
      </c>
      <c r="C233" s="90"/>
      <c r="D233" s="79" t="s">
        <v>335</v>
      </c>
      <c r="E233" s="80">
        <v>100</v>
      </c>
      <c r="F233" s="99"/>
    </row>
    <row r="234" ht="20.1" customHeight="1" spans="1:6">
      <c r="A234" s="91" t="s">
        <v>324</v>
      </c>
      <c r="B234" s="78" t="s">
        <v>140</v>
      </c>
      <c r="C234" s="91" t="s">
        <v>137</v>
      </c>
      <c r="D234" s="89" t="s">
        <v>336</v>
      </c>
      <c r="E234" s="84">
        <v>100</v>
      </c>
      <c r="F234" s="99"/>
    </row>
    <row r="235" ht="20.1" customHeight="1" spans="1:6">
      <c r="A235" s="90" t="s">
        <v>337</v>
      </c>
      <c r="B235" s="77"/>
      <c r="C235" s="90"/>
      <c r="D235" s="79" t="s">
        <v>338</v>
      </c>
      <c r="E235" s="80">
        <v>1035.65</v>
      </c>
      <c r="F235" s="99"/>
    </row>
    <row r="236" ht="20.1" customHeight="1" spans="1:6">
      <c r="A236" s="90" t="s">
        <v>337</v>
      </c>
      <c r="B236" s="77" t="s">
        <v>194</v>
      </c>
      <c r="C236" s="90"/>
      <c r="D236" s="79" t="s">
        <v>339</v>
      </c>
      <c r="E236" s="80">
        <v>344.3</v>
      </c>
      <c r="F236" s="99"/>
    </row>
    <row r="237" ht="20.1" customHeight="1" spans="1:6">
      <c r="A237" s="91" t="s">
        <v>337</v>
      </c>
      <c r="B237" s="78" t="s">
        <v>194</v>
      </c>
      <c r="C237" s="91" t="s">
        <v>129</v>
      </c>
      <c r="D237" s="89" t="s">
        <v>285</v>
      </c>
      <c r="E237" s="84">
        <v>27.8</v>
      </c>
      <c r="F237" s="99"/>
    </row>
    <row r="238" ht="20.1" customHeight="1" spans="1:6">
      <c r="A238" s="91" t="s">
        <v>337</v>
      </c>
      <c r="B238" s="78" t="s">
        <v>194</v>
      </c>
      <c r="C238" s="91" t="s">
        <v>137</v>
      </c>
      <c r="D238" s="89" t="s">
        <v>340</v>
      </c>
      <c r="E238" s="84">
        <v>15</v>
      </c>
      <c r="F238" s="99"/>
    </row>
    <row r="239" ht="20.1" customHeight="1" spans="1:6">
      <c r="A239" s="91" t="s">
        <v>337</v>
      </c>
      <c r="B239" s="78" t="s">
        <v>194</v>
      </c>
      <c r="C239" s="91" t="s">
        <v>140</v>
      </c>
      <c r="D239" s="89" t="s">
        <v>341</v>
      </c>
      <c r="E239" s="84">
        <v>180.5</v>
      </c>
      <c r="F239" s="99"/>
    </row>
    <row r="240" ht="20.1" customHeight="1" spans="1:6">
      <c r="A240" s="91" t="s">
        <v>337</v>
      </c>
      <c r="B240" s="78" t="s">
        <v>194</v>
      </c>
      <c r="C240" s="91" t="s">
        <v>131</v>
      </c>
      <c r="D240" s="89" t="s">
        <v>342</v>
      </c>
      <c r="E240" s="84">
        <v>120</v>
      </c>
      <c r="F240" s="99"/>
    </row>
    <row r="241" ht="20.1" customHeight="1" spans="1:6">
      <c r="A241" s="91" t="s">
        <v>337</v>
      </c>
      <c r="B241" s="78" t="s">
        <v>194</v>
      </c>
      <c r="C241" s="91" t="s">
        <v>266</v>
      </c>
      <c r="D241" s="89" t="s">
        <v>343</v>
      </c>
      <c r="E241" s="84">
        <v>1</v>
      </c>
      <c r="F241" s="99"/>
    </row>
    <row r="242" ht="20.1" customHeight="1" spans="1:6">
      <c r="A242" s="91" t="s">
        <v>337</v>
      </c>
      <c r="B242" s="78" t="s">
        <v>194</v>
      </c>
      <c r="C242" s="91" t="s">
        <v>147</v>
      </c>
      <c r="D242" s="89" t="s">
        <v>344</v>
      </c>
      <c r="E242" s="84">
        <v>0</v>
      </c>
      <c r="F242" s="99"/>
    </row>
    <row r="243" ht="20.1" customHeight="1" spans="1:6">
      <c r="A243" s="90" t="s">
        <v>337</v>
      </c>
      <c r="B243" s="77" t="s">
        <v>129</v>
      </c>
      <c r="C243" s="90"/>
      <c r="D243" s="79" t="s">
        <v>345</v>
      </c>
      <c r="E243" s="80">
        <v>691.35</v>
      </c>
      <c r="F243" s="99"/>
    </row>
    <row r="244" ht="20.1" customHeight="1" spans="1:6">
      <c r="A244" s="91" t="s">
        <v>337</v>
      </c>
      <c r="B244" s="78" t="s">
        <v>129</v>
      </c>
      <c r="C244" s="91" t="s">
        <v>129</v>
      </c>
      <c r="D244" s="89" t="s">
        <v>285</v>
      </c>
      <c r="E244" s="84">
        <v>49.98</v>
      </c>
      <c r="F244" s="99"/>
    </row>
    <row r="245" ht="20.1" customHeight="1" spans="1:6">
      <c r="A245" s="91" t="s">
        <v>337</v>
      </c>
      <c r="B245" s="78" t="s">
        <v>129</v>
      </c>
      <c r="C245" s="91" t="s">
        <v>137</v>
      </c>
      <c r="D245" s="89" t="s">
        <v>346</v>
      </c>
      <c r="E245" s="84">
        <v>7.28</v>
      </c>
      <c r="F245" s="99"/>
    </row>
    <row r="246" ht="20.1" customHeight="1" spans="1:6">
      <c r="A246" s="91" t="s">
        <v>337</v>
      </c>
      <c r="B246" s="78" t="s">
        <v>129</v>
      </c>
      <c r="C246" s="91" t="s">
        <v>140</v>
      </c>
      <c r="D246" s="89" t="s">
        <v>347</v>
      </c>
      <c r="E246" s="84">
        <v>4.49</v>
      </c>
      <c r="F246" s="99"/>
    </row>
    <row r="247" ht="20.1" customHeight="1" spans="1:6">
      <c r="A247" s="91" t="s">
        <v>337</v>
      </c>
      <c r="B247" s="78" t="s">
        <v>129</v>
      </c>
      <c r="C247" s="91" t="s">
        <v>135</v>
      </c>
      <c r="D247" s="89" t="s">
        <v>299</v>
      </c>
      <c r="E247" s="86">
        <v>629.6</v>
      </c>
      <c r="F247" s="99"/>
    </row>
    <row r="248" ht="20.1" customHeight="1" spans="1:6">
      <c r="A248" s="90" t="s">
        <v>348</v>
      </c>
      <c r="B248" s="77"/>
      <c r="C248" s="90"/>
      <c r="D248" s="79" t="s">
        <v>349</v>
      </c>
      <c r="E248" s="80">
        <v>109</v>
      </c>
      <c r="F248" s="99"/>
    </row>
    <row r="249" ht="20.1" customHeight="1" spans="1:6">
      <c r="A249" s="90" t="s">
        <v>348</v>
      </c>
      <c r="B249" s="77" t="s">
        <v>129</v>
      </c>
      <c r="C249" s="90"/>
      <c r="D249" s="79" t="s">
        <v>350</v>
      </c>
      <c r="E249" s="80">
        <v>90</v>
      </c>
      <c r="F249" s="99"/>
    </row>
    <row r="250" ht="20.1" customHeight="1" spans="1:6">
      <c r="A250" s="91" t="s">
        <v>348</v>
      </c>
      <c r="B250" s="78" t="s">
        <v>129</v>
      </c>
      <c r="C250" s="91" t="s">
        <v>194</v>
      </c>
      <c r="D250" s="89" t="s">
        <v>351</v>
      </c>
      <c r="E250" s="84">
        <v>90</v>
      </c>
      <c r="F250" s="99"/>
    </row>
    <row r="251" ht="20.1" customHeight="1" spans="1:6">
      <c r="A251" s="90" t="s">
        <v>348</v>
      </c>
      <c r="B251" s="77" t="s">
        <v>194</v>
      </c>
      <c r="C251" s="90"/>
      <c r="D251" s="79" t="s">
        <v>352</v>
      </c>
      <c r="E251" s="80">
        <v>19</v>
      </c>
      <c r="F251" s="99"/>
    </row>
    <row r="252" ht="20.1" customHeight="1" spans="1:6">
      <c r="A252" s="91" t="s">
        <v>348</v>
      </c>
      <c r="B252" s="78" t="s">
        <v>194</v>
      </c>
      <c r="C252" s="91" t="s">
        <v>127</v>
      </c>
      <c r="D252" s="89" t="s">
        <v>353</v>
      </c>
      <c r="E252" s="84">
        <v>19</v>
      </c>
      <c r="F252" s="99"/>
    </row>
    <row r="253" ht="20.1" customHeight="1" spans="1:6">
      <c r="A253" s="90" t="s">
        <v>354</v>
      </c>
      <c r="B253" s="77"/>
      <c r="C253" s="90"/>
      <c r="D253" s="79" t="s">
        <v>355</v>
      </c>
      <c r="E253" s="80">
        <v>11642.91</v>
      </c>
      <c r="F253" s="99"/>
    </row>
    <row r="254" ht="20.1" customHeight="1" spans="1:6">
      <c r="A254" s="90" t="s">
        <v>354</v>
      </c>
      <c r="B254" s="90" t="s">
        <v>147</v>
      </c>
      <c r="C254" s="90"/>
      <c r="D254" s="79" t="s">
        <v>356</v>
      </c>
      <c r="E254" s="80">
        <v>11642.91</v>
      </c>
      <c r="F254" s="99"/>
    </row>
    <row r="255" ht="20.1" customHeight="1" spans="1:6">
      <c r="A255" s="91" t="s">
        <v>354</v>
      </c>
      <c r="B255" s="91" t="s">
        <v>147</v>
      </c>
      <c r="C255" s="91" t="s">
        <v>194</v>
      </c>
      <c r="D255" s="89" t="s">
        <v>357</v>
      </c>
      <c r="E255" s="84">
        <v>11642.91</v>
      </c>
      <c r="F255" s="99"/>
    </row>
    <row r="256" ht="20.1" customHeight="1" spans="1:6">
      <c r="A256" s="90" t="s">
        <v>358</v>
      </c>
      <c r="B256" s="77"/>
      <c r="C256" s="90"/>
      <c r="D256" s="79" t="s">
        <v>359</v>
      </c>
      <c r="E256" s="80">
        <v>37000</v>
      </c>
      <c r="F256" s="99"/>
    </row>
    <row r="257" ht="20.1" customHeight="1" spans="1:6">
      <c r="A257" s="90" t="s">
        <v>358</v>
      </c>
      <c r="B257" s="90" t="s">
        <v>127</v>
      </c>
      <c r="C257" s="90"/>
      <c r="D257" s="100" t="s">
        <v>360</v>
      </c>
      <c r="E257" s="80">
        <v>37000</v>
      </c>
      <c r="F257" s="99"/>
    </row>
    <row r="258" ht="20.1" customHeight="1" spans="1:6">
      <c r="A258" s="91" t="s">
        <v>358</v>
      </c>
      <c r="B258" s="91" t="s">
        <v>127</v>
      </c>
      <c r="C258" s="91" t="s">
        <v>194</v>
      </c>
      <c r="D258" s="101" t="s">
        <v>361</v>
      </c>
      <c r="E258" s="84">
        <v>37000</v>
      </c>
      <c r="F258" s="99"/>
    </row>
    <row r="259" ht="20.1" customHeight="1" spans="1:6">
      <c r="A259" s="102"/>
      <c r="B259" s="102"/>
      <c r="C259" s="102"/>
      <c r="D259" s="103" t="s">
        <v>362</v>
      </c>
      <c r="E259" s="104">
        <v>152302.82</v>
      </c>
      <c r="F259" s="99"/>
    </row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 spans="1:3">
      <c r="A272" s="63"/>
      <c r="B272" s="63"/>
      <c r="C272" s="63"/>
    </row>
    <row r="273" ht="20.1" customHeight="1" spans="1:3">
      <c r="A273" s="63"/>
      <c r="B273" s="63"/>
      <c r="C273" s="63"/>
    </row>
    <row r="274" ht="20.1" customHeight="1" spans="1:3">
      <c r="A274" s="63"/>
      <c r="B274" s="63"/>
      <c r="C274" s="63"/>
    </row>
    <row r="275" ht="20.1" customHeight="1" spans="1:3">
      <c r="A275" s="63"/>
      <c r="B275" s="63"/>
      <c r="C275" s="63"/>
    </row>
    <row r="276" ht="20.1" customHeight="1" spans="1:3">
      <c r="A276" s="63"/>
      <c r="B276" s="63"/>
      <c r="C276" s="63"/>
    </row>
    <row r="277" ht="20.1" customHeight="1" spans="1:3">
      <c r="A277" s="63"/>
      <c r="B277" s="63"/>
      <c r="C277" s="63"/>
    </row>
    <row r="278" ht="20.1" customHeight="1" spans="1:3">
      <c r="A278" s="63"/>
      <c r="B278" s="63"/>
      <c r="C278" s="63"/>
    </row>
    <row r="279" ht="20.1" customHeight="1" spans="1:3">
      <c r="A279" s="63"/>
      <c r="B279" s="63"/>
      <c r="C279" s="63"/>
    </row>
    <row r="280" ht="20.1" customHeight="1" spans="1:3">
      <c r="A280" s="63"/>
      <c r="B280" s="63"/>
      <c r="C280" s="63"/>
    </row>
    <row r="281" ht="20.1" customHeight="1" spans="1:3">
      <c r="A281" s="63"/>
      <c r="B281" s="63"/>
      <c r="C281" s="63"/>
    </row>
    <row r="282" ht="20.1" customHeight="1" spans="1:3">
      <c r="A282" s="63"/>
      <c r="B282" s="63"/>
      <c r="C282" s="63"/>
    </row>
    <row r="283" ht="20.1" customHeight="1" spans="1:3">
      <c r="A283" s="63"/>
      <c r="B283" s="63"/>
      <c r="C283" s="63"/>
    </row>
    <row r="284" ht="20.1" customHeight="1" spans="1:3">
      <c r="A284" s="63"/>
      <c r="B284" s="63"/>
      <c r="C284" s="63"/>
    </row>
    <row r="285" ht="20.1" customHeight="1" spans="1:3">
      <c r="A285" s="63"/>
      <c r="B285" s="63"/>
      <c r="C285" s="63"/>
    </row>
    <row r="286" ht="20.1" customHeight="1" spans="1:3">
      <c r="A286" s="63"/>
      <c r="B286" s="63"/>
      <c r="C286" s="63"/>
    </row>
    <row r="287" ht="20.1" customHeight="1" spans="1:3">
      <c r="A287" s="63"/>
      <c r="B287" s="63"/>
      <c r="C287" s="63"/>
    </row>
    <row r="288" ht="20.1" customHeight="1" spans="1:3">
      <c r="A288" s="63"/>
      <c r="B288" s="63"/>
      <c r="C288" s="63"/>
    </row>
    <row r="289" ht="20.1" customHeight="1" spans="1:3">
      <c r="A289" s="63"/>
      <c r="B289" s="63"/>
      <c r="C289" s="63"/>
    </row>
    <row r="290" ht="20.1" customHeight="1" spans="1:3">
      <c r="A290" s="63"/>
      <c r="B290" s="63"/>
      <c r="C290" s="63"/>
    </row>
    <row r="291" ht="20.1" customHeight="1" spans="1:3">
      <c r="A291" s="63"/>
      <c r="B291" s="63"/>
      <c r="C291" s="63"/>
    </row>
    <row r="292" ht="20.1" customHeight="1" spans="1:3">
      <c r="A292" s="63"/>
      <c r="B292" s="63"/>
      <c r="C292" s="63"/>
    </row>
    <row r="293" ht="20.1" customHeight="1" spans="1:3">
      <c r="A293" s="63"/>
      <c r="B293" s="63"/>
      <c r="C293" s="63"/>
    </row>
    <row r="294" ht="20.1" customHeight="1" spans="1:3">
      <c r="A294" s="63"/>
      <c r="B294" s="63"/>
      <c r="C294" s="63"/>
    </row>
    <row r="295" ht="20.1" customHeight="1" spans="1:3">
      <c r="A295" s="63"/>
      <c r="B295" s="63"/>
      <c r="C295" s="63"/>
    </row>
    <row r="296" ht="20.1" customHeight="1" spans="1:3">
      <c r="A296" s="63"/>
      <c r="B296" s="63"/>
      <c r="C296" s="63"/>
    </row>
    <row r="297" ht="20.1" customHeight="1" spans="1:3">
      <c r="A297" s="63"/>
      <c r="B297" s="63"/>
      <c r="C297" s="63"/>
    </row>
    <row r="298" ht="20.1" customHeight="1" spans="1:3">
      <c r="A298" s="63"/>
      <c r="B298" s="63"/>
      <c r="C298" s="63"/>
    </row>
    <row r="299" ht="20.1" customHeight="1" spans="1:3">
      <c r="A299" s="63"/>
      <c r="B299" s="63"/>
      <c r="C299" s="63"/>
    </row>
    <row r="300" ht="20.1" customHeight="1" spans="1:3">
      <c r="A300" s="63"/>
      <c r="B300" s="63"/>
      <c r="C300" s="63"/>
    </row>
    <row r="301" ht="20.1" customHeight="1" spans="1:3">
      <c r="A301" s="63"/>
      <c r="B301" s="63"/>
      <c r="C301" s="63"/>
    </row>
    <row r="302" ht="20.1" customHeight="1" spans="1:3">
      <c r="A302" s="63"/>
      <c r="B302" s="63"/>
      <c r="C302" s="63"/>
    </row>
    <row r="303" ht="20.1" customHeight="1" spans="1:3">
      <c r="A303" s="63"/>
      <c r="B303" s="63"/>
      <c r="C303" s="63"/>
    </row>
    <row r="304" ht="20.1" customHeight="1" spans="1:3">
      <c r="A304" s="63"/>
      <c r="B304" s="63"/>
      <c r="C304" s="63"/>
    </row>
    <row r="305" ht="20.1" customHeight="1" spans="1:3">
      <c r="A305" s="63"/>
      <c r="B305" s="63"/>
      <c r="C305" s="63"/>
    </row>
    <row r="306" ht="20.1" customHeight="1" spans="1:3">
      <c r="A306" s="63"/>
      <c r="B306" s="63"/>
      <c r="C306" s="63"/>
    </row>
    <row r="307" ht="20.1" customHeight="1" spans="1:3">
      <c r="A307" s="63"/>
      <c r="B307" s="63"/>
      <c r="C307" s="63"/>
    </row>
    <row r="308" ht="20.1" customHeight="1" spans="1:3">
      <c r="A308" s="63"/>
      <c r="B308" s="63"/>
      <c r="C308" s="63"/>
    </row>
    <row r="309" ht="20.1" customHeight="1" spans="1:3">
      <c r="A309" s="63"/>
      <c r="B309" s="63"/>
      <c r="C309" s="63"/>
    </row>
    <row r="310" ht="20.1" customHeight="1" spans="1:3">
      <c r="A310" s="63"/>
      <c r="B310" s="63"/>
      <c r="C310" s="63"/>
    </row>
    <row r="311" ht="20.1" customHeight="1" spans="1:3">
      <c r="A311" s="63"/>
      <c r="B311" s="63"/>
      <c r="C311" s="63"/>
    </row>
    <row r="312" ht="20.1" customHeight="1" spans="1:3">
      <c r="A312" s="63"/>
      <c r="B312" s="63"/>
      <c r="C312" s="63"/>
    </row>
    <row r="313" ht="20.1" customHeight="1" spans="1:3">
      <c r="A313" s="63"/>
      <c r="B313" s="63"/>
      <c r="C313" s="63"/>
    </row>
    <row r="314" ht="20.1" customHeight="1" spans="1:3">
      <c r="A314" s="63"/>
      <c r="B314" s="63"/>
      <c r="C314" s="63"/>
    </row>
    <row r="315" ht="20.1" customHeight="1" spans="1:3">
      <c r="A315" s="63"/>
      <c r="B315" s="63"/>
      <c r="C315" s="63"/>
    </row>
    <row r="316" ht="20.1" customHeight="1" spans="1:3">
      <c r="A316" s="63"/>
      <c r="B316" s="63"/>
      <c r="C316" s="63"/>
    </row>
    <row r="317" ht="20.1" customHeight="1" spans="1:3">
      <c r="A317" s="63"/>
      <c r="B317" s="63"/>
      <c r="C317" s="63"/>
    </row>
    <row r="318" ht="20.1" customHeight="1" spans="1:3">
      <c r="A318" s="63"/>
      <c r="B318" s="63"/>
      <c r="C318" s="63"/>
    </row>
    <row r="319" ht="20.1" customHeight="1" spans="1:3">
      <c r="A319" s="63"/>
      <c r="B319" s="63"/>
      <c r="C319" s="63"/>
    </row>
    <row r="320" ht="20.1" customHeight="1" spans="1:3">
      <c r="A320" s="63"/>
      <c r="B320" s="63"/>
      <c r="C320" s="63"/>
    </row>
    <row r="321" ht="20.1" customHeight="1" spans="1:3">
      <c r="A321" s="63"/>
      <c r="B321" s="63"/>
      <c r="C321" s="63"/>
    </row>
    <row r="322" ht="20.1" customHeight="1" spans="1:3">
      <c r="A322" s="63"/>
      <c r="B322" s="63"/>
      <c r="C322" s="63"/>
    </row>
    <row r="323" ht="20.1" customHeight="1" spans="1:3">
      <c r="A323" s="63"/>
      <c r="B323" s="63"/>
      <c r="C323" s="63"/>
    </row>
    <row r="324" ht="20.1" customHeight="1" spans="1:3">
      <c r="A324" s="63"/>
      <c r="B324" s="63"/>
      <c r="C324" s="63"/>
    </row>
    <row r="325" ht="20.1" customHeight="1" spans="1:3">
      <c r="A325" s="63"/>
      <c r="B325" s="63"/>
      <c r="C325" s="63"/>
    </row>
    <row r="326" ht="20.1" customHeight="1" spans="1:3">
      <c r="A326" s="63"/>
      <c r="B326" s="63"/>
      <c r="C326" s="63"/>
    </row>
    <row r="327" ht="20.1" customHeight="1" spans="1:3">
      <c r="A327" s="63"/>
      <c r="B327" s="63"/>
      <c r="C327" s="63"/>
    </row>
    <row r="328" ht="20.1" customHeight="1" spans="1:3">
      <c r="A328" s="63"/>
      <c r="B328" s="63"/>
      <c r="C328" s="63"/>
    </row>
    <row r="329" ht="20.1" customHeight="1" spans="1:3">
      <c r="A329" s="63"/>
      <c r="B329" s="63"/>
      <c r="C329" s="63"/>
    </row>
    <row r="330" ht="20.1" customHeight="1" spans="1:3">
      <c r="A330" s="63"/>
      <c r="B330" s="63"/>
      <c r="C330" s="63"/>
    </row>
    <row r="331" ht="20.1" customHeight="1" spans="1:3">
      <c r="A331" s="63"/>
      <c r="B331" s="63"/>
      <c r="C331" s="63"/>
    </row>
    <row r="332" ht="20.1" customHeight="1" spans="1:3">
      <c r="A332" s="63"/>
      <c r="B332" s="63"/>
      <c r="C332" s="63"/>
    </row>
    <row r="333" ht="20.1" customHeight="1" spans="1:3">
      <c r="A333" s="63"/>
      <c r="B333" s="63"/>
      <c r="C333" s="63"/>
    </row>
    <row r="334" ht="20.1" customHeight="1" spans="1:3">
      <c r="A334" s="63"/>
      <c r="B334" s="63"/>
      <c r="C334" s="63"/>
    </row>
    <row r="335" ht="20.1" customHeight="1" spans="1:3">
      <c r="A335" s="63"/>
      <c r="B335" s="63"/>
      <c r="C335" s="63"/>
    </row>
    <row r="336" ht="20.1" customHeight="1" spans="1:3">
      <c r="A336" s="63"/>
      <c r="B336" s="63"/>
      <c r="C336" s="63"/>
    </row>
    <row r="337" ht="20.1" customHeight="1" spans="1:3">
      <c r="A337" s="63"/>
      <c r="B337" s="63"/>
      <c r="C337" s="63"/>
    </row>
    <row r="338" ht="20.1" customHeight="1" spans="1:3">
      <c r="A338" s="63"/>
      <c r="B338" s="63"/>
      <c r="C338" s="63"/>
    </row>
    <row r="339" ht="20.1" customHeight="1" spans="1:3">
      <c r="A339" s="63"/>
      <c r="B339" s="63"/>
      <c r="C339" s="63"/>
    </row>
    <row r="340" ht="20.1" customHeight="1" spans="1:3">
      <c r="A340" s="63"/>
      <c r="B340" s="63"/>
      <c r="C340" s="63"/>
    </row>
    <row r="341" ht="20.1" customHeight="1" spans="1:3">
      <c r="A341" s="63"/>
      <c r="B341" s="63"/>
      <c r="C341" s="63"/>
    </row>
    <row r="342" ht="20.1" customHeight="1" spans="1:3">
      <c r="A342" s="63"/>
      <c r="B342" s="63"/>
      <c r="C342" s="63"/>
    </row>
    <row r="343" ht="20.1" customHeight="1" spans="1:3">
      <c r="A343" s="63"/>
      <c r="B343" s="63"/>
      <c r="C343" s="63"/>
    </row>
    <row r="344" ht="20.1" customHeight="1" spans="1:3">
      <c r="A344" s="63"/>
      <c r="B344" s="63"/>
      <c r="C344" s="63"/>
    </row>
    <row r="345" ht="20.1" customHeight="1" spans="1:3">
      <c r="A345" s="63"/>
      <c r="B345" s="63"/>
      <c r="C345" s="63"/>
    </row>
    <row r="346" ht="20.1" customHeight="1" spans="1:3">
      <c r="A346" s="63"/>
      <c r="B346" s="63"/>
      <c r="C346" s="63"/>
    </row>
    <row r="347" ht="20.1" customHeight="1" spans="1:3">
      <c r="A347" s="63"/>
      <c r="B347" s="63"/>
      <c r="C347" s="63"/>
    </row>
    <row r="348" ht="20.1" customHeight="1" spans="1:3">
      <c r="A348" s="63"/>
      <c r="B348" s="63"/>
      <c r="C348" s="63"/>
    </row>
    <row r="349" ht="20.1" customHeight="1" spans="1:3">
      <c r="A349" s="63"/>
      <c r="B349" s="63"/>
      <c r="C349" s="63"/>
    </row>
    <row r="350" ht="20.1" customHeight="1" spans="1:3">
      <c r="A350" s="63"/>
      <c r="B350" s="63"/>
      <c r="C350" s="63"/>
    </row>
    <row r="351" ht="20.1" customHeight="1" spans="1:3">
      <c r="A351" s="63"/>
      <c r="B351" s="63"/>
      <c r="C351" s="63"/>
    </row>
    <row r="352" ht="20.1" customHeight="1" spans="1:3">
      <c r="A352" s="63"/>
      <c r="B352" s="63"/>
      <c r="C352" s="63"/>
    </row>
    <row r="353" ht="20.1" customHeight="1" spans="1:3">
      <c r="A353" s="63"/>
      <c r="B353" s="63"/>
      <c r="C353" s="63"/>
    </row>
    <row r="354" ht="20.1" customHeight="1" spans="1:3">
      <c r="A354" s="63"/>
      <c r="B354" s="63"/>
      <c r="C354" s="63"/>
    </row>
    <row r="355" ht="20.1" customHeight="1" spans="1:3">
      <c r="A355" s="63"/>
      <c r="B355" s="63"/>
      <c r="C355" s="63"/>
    </row>
    <row r="356" ht="20.1" customHeight="1" spans="1:3">
      <c r="A356" s="63"/>
      <c r="B356" s="63"/>
      <c r="C356" s="63"/>
    </row>
    <row r="357" ht="20.1" customHeight="1" spans="1:3">
      <c r="A357" s="63"/>
      <c r="B357" s="63"/>
      <c r="C357" s="63"/>
    </row>
    <row r="358" ht="20.1" customHeight="1" spans="1:3">
      <c r="A358" s="63"/>
      <c r="B358" s="63"/>
      <c r="C358" s="63"/>
    </row>
    <row r="359" ht="20.1" customHeight="1" spans="1:3">
      <c r="A359" s="63"/>
      <c r="B359" s="63"/>
      <c r="C359" s="63"/>
    </row>
    <row r="360" ht="20.1" customHeight="1" spans="1:3">
      <c r="A360" s="63"/>
      <c r="B360" s="63"/>
      <c r="C360" s="63"/>
    </row>
    <row r="361" ht="20.1" customHeight="1" spans="1:3">
      <c r="A361" s="63"/>
      <c r="B361" s="63"/>
      <c r="C361" s="63"/>
    </row>
    <row r="362" ht="20.1" customHeight="1" spans="1:3">
      <c r="A362" s="63"/>
      <c r="B362" s="63"/>
      <c r="C362" s="63"/>
    </row>
    <row r="363" ht="20.1" customHeight="1" spans="1:3">
      <c r="A363" s="63"/>
      <c r="B363" s="63"/>
      <c r="C363" s="63"/>
    </row>
    <row r="364" ht="20.1" customHeight="1" spans="1:3">
      <c r="A364" s="63"/>
      <c r="B364" s="63"/>
      <c r="C364" s="63"/>
    </row>
    <row r="365" ht="20.1" customHeight="1" spans="1:3">
      <c r="A365" s="63"/>
      <c r="B365" s="63"/>
      <c r="C365" s="63"/>
    </row>
    <row r="366" ht="20.1" customHeight="1" spans="1:3">
      <c r="A366" s="63"/>
      <c r="B366" s="63"/>
      <c r="C366" s="63"/>
    </row>
    <row r="367" ht="20.1" customHeight="1" spans="1:3">
      <c r="A367" s="63"/>
      <c r="B367" s="63"/>
      <c r="C367" s="63"/>
    </row>
    <row r="368" ht="20.1" customHeight="1" spans="1:3">
      <c r="A368" s="63"/>
      <c r="B368" s="63"/>
      <c r="C368" s="63"/>
    </row>
    <row r="369" ht="20.1" customHeight="1" spans="1:3">
      <c r="A369" s="63"/>
      <c r="B369" s="63"/>
      <c r="C369" s="63"/>
    </row>
    <row r="370" ht="20.1" customHeight="1" spans="1:3">
      <c r="A370" s="63"/>
      <c r="B370" s="63"/>
      <c r="C370" s="63"/>
    </row>
    <row r="371" ht="20.1" customHeight="1" spans="1:3">
      <c r="A371" s="63"/>
      <c r="B371" s="63"/>
      <c r="C371" s="63"/>
    </row>
    <row r="372" ht="20.1" customHeight="1" spans="1:3">
      <c r="A372" s="63"/>
      <c r="B372" s="63"/>
      <c r="C372" s="63"/>
    </row>
    <row r="373" ht="20.1" customHeight="1" spans="1:3">
      <c r="A373" s="63"/>
      <c r="B373" s="63"/>
      <c r="C373" s="63"/>
    </row>
    <row r="374" ht="20.1" customHeight="1" spans="1:3">
      <c r="A374" s="63"/>
      <c r="B374" s="63"/>
      <c r="C374" s="63"/>
    </row>
    <row r="375" ht="20.1" customHeight="1" spans="1:3">
      <c r="A375" s="63"/>
      <c r="B375" s="63"/>
      <c r="C375" s="63"/>
    </row>
    <row r="376" ht="20.1" customHeight="1" spans="1:3">
      <c r="A376" s="63"/>
      <c r="B376" s="63"/>
      <c r="C376" s="63"/>
    </row>
    <row r="377" ht="20.1" customHeight="1" spans="1:3">
      <c r="A377" s="63"/>
      <c r="B377" s="63"/>
      <c r="C377" s="63"/>
    </row>
    <row r="378" ht="20.1" customHeight="1" spans="1:3">
      <c r="A378" s="63"/>
      <c r="B378" s="63"/>
      <c r="C378" s="63"/>
    </row>
    <row r="379" ht="20.1" customHeight="1" spans="1:3">
      <c r="A379" s="63"/>
      <c r="B379" s="63"/>
      <c r="C379" s="63"/>
    </row>
    <row r="380" ht="20.1" customHeight="1" spans="1:3">
      <c r="A380" s="63"/>
      <c r="B380" s="63"/>
      <c r="C380" s="63"/>
    </row>
    <row r="381" ht="20.1" customHeight="1" spans="1:3">
      <c r="A381" s="63"/>
      <c r="B381" s="63"/>
      <c r="C381" s="63"/>
    </row>
    <row r="382" ht="20.1" customHeight="1" spans="1:3">
      <c r="A382" s="63"/>
      <c r="B382" s="63"/>
      <c r="C382" s="63"/>
    </row>
    <row r="383" ht="20.1" customHeight="1" spans="1:3">
      <c r="A383" s="63"/>
      <c r="B383" s="63"/>
      <c r="C383" s="63"/>
    </row>
    <row r="384" ht="20.1" customHeight="1" spans="1:3">
      <c r="A384" s="63"/>
      <c r="B384" s="63"/>
      <c r="C384" s="63"/>
    </row>
    <row r="385" ht="20.1" customHeight="1" spans="1:3">
      <c r="A385" s="63"/>
      <c r="B385" s="63"/>
      <c r="C385" s="63"/>
    </row>
    <row r="386" ht="20.1" customHeight="1" spans="1:3">
      <c r="A386" s="63"/>
      <c r="B386" s="63"/>
      <c r="C386" s="63"/>
    </row>
    <row r="387" ht="20.1" customHeight="1" spans="1:3">
      <c r="A387" s="63"/>
      <c r="B387" s="63"/>
      <c r="C387" s="63"/>
    </row>
    <row r="388" ht="20.1" customHeight="1" spans="1:3">
      <c r="A388" s="63"/>
      <c r="B388" s="63"/>
      <c r="C388" s="63"/>
    </row>
    <row r="389" ht="20.1" customHeight="1" spans="1:3">
      <c r="A389" s="63"/>
      <c r="B389" s="63"/>
      <c r="C389" s="63"/>
    </row>
    <row r="390" ht="20.1" customHeight="1" spans="1:3">
      <c r="A390" s="63"/>
      <c r="B390" s="63"/>
      <c r="C390" s="63"/>
    </row>
    <row r="391" ht="20.1" customHeight="1" spans="1:3">
      <c r="A391" s="63"/>
      <c r="B391" s="63"/>
      <c r="C391" s="63"/>
    </row>
    <row r="392" ht="20.1" customHeight="1" spans="1:3">
      <c r="A392" s="63"/>
      <c r="B392" s="63"/>
      <c r="C392" s="63"/>
    </row>
    <row r="393" ht="20.1" customHeight="1" spans="1:3">
      <c r="A393" s="63"/>
      <c r="B393" s="63"/>
      <c r="C393" s="63"/>
    </row>
    <row r="394" ht="20.1" customHeight="1" spans="1:3">
      <c r="A394" s="63"/>
      <c r="B394" s="63"/>
      <c r="C394" s="63"/>
    </row>
    <row r="395" ht="20.1" customHeight="1" spans="1:3">
      <c r="A395" s="63"/>
      <c r="B395" s="63"/>
      <c r="C395" s="63"/>
    </row>
    <row r="396" ht="20.1" customHeight="1" spans="1:3">
      <c r="A396" s="63"/>
      <c r="B396" s="63"/>
      <c r="C396" s="63"/>
    </row>
    <row r="397" ht="20.1" customHeight="1" spans="1:3">
      <c r="A397" s="63"/>
      <c r="B397" s="63"/>
      <c r="C397" s="63"/>
    </row>
    <row r="398" ht="20.1" customHeight="1" spans="1:3">
      <c r="A398" s="63"/>
      <c r="B398" s="63"/>
      <c r="C398" s="63"/>
    </row>
    <row r="399" ht="20.1" customHeight="1" spans="1:3">
      <c r="A399" s="63"/>
      <c r="B399" s="63"/>
      <c r="C399" s="63"/>
    </row>
    <row r="400" ht="20.1" customHeight="1" spans="1:3">
      <c r="A400" s="63"/>
      <c r="B400" s="63"/>
      <c r="C400" s="63"/>
    </row>
    <row r="401" ht="20.1" customHeight="1" spans="1:3">
      <c r="A401" s="63"/>
      <c r="B401" s="63"/>
      <c r="C401" s="63"/>
    </row>
    <row r="402" ht="20.1" customHeight="1" spans="1:3">
      <c r="A402" s="63"/>
      <c r="B402" s="63"/>
      <c r="C402" s="63"/>
    </row>
    <row r="403" ht="20.1" customHeight="1" spans="1:3">
      <c r="A403" s="63"/>
      <c r="B403" s="63"/>
      <c r="C403" s="63"/>
    </row>
    <row r="404" ht="20.1" customHeight="1" spans="1:3">
      <c r="A404" s="63"/>
      <c r="B404" s="63"/>
      <c r="C404" s="63"/>
    </row>
    <row r="405" ht="20.1" customHeight="1" spans="1:3">
      <c r="A405" s="63"/>
      <c r="B405" s="63"/>
      <c r="C405" s="63"/>
    </row>
    <row r="406" ht="20.1" customHeight="1" spans="1:3">
      <c r="A406" s="63"/>
      <c r="B406" s="63"/>
      <c r="C406" s="63"/>
    </row>
    <row r="407" ht="20.1" customHeight="1" spans="1:3">
      <c r="A407" s="63"/>
      <c r="B407" s="63"/>
      <c r="C407" s="63"/>
    </row>
    <row r="408" ht="20.1" customHeight="1" spans="1:3">
      <c r="A408" s="63"/>
      <c r="B408" s="63"/>
      <c r="C408" s="63"/>
    </row>
    <row r="409" ht="20.1" customHeight="1" spans="1:3">
      <c r="A409" s="63"/>
      <c r="B409" s="63"/>
      <c r="C409" s="63"/>
    </row>
    <row r="410" ht="20.1" customHeight="1" spans="1:3">
      <c r="A410" s="63"/>
      <c r="B410" s="63"/>
      <c r="C410" s="63"/>
    </row>
    <row r="411" ht="20.1" customHeight="1" spans="1:3">
      <c r="A411" s="63"/>
      <c r="B411" s="63"/>
      <c r="C411" s="63"/>
    </row>
    <row r="412" ht="20.1" customHeight="1" spans="1:3">
      <c r="A412" s="63"/>
      <c r="B412" s="63"/>
      <c r="C412" s="63"/>
    </row>
    <row r="413" ht="20.1" customHeight="1" spans="1:3">
      <c r="A413" s="63"/>
      <c r="B413" s="63"/>
      <c r="C413" s="63"/>
    </row>
    <row r="414" ht="20.1" customHeight="1" spans="1:3">
      <c r="A414" s="63"/>
      <c r="B414" s="63"/>
      <c r="C414" s="63"/>
    </row>
    <row r="415" ht="20.1" customHeight="1" spans="1:3">
      <c r="A415" s="63"/>
      <c r="B415" s="63"/>
      <c r="C415" s="63"/>
    </row>
    <row r="416" ht="20.1" customHeight="1" spans="1:3">
      <c r="A416" s="63"/>
      <c r="B416" s="63"/>
      <c r="C416" s="63"/>
    </row>
    <row r="417" ht="20.1" customHeight="1" spans="1:3">
      <c r="A417" s="63"/>
      <c r="B417" s="63"/>
      <c r="C417" s="63"/>
    </row>
    <row r="418" ht="20.1" customHeight="1" spans="1:3">
      <c r="A418" s="63"/>
      <c r="B418" s="63"/>
      <c r="C418" s="63"/>
    </row>
    <row r="419" ht="20.1" customHeight="1" spans="1:3">
      <c r="A419" s="63"/>
      <c r="B419" s="63"/>
      <c r="C419" s="63"/>
    </row>
    <row r="420" ht="20.1" customHeight="1" spans="1:3">
      <c r="A420" s="63"/>
      <c r="B420" s="63"/>
      <c r="C420" s="63"/>
    </row>
    <row r="421" ht="20.1" customHeight="1" spans="1:3">
      <c r="A421" s="63"/>
      <c r="B421" s="63"/>
      <c r="C421" s="63"/>
    </row>
    <row r="422" ht="20.1" customHeight="1" spans="1:3">
      <c r="A422" s="63"/>
      <c r="B422" s="63"/>
      <c r="C422" s="63"/>
    </row>
    <row r="423" ht="20.1" customHeight="1" spans="1:3">
      <c r="A423" s="63"/>
      <c r="B423" s="63"/>
      <c r="C423" s="63"/>
    </row>
    <row r="424" ht="20.1" customHeight="1" spans="1:3">
      <c r="A424" s="63"/>
      <c r="B424" s="63"/>
      <c r="C424" s="63"/>
    </row>
    <row r="425" ht="20.1" customHeight="1" spans="1:3">
      <c r="A425" s="63"/>
      <c r="B425" s="63"/>
      <c r="C425" s="63"/>
    </row>
    <row r="426" ht="20.1" customHeight="1" spans="1:3">
      <c r="A426" s="63"/>
      <c r="B426" s="63"/>
      <c r="C426" s="63"/>
    </row>
    <row r="427" ht="20.1" customHeight="1" spans="1:3">
      <c r="A427" s="63"/>
      <c r="B427" s="63"/>
      <c r="C427" s="63"/>
    </row>
    <row r="428" ht="20.1" customHeight="1" spans="1:3">
      <c r="A428" s="63"/>
      <c r="B428" s="63"/>
      <c r="C428" s="63"/>
    </row>
    <row r="429" ht="20.1" customHeight="1" spans="1:3">
      <c r="A429" s="63"/>
      <c r="B429" s="63"/>
      <c r="C429" s="63"/>
    </row>
    <row r="430" ht="20.1" customHeight="1" spans="1:3">
      <c r="A430" s="63"/>
      <c r="B430" s="63"/>
      <c r="C430" s="63"/>
    </row>
    <row r="431" ht="20.1" customHeight="1" spans="1:3">
      <c r="A431" s="63"/>
      <c r="B431" s="63"/>
      <c r="C431" s="63"/>
    </row>
    <row r="432" ht="20.1" customHeight="1" spans="1:3">
      <c r="A432" s="63"/>
      <c r="B432" s="63"/>
      <c r="C432" s="63"/>
    </row>
    <row r="433" ht="20.1" customHeight="1" spans="1:3">
      <c r="A433" s="63"/>
      <c r="B433" s="63"/>
      <c r="C433" s="63"/>
    </row>
    <row r="434" ht="20.1" customHeight="1" spans="1:3">
      <c r="A434" s="63"/>
      <c r="B434" s="63"/>
      <c r="C434" s="63"/>
    </row>
    <row r="435" ht="20.1" customHeight="1" spans="1:3">
      <c r="A435" s="63"/>
      <c r="B435" s="63"/>
      <c r="C435" s="63"/>
    </row>
    <row r="436" ht="20.1" customHeight="1" spans="1:3">
      <c r="A436" s="63"/>
      <c r="B436" s="63"/>
      <c r="C436" s="63"/>
    </row>
    <row r="437" ht="20.1" customHeight="1" spans="1:3">
      <c r="A437" s="63"/>
      <c r="B437" s="63"/>
      <c r="C437" s="63"/>
    </row>
    <row r="438" ht="20.1" customHeight="1" spans="1:3">
      <c r="A438" s="63"/>
      <c r="B438" s="63"/>
      <c r="C438" s="63"/>
    </row>
    <row r="439" ht="20.1" customHeight="1" spans="1:3">
      <c r="A439" s="63"/>
      <c r="B439" s="63"/>
      <c r="C439" s="63"/>
    </row>
    <row r="440" ht="20.1" customHeight="1" spans="1:3">
      <c r="A440" s="63"/>
      <c r="B440" s="63"/>
      <c r="C440" s="63"/>
    </row>
    <row r="441" ht="20.1" customHeight="1" spans="1:3">
      <c r="A441" s="63"/>
      <c r="B441" s="63"/>
      <c r="C441" s="63"/>
    </row>
    <row r="442" ht="20.1" customHeight="1" spans="1:3">
      <c r="A442" s="63"/>
      <c r="B442" s="63"/>
      <c r="C442" s="63"/>
    </row>
    <row r="443" ht="20.1" customHeight="1" spans="1:3">
      <c r="A443" s="63"/>
      <c r="B443" s="63"/>
      <c r="C443" s="63"/>
    </row>
    <row r="444" ht="20.1" customHeight="1" spans="1:3">
      <c r="A444" s="63"/>
      <c r="B444" s="63"/>
      <c r="C444" s="63"/>
    </row>
    <row r="445" ht="20.1" customHeight="1" spans="1:3">
      <c r="A445" s="63"/>
      <c r="B445" s="63"/>
      <c r="C445" s="63"/>
    </row>
    <row r="446" ht="20.1" customHeight="1" spans="1:3">
      <c r="A446" s="63"/>
      <c r="B446" s="63"/>
      <c r="C446" s="63"/>
    </row>
    <row r="447" ht="20.1" customHeight="1" spans="1:3">
      <c r="A447" s="63"/>
      <c r="B447" s="63"/>
      <c r="C447" s="63"/>
    </row>
    <row r="448" ht="20.1" customHeight="1" spans="1:3">
      <c r="A448" s="63"/>
      <c r="B448" s="63"/>
      <c r="C448" s="63"/>
    </row>
    <row r="449" ht="20.1" customHeight="1" spans="1:3">
      <c r="A449" s="63"/>
      <c r="B449" s="63"/>
      <c r="C449" s="63"/>
    </row>
    <row r="450" ht="20.1" customHeight="1" spans="1:3">
      <c r="A450" s="63"/>
      <c r="B450" s="63"/>
      <c r="C450" s="63"/>
    </row>
    <row r="451" ht="20.1" customHeight="1" spans="1:3">
      <c r="A451" s="63"/>
      <c r="B451" s="63"/>
      <c r="C451" s="63"/>
    </row>
    <row r="452" ht="20.1" customHeight="1" spans="1:3">
      <c r="A452" s="63"/>
      <c r="B452" s="63"/>
      <c r="C452" s="63"/>
    </row>
    <row r="453" ht="20.1" customHeight="1" spans="1:3">
      <c r="A453" s="63"/>
      <c r="B453" s="63"/>
      <c r="C453" s="63"/>
    </row>
    <row r="454" ht="20.1" customHeight="1" spans="1:3">
      <c r="A454" s="63"/>
      <c r="B454" s="63"/>
      <c r="C454" s="63"/>
    </row>
    <row r="455" ht="20.1" customHeight="1" spans="1:3">
      <c r="A455" s="63"/>
      <c r="B455" s="63"/>
      <c r="C455" s="63"/>
    </row>
    <row r="456" ht="20.1" customHeight="1" spans="1:3">
      <c r="A456" s="63"/>
      <c r="B456" s="63"/>
      <c r="C456" s="63"/>
    </row>
    <row r="457" ht="20.1" customHeight="1" spans="1:3">
      <c r="A457" s="63"/>
      <c r="B457" s="63"/>
      <c r="C457" s="63"/>
    </row>
    <row r="458" ht="20.1" customHeight="1" spans="1:3">
      <c r="A458" s="63"/>
      <c r="B458" s="63"/>
      <c r="C458" s="63"/>
    </row>
    <row r="459" ht="20.1" customHeight="1" spans="1:3">
      <c r="A459" s="63"/>
      <c r="B459" s="63"/>
      <c r="C459" s="63"/>
    </row>
    <row r="460" ht="20.1" customHeight="1" spans="1:3">
      <c r="A460" s="63"/>
      <c r="B460" s="63"/>
      <c r="C460" s="63"/>
    </row>
    <row r="461" ht="20.1" customHeight="1" spans="1:3">
      <c r="A461" s="63"/>
      <c r="B461" s="63"/>
      <c r="C461" s="63"/>
    </row>
    <row r="462" ht="20.1" customHeight="1" spans="1:3">
      <c r="A462" s="63"/>
      <c r="B462" s="63"/>
      <c r="C462" s="63"/>
    </row>
    <row r="463" ht="20.1" customHeight="1" spans="1:3">
      <c r="A463" s="63"/>
      <c r="B463" s="63"/>
      <c r="C463" s="63"/>
    </row>
    <row r="464" ht="20.1" customHeight="1" spans="1:3">
      <c r="A464" s="63"/>
      <c r="B464" s="63"/>
      <c r="C464" s="63"/>
    </row>
    <row r="465" ht="20.1" customHeight="1" spans="1:3">
      <c r="A465" s="63"/>
      <c r="B465" s="63"/>
      <c r="C465" s="63"/>
    </row>
    <row r="466" ht="20.1" customHeight="1" spans="1:3">
      <c r="A466" s="63"/>
      <c r="B466" s="63"/>
      <c r="C466" s="63"/>
    </row>
    <row r="467" ht="20.1" customHeight="1" spans="1:3">
      <c r="A467" s="63"/>
      <c r="B467" s="63"/>
      <c r="C467" s="63"/>
    </row>
    <row r="468" ht="20.1" customHeight="1" spans="1:3">
      <c r="A468" s="63"/>
      <c r="B468" s="63"/>
      <c r="C468" s="63"/>
    </row>
    <row r="469" ht="20.1" customHeight="1" spans="1:3">
      <c r="A469" s="63"/>
      <c r="B469" s="63"/>
      <c r="C469" s="63"/>
    </row>
    <row r="470" ht="20.1" customHeight="1" spans="1:3">
      <c r="A470" s="63"/>
      <c r="B470" s="63"/>
      <c r="C470" s="63"/>
    </row>
    <row r="471" ht="20.1" customHeight="1" spans="1:3">
      <c r="A471" s="63"/>
      <c r="B471" s="63"/>
      <c r="C471" s="63"/>
    </row>
    <row r="472" ht="20.1" customHeight="1" spans="1:3">
      <c r="A472" s="63"/>
      <c r="B472" s="63"/>
      <c r="C472" s="63"/>
    </row>
    <row r="473" ht="20.1" customHeight="1" spans="1:3">
      <c r="A473" s="63"/>
      <c r="B473" s="63"/>
      <c r="C473" s="63"/>
    </row>
    <row r="474" ht="20.1" customHeight="1" spans="1:3">
      <c r="A474" s="63"/>
      <c r="B474" s="63"/>
      <c r="C474" s="63"/>
    </row>
    <row r="475" ht="20.1" customHeight="1" spans="1:3">
      <c r="A475" s="63"/>
      <c r="B475" s="63"/>
      <c r="C475" s="63"/>
    </row>
    <row r="476" ht="20.1" customHeight="1" spans="1:3">
      <c r="A476" s="63"/>
      <c r="B476" s="63"/>
      <c r="C476" s="63"/>
    </row>
    <row r="477" ht="20.1" customHeight="1" spans="1:3">
      <c r="A477" s="63"/>
      <c r="B477" s="63"/>
      <c r="C477" s="63"/>
    </row>
    <row r="478" ht="20.1" customHeight="1" spans="1:3">
      <c r="A478" s="63"/>
      <c r="B478" s="63"/>
      <c r="C478" s="63"/>
    </row>
    <row r="479" ht="20.1" customHeight="1" spans="1:3">
      <c r="A479" s="63"/>
      <c r="B479" s="63"/>
      <c r="C479" s="63"/>
    </row>
    <row r="480" ht="20.1" customHeight="1" spans="1:3">
      <c r="A480" s="63"/>
      <c r="B480" s="63"/>
      <c r="C480" s="63"/>
    </row>
    <row r="481" ht="20.1" customHeight="1" spans="1:3">
      <c r="A481" s="63"/>
      <c r="B481" s="63"/>
      <c r="C481" s="63"/>
    </row>
    <row r="482" ht="20.1" customHeight="1" spans="1:3">
      <c r="A482" s="63"/>
      <c r="B482" s="63"/>
      <c r="C482" s="63"/>
    </row>
    <row r="483" ht="20.1" customHeight="1" spans="1:3">
      <c r="A483" s="63"/>
      <c r="B483" s="63"/>
      <c r="C483" s="63"/>
    </row>
    <row r="484" ht="20.1" customHeight="1" spans="1:3">
      <c r="A484" s="63"/>
      <c r="B484" s="63"/>
      <c r="C484" s="63"/>
    </row>
    <row r="485" ht="20.1" customHeight="1" spans="1:3">
      <c r="A485" s="63"/>
      <c r="B485" s="63"/>
      <c r="C485" s="63"/>
    </row>
    <row r="486" ht="20.1" customHeight="1" spans="1:3">
      <c r="A486" s="63"/>
      <c r="B486" s="63"/>
      <c r="C486" s="63"/>
    </row>
    <row r="487" ht="20.1" customHeight="1" spans="1:3">
      <c r="A487" s="63"/>
      <c r="B487" s="63"/>
      <c r="C487" s="63"/>
    </row>
    <row r="488" ht="20.1" customHeight="1" spans="1:3">
      <c r="A488" s="63"/>
      <c r="B488" s="63"/>
      <c r="C488" s="63"/>
    </row>
    <row r="489" ht="20.1" customHeight="1" spans="1:3">
      <c r="A489" s="63"/>
      <c r="B489" s="63"/>
      <c r="C489" s="63"/>
    </row>
    <row r="490" ht="20.1" customHeight="1" spans="1:3">
      <c r="A490" s="63"/>
      <c r="B490" s="63"/>
      <c r="C490" s="63"/>
    </row>
    <row r="491" ht="20.1" customHeight="1" spans="1:3">
      <c r="A491" s="63"/>
      <c r="B491" s="63"/>
      <c r="C491" s="63"/>
    </row>
    <row r="492" ht="20.1" customHeight="1" spans="1:3">
      <c r="A492" s="63"/>
      <c r="B492" s="63"/>
      <c r="C492" s="63"/>
    </row>
    <row r="493" ht="20.1" customHeight="1" spans="1:3">
      <c r="A493" s="63"/>
      <c r="B493" s="63"/>
      <c r="C493" s="63"/>
    </row>
    <row r="494" ht="20.1" customHeight="1" spans="1:3">
      <c r="A494" s="63"/>
      <c r="B494" s="63"/>
      <c r="C494" s="63"/>
    </row>
    <row r="495" ht="20.1" customHeight="1" spans="1:3">
      <c r="A495" s="63"/>
      <c r="B495" s="63"/>
      <c r="C495" s="63"/>
    </row>
    <row r="496" ht="20.1" customHeight="1" spans="1:3">
      <c r="A496" s="63"/>
      <c r="B496" s="63"/>
      <c r="C496" s="63"/>
    </row>
    <row r="497" ht="20.1" customHeight="1" spans="1:3">
      <c r="A497" s="63"/>
      <c r="B497" s="63"/>
      <c r="C497" s="63"/>
    </row>
    <row r="498" ht="20.1" customHeight="1" spans="1:3">
      <c r="A498" s="63"/>
      <c r="B498" s="63"/>
      <c r="C498" s="63"/>
    </row>
    <row r="499" ht="20.1" customHeight="1" spans="1:3">
      <c r="A499" s="63"/>
      <c r="B499" s="63"/>
      <c r="C499" s="63"/>
    </row>
    <row r="500" ht="20.1" customHeight="1" spans="1:3">
      <c r="A500" s="63"/>
      <c r="B500" s="63"/>
      <c r="C500" s="63"/>
    </row>
    <row r="501" ht="20.1" customHeight="1" spans="1:3">
      <c r="A501" s="63"/>
      <c r="B501" s="63"/>
      <c r="C501" s="63"/>
    </row>
    <row r="502" ht="20.1" customHeight="1" spans="1:3">
      <c r="A502" s="63"/>
      <c r="B502" s="63"/>
      <c r="C502" s="63"/>
    </row>
    <row r="503" ht="20.1" customHeight="1" spans="1:3">
      <c r="A503" s="63"/>
      <c r="B503" s="63"/>
      <c r="C503" s="63"/>
    </row>
    <row r="504" ht="20.1" customHeight="1" spans="1:3">
      <c r="A504" s="63"/>
      <c r="B504" s="63"/>
      <c r="C504" s="63"/>
    </row>
    <row r="505" ht="20.1" customHeight="1" spans="1:3">
      <c r="A505" s="63"/>
      <c r="B505" s="63"/>
      <c r="C505" s="63"/>
    </row>
    <row r="506" ht="20.1" customHeight="1" spans="1:3">
      <c r="A506" s="63"/>
      <c r="B506" s="63"/>
      <c r="C506" s="63"/>
    </row>
    <row r="507" ht="20.1" customHeight="1" spans="1:3">
      <c r="A507" s="63"/>
      <c r="B507" s="63"/>
      <c r="C507" s="63"/>
    </row>
    <row r="508" ht="20.1" customHeight="1" spans="1:3">
      <c r="A508" s="63"/>
      <c r="B508" s="63"/>
      <c r="C508" s="63"/>
    </row>
    <row r="509" ht="20.1" customHeight="1" spans="1:3">
      <c r="A509" s="63"/>
      <c r="B509" s="63"/>
      <c r="C509" s="63"/>
    </row>
    <row r="510" ht="20.1" customHeight="1" spans="1:3">
      <c r="A510" s="63"/>
      <c r="B510" s="63"/>
      <c r="C510" s="63"/>
    </row>
    <row r="511" ht="20.1" customHeight="1" spans="1:3">
      <c r="A511" s="63"/>
      <c r="B511" s="63"/>
      <c r="C511" s="63"/>
    </row>
    <row r="512" ht="20.1" customHeight="1" spans="1:3">
      <c r="A512" s="63"/>
      <c r="B512" s="63"/>
      <c r="C512" s="63"/>
    </row>
    <row r="513" ht="20.1" customHeight="1" spans="1:3">
      <c r="A513" s="63"/>
      <c r="B513" s="63"/>
      <c r="C513" s="63"/>
    </row>
    <row r="514" ht="20.1" customHeight="1" spans="1:3">
      <c r="A514" s="63"/>
      <c r="B514" s="63"/>
      <c r="C514" s="63"/>
    </row>
    <row r="515" ht="20.1" customHeight="1" spans="1:3">
      <c r="A515" s="63"/>
      <c r="B515" s="63"/>
      <c r="C515" s="63"/>
    </row>
    <row r="516" ht="20.1" customHeight="1" spans="1:3">
      <c r="A516" s="63"/>
      <c r="B516" s="63"/>
      <c r="C516" s="63"/>
    </row>
    <row r="517" ht="20.1" customHeight="1" spans="1:3">
      <c r="A517" s="63"/>
      <c r="B517" s="63"/>
      <c r="C517" s="63"/>
    </row>
    <row r="518" ht="20.1" customHeight="1" spans="1:3">
      <c r="A518" s="63"/>
      <c r="B518" s="63"/>
      <c r="C518" s="63"/>
    </row>
    <row r="519" ht="20.1" customHeight="1" spans="1:3">
      <c r="A519" s="63"/>
      <c r="B519" s="63"/>
      <c r="C519" s="63"/>
    </row>
    <row r="520" ht="20.1" customHeight="1" spans="1:3">
      <c r="A520" s="63"/>
      <c r="B520" s="63"/>
      <c r="C520" s="63"/>
    </row>
    <row r="521" ht="20.1" customHeight="1" spans="1:3">
      <c r="A521" s="63"/>
      <c r="B521" s="63"/>
      <c r="C521" s="63"/>
    </row>
    <row r="522" ht="20.1" customHeight="1" spans="1:3">
      <c r="A522" s="63"/>
      <c r="B522" s="63"/>
      <c r="C522" s="63"/>
    </row>
    <row r="523" ht="20.1" customHeight="1" spans="1:3">
      <c r="A523" s="63"/>
      <c r="B523" s="63"/>
      <c r="C523" s="63"/>
    </row>
    <row r="524" ht="20.1" customHeight="1" spans="1:3">
      <c r="A524" s="63"/>
      <c r="B524" s="63"/>
      <c r="C524" s="63"/>
    </row>
    <row r="525" ht="20.1" customHeight="1" spans="1:3">
      <c r="A525" s="63"/>
      <c r="B525" s="63"/>
      <c r="C525" s="63"/>
    </row>
    <row r="526" ht="20.1" customHeight="1" spans="1:3">
      <c r="A526" s="63"/>
      <c r="B526" s="63"/>
      <c r="C526" s="63"/>
    </row>
    <row r="527" ht="20.1" customHeight="1" spans="1:3">
      <c r="A527" s="63"/>
      <c r="B527" s="63"/>
      <c r="C527" s="63"/>
    </row>
    <row r="528" ht="20.1" customHeight="1" spans="1:3">
      <c r="A528" s="63"/>
      <c r="B528" s="63"/>
      <c r="C528" s="63"/>
    </row>
    <row r="529" ht="20.1" customHeight="1" spans="1:3">
      <c r="A529" s="63"/>
      <c r="B529" s="63"/>
      <c r="C529" s="63"/>
    </row>
    <row r="530" ht="20.1" customHeight="1" spans="1:3">
      <c r="A530" s="63"/>
      <c r="B530" s="63"/>
      <c r="C530" s="63"/>
    </row>
    <row r="531" ht="20.1" customHeight="1" spans="1:3">
      <c r="A531" s="63"/>
      <c r="B531" s="63"/>
      <c r="C531" s="63"/>
    </row>
    <row r="532" ht="20.1" customHeight="1" spans="1:3">
      <c r="A532" s="63"/>
      <c r="B532" s="63"/>
      <c r="C532" s="63"/>
    </row>
    <row r="533" ht="20.1" customHeight="1" spans="1:3">
      <c r="A533" s="63"/>
      <c r="B533" s="63"/>
      <c r="C533" s="63"/>
    </row>
    <row r="534" ht="20.1" customHeight="1" spans="1:3">
      <c r="A534" s="63"/>
      <c r="B534" s="63"/>
      <c r="C534" s="63"/>
    </row>
    <row r="535" ht="20.1" customHeight="1" spans="1:3">
      <c r="A535" s="63"/>
      <c r="B535" s="63"/>
      <c r="C535" s="63"/>
    </row>
    <row r="536" ht="20.1" customHeight="1" spans="1:3">
      <c r="A536" s="63"/>
      <c r="B536" s="63"/>
      <c r="C536" s="63"/>
    </row>
    <row r="537" ht="20.1" customHeight="1" spans="1:3">
      <c r="A537" s="63"/>
      <c r="B537" s="63"/>
      <c r="C537" s="63"/>
    </row>
    <row r="538" ht="20.1" customHeight="1" spans="1:3">
      <c r="A538" s="63"/>
      <c r="B538" s="63"/>
      <c r="C538" s="63"/>
    </row>
    <row r="539" ht="20.1" customHeight="1" spans="1:3">
      <c r="A539" s="63"/>
      <c r="B539" s="63"/>
      <c r="C539" s="63"/>
    </row>
    <row r="540" ht="20.1" customHeight="1" spans="1:3">
      <c r="A540" s="63"/>
      <c r="B540" s="63"/>
      <c r="C540" s="63"/>
    </row>
    <row r="541" ht="20.1" customHeight="1" spans="1:3">
      <c r="A541" s="63"/>
      <c r="B541" s="63"/>
      <c r="C541" s="63"/>
    </row>
    <row r="542" ht="20.1" customHeight="1" spans="1:3">
      <c r="A542" s="63"/>
      <c r="B542" s="63"/>
      <c r="C542" s="63"/>
    </row>
    <row r="543" ht="20.1" customHeight="1" spans="1:3">
      <c r="A543" s="63"/>
      <c r="B543" s="63"/>
      <c r="C543" s="63"/>
    </row>
    <row r="544" ht="20.1" customHeight="1" spans="1:3">
      <c r="A544" s="63"/>
      <c r="B544" s="63"/>
      <c r="C544" s="63"/>
    </row>
    <row r="545" ht="20.1" customHeight="1" spans="1:3">
      <c r="A545" s="63"/>
      <c r="B545" s="63"/>
      <c r="C545" s="63"/>
    </row>
    <row r="546" ht="20.1" customHeight="1" spans="1:3">
      <c r="A546" s="63"/>
      <c r="B546" s="63"/>
      <c r="C546" s="63"/>
    </row>
    <row r="547" ht="20.1" customHeight="1" spans="1:3">
      <c r="A547" s="63"/>
      <c r="B547" s="63"/>
      <c r="C547" s="63"/>
    </row>
    <row r="548" ht="20.1" customHeight="1" spans="1:3">
      <c r="A548" s="63"/>
      <c r="B548" s="63"/>
      <c r="C548" s="63"/>
    </row>
    <row r="549" ht="20.1" customHeight="1" spans="1:3">
      <c r="A549" s="63"/>
      <c r="B549" s="63"/>
      <c r="C549" s="63"/>
    </row>
    <row r="550" ht="20.1" customHeight="1" spans="1:3">
      <c r="A550" s="63"/>
      <c r="B550" s="63"/>
      <c r="C550" s="63"/>
    </row>
    <row r="551" ht="20.1" customHeight="1" spans="1:3">
      <c r="A551" s="63"/>
      <c r="B551" s="63"/>
      <c r="C551" s="63"/>
    </row>
    <row r="552" ht="20.1" customHeight="1" spans="1:3">
      <c r="A552" s="63"/>
      <c r="B552" s="63"/>
      <c r="C552" s="63"/>
    </row>
    <row r="553" ht="20.1" customHeight="1" spans="1:3">
      <c r="A553" s="63"/>
      <c r="B553" s="63"/>
      <c r="C553" s="63"/>
    </row>
    <row r="554" ht="20.1" customHeight="1" spans="1:3">
      <c r="A554" s="63"/>
      <c r="B554" s="63"/>
      <c r="C554" s="63"/>
    </row>
    <row r="555" ht="20.1" customHeight="1" spans="1:3">
      <c r="A555" s="63"/>
      <c r="B555" s="63"/>
      <c r="C555" s="63"/>
    </row>
    <row r="556" ht="20.1" customHeight="1" spans="1:3">
      <c r="A556" s="63"/>
      <c r="B556" s="63"/>
      <c r="C556" s="63"/>
    </row>
    <row r="557" ht="20.1" customHeight="1" spans="1:3">
      <c r="A557" s="63"/>
      <c r="B557" s="63"/>
      <c r="C557" s="63"/>
    </row>
    <row r="558" ht="20.1" customHeight="1" spans="1:3">
      <c r="A558" s="63"/>
      <c r="B558" s="63"/>
      <c r="C558" s="63"/>
    </row>
    <row r="559" ht="20.1" customHeight="1" spans="1:3">
      <c r="A559" s="63"/>
      <c r="B559" s="63"/>
      <c r="C559" s="63"/>
    </row>
    <row r="560" ht="20.1" customHeight="1" spans="1:3">
      <c r="A560" s="63"/>
      <c r="B560" s="63"/>
      <c r="C560" s="63"/>
    </row>
    <row r="561" ht="20.1" customHeight="1" spans="1:3">
      <c r="A561" s="63"/>
      <c r="B561" s="63"/>
      <c r="C561" s="63"/>
    </row>
    <row r="562" ht="20.1" customHeight="1" spans="1:3">
      <c r="A562" s="63"/>
      <c r="B562" s="63"/>
      <c r="C562" s="63"/>
    </row>
    <row r="563" ht="20.1" customHeight="1" spans="1:3">
      <c r="A563" s="63"/>
      <c r="B563" s="63"/>
      <c r="C563" s="63"/>
    </row>
    <row r="564" ht="20.1" customHeight="1" spans="1:3">
      <c r="A564" s="63"/>
      <c r="B564" s="63"/>
      <c r="C564" s="63"/>
    </row>
    <row r="565" ht="20.1" customHeight="1" spans="1:3">
      <c r="A565" s="63"/>
      <c r="B565" s="63"/>
      <c r="C565" s="63"/>
    </row>
    <row r="566" ht="20.1" customHeight="1" spans="1:3">
      <c r="A566" s="63"/>
      <c r="B566" s="63"/>
      <c r="C566" s="63"/>
    </row>
    <row r="567" ht="20.1" customHeight="1" spans="1:3">
      <c r="A567" s="63"/>
      <c r="B567" s="63"/>
      <c r="C567" s="63"/>
    </row>
    <row r="568" ht="20.1" customHeight="1" spans="1:3">
      <c r="A568" s="63"/>
      <c r="B568" s="63"/>
      <c r="C568" s="63"/>
    </row>
    <row r="569" ht="20.1" customHeight="1" spans="1:3">
      <c r="A569" s="63"/>
      <c r="B569" s="63"/>
      <c r="C569" s="63"/>
    </row>
    <row r="570" ht="20.1" customHeight="1" spans="1:3">
      <c r="A570" s="63"/>
      <c r="B570" s="63"/>
      <c r="C570" s="63"/>
    </row>
    <row r="571" ht="20.1" customHeight="1" spans="1:3">
      <c r="A571" s="63"/>
      <c r="B571" s="63"/>
      <c r="C571" s="63"/>
    </row>
    <row r="572" ht="20.1" customHeight="1" spans="1:3">
      <c r="A572" s="63"/>
      <c r="B572" s="63"/>
      <c r="C572" s="63"/>
    </row>
    <row r="573" ht="20.1" customHeight="1" spans="1:3">
      <c r="A573" s="63"/>
      <c r="B573" s="63"/>
      <c r="C573" s="63"/>
    </row>
    <row r="574" ht="20.1" customHeight="1" spans="1:3">
      <c r="A574" s="63"/>
      <c r="B574" s="63"/>
      <c r="C574" s="63"/>
    </row>
    <row r="575" ht="20.1" customHeight="1" spans="1:3">
      <c r="A575" s="63"/>
      <c r="B575" s="63"/>
      <c r="C575" s="63"/>
    </row>
    <row r="576" ht="20.1" customHeight="1" spans="1:3">
      <c r="A576" s="63"/>
      <c r="B576" s="63"/>
      <c r="C576" s="63"/>
    </row>
    <row r="577" ht="20.1" customHeight="1" spans="1:3">
      <c r="A577" s="63"/>
      <c r="B577" s="63"/>
      <c r="C577" s="63"/>
    </row>
    <row r="578" ht="20.1" customHeight="1" spans="1:3">
      <c r="A578" s="63"/>
      <c r="B578" s="63"/>
      <c r="C578" s="63"/>
    </row>
    <row r="579" ht="20.1" customHeight="1" spans="1:3">
      <c r="A579" s="63"/>
      <c r="B579" s="63"/>
      <c r="C579" s="63"/>
    </row>
    <row r="580" ht="20.1" customHeight="1" spans="1:3">
      <c r="A580" s="63"/>
      <c r="B580" s="63"/>
      <c r="C580" s="63"/>
    </row>
    <row r="581" ht="20.1" customHeight="1" spans="1:3">
      <c r="A581" s="63"/>
      <c r="B581" s="63"/>
      <c r="C581" s="63"/>
    </row>
    <row r="582" ht="20.1" customHeight="1" spans="1:3">
      <c r="A582" s="63"/>
      <c r="B582" s="63"/>
      <c r="C582" s="63"/>
    </row>
    <row r="583" ht="20.1" customHeight="1" spans="1:3">
      <c r="A583" s="63"/>
      <c r="B583" s="63"/>
      <c r="C583" s="63"/>
    </row>
    <row r="584" ht="20.1" customHeight="1" spans="1:3">
      <c r="A584" s="63"/>
      <c r="B584" s="63"/>
      <c r="C584" s="63"/>
    </row>
    <row r="585" ht="20.1" customHeight="1" spans="1:3">
      <c r="A585" s="63"/>
      <c r="B585" s="63"/>
      <c r="C585" s="63"/>
    </row>
    <row r="586" ht="20.1" customHeight="1" spans="1:3">
      <c r="A586" s="63"/>
      <c r="B586" s="63"/>
      <c r="C586" s="63"/>
    </row>
    <row r="587" ht="20.1" customHeight="1" spans="1:3">
      <c r="A587" s="63"/>
      <c r="B587" s="63"/>
      <c r="C587" s="63"/>
    </row>
    <row r="588" ht="20.1" customHeight="1" spans="1:3">
      <c r="A588" s="63"/>
      <c r="B588" s="63"/>
      <c r="C588" s="63"/>
    </row>
    <row r="589" ht="20.1" customHeight="1" spans="1:3">
      <c r="A589" s="63"/>
      <c r="B589" s="63"/>
      <c r="C589" s="63"/>
    </row>
    <row r="590" ht="20.1" customHeight="1" spans="1:3">
      <c r="A590" s="63"/>
      <c r="B590" s="63"/>
      <c r="C590" s="63"/>
    </row>
    <row r="591" ht="20.1" customHeight="1" spans="1:3">
      <c r="A591" s="63"/>
      <c r="B591" s="63"/>
      <c r="C591" s="63"/>
    </row>
    <row r="592" ht="20.1" customHeight="1" spans="1:3">
      <c r="A592" s="63"/>
      <c r="B592" s="63"/>
      <c r="C592" s="63"/>
    </row>
    <row r="593" ht="20.1" customHeight="1" spans="1:3">
      <c r="A593" s="63"/>
      <c r="B593" s="63"/>
      <c r="C593" s="63"/>
    </row>
    <row r="594" ht="20.1" customHeight="1" spans="1:3">
      <c r="A594" s="63"/>
      <c r="B594" s="63"/>
      <c r="C594" s="63"/>
    </row>
    <row r="595" ht="20.1" customHeight="1" spans="1:3">
      <c r="A595" s="63"/>
      <c r="B595" s="63"/>
      <c r="C595" s="63"/>
    </row>
    <row r="596" ht="20.1" customHeight="1" spans="1:3">
      <c r="A596" s="63"/>
      <c r="B596" s="63"/>
      <c r="C596" s="63"/>
    </row>
    <row r="597" ht="20.1" customHeight="1" spans="1:3">
      <c r="A597" s="63"/>
      <c r="B597" s="63"/>
      <c r="C597" s="63"/>
    </row>
    <row r="598" ht="20.1" customHeight="1" spans="1:3">
      <c r="A598" s="63"/>
      <c r="B598" s="63"/>
      <c r="C598" s="63"/>
    </row>
    <row r="599" ht="20.1" customHeight="1" spans="1:3">
      <c r="A599" s="63"/>
      <c r="B599" s="63"/>
      <c r="C599" s="63"/>
    </row>
    <row r="600" ht="20.1" customHeight="1" spans="1:3">
      <c r="A600" s="63"/>
      <c r="B600" s="63"/>
      <c r="C600" s="63"/>
    </row>
    <row r="601" ht="20.1" customHeight="1" spans="1:3">
      <c r="A601" s="63"/>
      <c r="B601" s="63"/>
      <c r="C601" s="63"/>
    </row>
    <row r="602" ht="20.1" customHeight="1" spans="1:3">
      <c r="A602" s="63"/>
      <c r="B602" s="63"/>
      <c r="C602" s="63"/>
    </row>
    <row r="603" ht="20.1" customHeight="1" spans="1:3">
      <c r="A603" s="63"/>
      <c r="B603" s="63"/>
      <c r="C603" s="63"/>
    </row>
    <row r="604" ht="20.1" customHeight="1" spans="1:3">
      <c r="A604" s="63"/>
      <c r="B604" s="63"/>
      <c r="C604" s="63"/>
    </row>
    <row r="605" ht="20.1" customHeight="1" spans="1:3">
      <c r="A605" s="63"/>
      <c r="B605" s="63"/>
      <c r="C605" s="63"/>
    </row>
    <row r="606" ht="20.1" customHeight="1" spans="1:3">
      <c r="A606" s="63"/>
      <c r="B606" s="63"/>
      <c r="C606" s="63"/>
    </row>
    <row r="607" ht="20.1" customHeight="1" spans="1:3">
      <c r="A607" s="63"/>
      <c r="B607" s="63"/>
      <c r="C607" s="63"/>
    </row>
    <row r="608" ht="20.1" customHeight="1" spans="1:3">
      <c r="A608" s="63"/>
      <c r="B608" s="63"/>
      <c r="C608" s="63"/>
    </row>
    <row r="609" ht="20.1" customHeight="1" spans="1:3">
      <c r="A609" s="63"/>
      <c r="B609" s="63"/>
      <c r="C609" s="63"/>
    </row>
    <row r="610" ht="20.1" customHeight="1" spans="1:3">
      <c r="A610" s="63"/>
      <c r="B610" s="63"/>
      <c r="C610" s="63"/>
    </row>
    <row r="611" ht="20.1" customHeight="1" spans="1:3">
      <c r="A611" s="63"/>
      <c r="B611" s="63"/>
      <c r="C611" s="63"/>
    </row>
    <row r="612" ht="20.1" customHeight="1" spans="1:3">
      <c r="A612" s="63"/>
      <c r="B612" s="63"/>
      <c r="C612" s="63"/>
    </row>
    <row r="613" ht="20.1" customHeight="1" spans="1:3">
      <c r="A613" s="63"/>
      <c r="B613" s="63"/>
      <c r="C613" s="63"/>
    </row>
    <row r="614" ht="20.1" customHeight="1" spans="1:3">
      <c r="A614" s="63"/>
      <c r="B614" s="63"/>
      <c r="C614" s="63"/>
    </row>
    <row r="615" ht="20.1" customHeight="1" spans="1:3">
      <c r="A615" s="63"/>
      <c r="B615" s="63"/>
      <c r="C615" s="63"/>
    </row>
    <row r="616" ht="20.1" customHeight="1" spans="1:3">
      <c r="A616" s="63"/>
      <c r="B616" s="63"/>
      <c r="C616" s="63"/>
    </row>
    <row r="617" ht="20.1" customHeight="1" spans="1:3">
      <c r="A617" s="63"/>
      <c r="B617" s="63"/>
      <c r="C617" s="63"/>
    </row>
    <row r="618" ht="20.1" customHeight="1" spans="1:3">
      <c r="A618" s="63"/>
      <c r="B618" s="63"/>
      <c r="C618" s="63"/>
    </row>
    <row r="619" ht="20.1" customHeight="1" spans="1:3">
      <c r="A619" s="63"/>
      <c r="B619" s="63"/>
      <c r="C619" s="63"/>
    </row>
    <row r="620" ht="20.1" customHeight="1" spans="1:3">
      <c r="A620" s="63"/>
      <c r="B620" s="63"/>
      <c r="C620" s="63"/>
    </row>
    <row r="621" ht="20.1" customHeight="1" spans="1:3">
      <c r="A621" s="63"/>
      <c r="B621" s="63"/>
      <c r="C621" s="63"/>
    </row>
    <row r="622" ht="20.1" customHeight="1" spans="1:3">
      <c r="A622" s="63"/>
      <c r="B622" s="63"/>
      <c r="C622" s="63"/>
    </row>
    <row r="623" ht="20.1" customHeight="1" spans="1:3">
      <c r="A623" s="63"/>
      <c r="B623" s="63"/>
      <c r="C623" s="63"/>
    </row>
    <row r="624" ht="20.1" customHeight="1" spans="1:3">
      <c r="A624" s="63"/>
      <c r="B624" s="63"/>
      <c r="C624" s="63"/>
    </row>
    <row r="625" ht="20.1" customHeight="1" spans="1:3">
      <c r="A625" s="63"/>
      <c r="B625" s="63"/>
      <c r="C625" s="63"/>
    </row>
    <row r="626" ht="20.1" customHeight="1" spans="1:3">
      <c r="A626" s="63"/>
      <c r="B626" s="63"/>
      <c r="C626" s="63"/>
    </row>
    <row r="627" ht="20.1" customHeight="1" spans="1:3">
      <c r="A627" s="63"/>
      <c r="B627" s="63"/>
      <c r="C627" s="63"/>
    </row>
    <row r="628" ht="20.1" customHeight="1" spans="1:3">
      <c r="A628" s="63"/>
      <c r="B628" s="63"/>
      <c r="C628" s="63"/>
    </row>
    <row r="629" ht="20.1" customHeight="1" spans="1:3">
      <c r="A629" s="63"/>
      <c r="B629" s="63"/>
      <c r="C629" s="63"/>
    </row>
    <row r="630" ht="20.1" customHeight="1" spans="1:3">
      <c r="A630" s="63"/>
      <c r="B630" s="63"/>
      <c r="C630" s="63"/>
    </row>
    <row r="631" ht="20.1" customHeight="1" spans="1:3">
      <c r="A631" s="63"/>
      <c r="B631" s="63"/>
      <c r="C631" s="63"/>
    </row>
    <row r="632" ht="20.1" customHeight="1" spans="1:3">
      <c r="A632" s="63"/>
      <c r="B632" s="63"/>
      <c r="C632" s="63"/>
    </row>
    <row r="633" ht="20.1" customHeight="1" spans="1:3">
      <c r="A633" s="63"/>
      <c r="B633" s="63"/>
      <c r="C633" s="63"/>
    </row>
    <row r="634" ht="20.1" customHeight="1" spans="1:3">
      <c r="A634" s="63"/>
      <c r="B634" s="63"/>
      <c r="C634" s="63"/>
    </row>
    <row r="635" ht="20.1" customHeight="1" spans="1:3">
      <c r="A635" s="63"/>
      <c r="B635" s="63"/>
      <c r="C635" s="63"/>
    </row>
    <row r="636" ht="20.1" customHeight="1" spans="1:3">
      <c r="A636" s="63"/>
      <c r="B636" s="63"/>
      <c r="C636" s="63"/>
    </row>
    <row r="637" ht="20.1" customHeight="1" spans="1:3">
      <c r="A637" s="63"/>
      <c r="B637" s="63"/>
      <c r="C637" s="63"/>
    </row>
    <row r="638" ht="20.1" customHeight="1" spans="1:3">
      <c r="A638" s="63"/>
      <c r="B638" s="63"/>
      <c r="C638" s="63"/>
    </row>
    <row r="639" ht="20.1" customHeight="1" spans="1:3">
      <c r="A639" s="63"/>
      <c r="B639" s="63"/>
      <c r="C639" s="63"/>
    </row>
    <row r="640" ht="20.1" customHeight="1" spans="1:3">
      <c r="A640" s="63"/>
      <c r="B640" s="63"/>
      <c r="C640" s="63"/>
    </row>
    <row r="641" ht="20.1" customHeight="1" spans="1:3">
      <c r="A641" s="63"/>
      <c r="B641" s="63"/>
      <c r="C641" s="63"/>
    </row>
    <row r="642" ht="20.1" customHeight="1" spans="1:3">
      <c r="A642" s="63"/>
      <c r="B642" s="63"/>
      <c r="C642" s="63"/>
    </row>
    <row r="643" ht="20.1" customHeight="1" spans="1:3">
      <c r="A643" s="63"/>
      <c r="B643" s="63"/>
      <c r="C643" s="63"/>
    </row>
    <row r="644" ht="20.1" customHeight="1" spans="1:3">
      <c r="A644" s="63"/>
      <c r="B644" s="63"/>
      <c r="C644" s="63"/>
    </row>
    <row r="645" ht="20.1" customHeight="1" spans="1:3">
      <c r="A645" s="63"/>
      <c r="B645" s="63"/>
      <c r="C645" s="63"/>
    </row>
    <row r="646" ht="20.1" customHeight="1" spans="1:3">
      <c r="A646" s="63"/>
      <c r="B646" s="63"/>
      <c r="C646" s="63"/>
    </row>
    <row r="647" ht="20.1" customHeight="1" spans="1:3">
      <c r="A647" s="63"/>
      <c r="B647" s="63"/>
      <c r="C647" s="63"/>
    </row>
    <row r="648" ht="20.1" customHeight="1" spans="1:3">
      <c r="A648" s="63"/>
      <c r="B648" s="63"/>
      <c r="C648" s="63"/>
    </row>
    <row r="649" ht="20.1" customHeight="1" spans="1:3">
      <c r="A649" s="63"/>
      <c r="B649" s="63"/>
      <c r="C649" s="63"/>
    </row>
    <row r="650" ht="20.1" customHeight="1" spans="1:3">
      <c r="A650" s="63"/>
      <c r="B650" s="63"/>
      <c r="C650" s="63"/>
    </row>
    <row r="651" ht="20.1" customHeight="1" spans="1:3">
      <c r="A651" s="63"/>
      <c r="B651" s="63"/>
      <c r="C651" s="63"/>
    </row>
    <row r="652" ht="20.1" customHeight="1" spans="1:3">
      <c r="A652" s="63"/>
      <c r="B652" s="63"/>
      <c r="C652" s="63"/>
    </row>
    <row r="653" ht="20.1" customHeight="1" spans="1:3">
      <c r="A653" s="63"/>
      <c r="B653" s="63"/>
      <c r="C653" s="63"/>
    </row>
    <row r="654" ht="20.1" customHeight="1" spans="1:3">
      <c r="A654" s="63"/>
      <c r="B654" s="63"/>
      <c r="C654" s="63"/>
    </row>
    <row r="655" ht="20.1" customHeight="1" spans="1:3">
      <c r="A655" s="63"/>
      <c r="B655" s="63"/>
      <c r="C655" s="63"/>
    </row>
    <row r="656" ht="20.1" customHeight="1" spans="1:3">
      <c r="A656" s="63"/>
      <c r="B656" s="63"/>
      <c r="C656" s="63"/>
    </row>
    <row r="657" ht="20.1" customHeight="1" spans="1:3">
      <c r="A657" s="63"/>
      <c r="B657" s="63"/>
      <c r="C657" s="63"/>
    </row>
    <row r="658" ht="20.1" customHeight="1" spans="1:3">
      <c r="A658" s="63"/>
      <c r="B658" s="63"/>
      <c r="C658" s="63"/>
    </row>
    <row r="659" ht="20.1" customHeight="1" spans="1:3">
      <c r="A659" s="63"/>
      <c r="B659" s="63"/>
      <c r="C659" s="63"/>
    </row>
    <row r="660" ht="20.1" customHeight="1" spans="1:3">
      <c r="A660" s="63"/>
      <c r="B660" s="63"/>
      <c r="C660" s="63"/>
    </row>
    <row r="661" ht="20.1" customHeight="1" spans="1:3">
      <c r="A661" s="63"/>
      <c r="B661" s="63"/>
      <c r="C661" s="63"/>
    </row>
    <row r="662" ht="20.1" customHeight="1" spans="1:3">
      <c r="A662" s="63"/>
      <c r="B662" s="63"/>
      <c r="C662" s="63"/>
    </row>
    <row r="663" ht="20.1" customHeight="1" spans="1:3">
      <c r="A663" s="63"/>
      <c r="B663" s="63"/>
      <c r="C663" s="63"/>
    </row>
    <row r="664" ht="20.1" customHeight="1" spans="1:3">
      <c r="A664" s="63"/>
      <c r="B664" s="63"/>
      <c r="C664" s="63"/>
    </row>
    <row r="665" ht="20.1" customHeight="1" spans="1:3">
      <c r="A665" s="63"/>
      <c r="B665" s="63"/>
      <c r="C665" s="63"/>
    </row>
    <row r="666" ht="20.1" customHeight="1" spans="1:3">
      <c r="A666" s="63"/>
      <c r="B666" s="63"/>
      <c r="C666" s="63"/>
    </row>
    <row r="667" ht="20.1" customHeight="1" spans="1:3">
      <c r="A667" s="63"/>
      <c r="B667" s="63"/>
      <c r="C667" s="63"/>
    </row>
    <row r="668" ht="20.1" customHeight="1" spans="1:3">
      <c r="A668" s="63"/>
      <c r="B668" s="63"/>
      <c r="C668" s="63"/>
    </row>
    <row r="669" ht="20.1" customHeight="1" spans="1:3">
      <c r="A669" s="63"/>
      <c r="B669" s="63"/>
      <c r="C669" s="63"/>
    </row>
    <row r="670" ht="20.1" customHeight="1" spans="1:3">
      <c r="A670" s="63"/>
      <c r="B670" s="63"/>
      <c r="C670" s="63"/>
    </row>
    <row r="671" ht="20.1" customHeight="1" spans="1:3">
      <c r="A671" s="63"/>
      <c r="B671" s="63"/>
      <c r="C671" s="63"/>
    </row>
    <row r="672" ht="20.1" customHeight="1" spans="1:3">
      <c r="A672" s="63"/>
      <c r="B672" s="63"/>
      <c r="C672" s="63"/>
    </row>
    <row r="673" ht="20.1" customHeight="1" spans="1:3">
      <c r="A673" s="63"/>
      <c r="B673" s="63"/>
      <c r="C673" s="63"/>
    </row>
    <row r="674" ht="20.1" customHeight="1" spans="1:3">
      <c r="A674" s="63"/>
      <c r="B674" s="63"/>
      <c r="C674" s="63"/>
    </row>
    <row r="675" ht="20.1" customHeight="1" spans="1:3">
      <c r="A675" s="63"/>
      <c r="B675" s="63"/>
      <c r="C675" s="63"/>
    </row>
    <row r="676" ht="20.1" customHeight="1" spans="1:3">
      <c r="A676" s="63"/>
      <c r="B676" s="63"/>
      <c r="C676" s="63"/>
    </row>
    <row r="677" ht="20.1" customHeight="1" spans="1:3">
      <c r="A677" s="63"/>
      <c r="B677" s="63"/>
      <c r="C677" s="63"/>
    </row>
    <row r="678" ht="20.1" customHeight="1" spans="1:3">
      <c r="A678" s="63"/>
      <c r="B678" s="63"/>
      <c r="C678" s="63"/>
    </row>
    <row r="679" ht="20.1" customHeight="1" spans="1:3">
      <c r="A679" s="63"/>
      <c r="B679" s="63"/>
      <c r="C679" s="63"/>
    </row>
    <row r="680" ht="20.1" customHeight="1" spans="1:3">
      <c r="A680" s="63"/>
      <c r="B680" s="63"/>
      <c r="C680" s="63"/>
    </row>
    <row r="681" ht="20.1" customHeight="1" spans="1:3">
      <c r="A681" s="63"/>
      <c r="B681" s="63"/>
      <c r="C681" s="63"/>
    </row>
    <row r="682" ht="20.1" customHeight="1" spans="1:3">
      <c r="A682" s="63"/>
      <c r="B682" s="63"/>
      <c r="C682" s="63"/>
    </row>
    <row r="683" ht="20.1" customHeight="1" spans="1:3">
      <c r="A683" s="63"/>
      <c r="B683" s="63"/>
      <c r="C683" s="63"/>
    </row>
    <row r="684" ht="20.1" customHeight="1" spans="1:3">
      <c r="A684" s="63"/>
      <c r="B684" s="63"/>
      <c r="C684" s="63"/>
    </row>
    <row r="685" ht="20.1" customHeight="1" spans="1:3">
      <c r="A685" s="63"/>
      <c r="B685" s="63"/>
      <c r="C685" s="63"/>
    </row>
    <row r="686" ht="20.1" customHeight="1" spans="1:3">
      <c r="A686" s="63"/>
      <c r="B686" s="63"/>
      <c r="C686" s="63"/>
    </row>
    <row r="687" ht="20.1" customHeight="1" spans="1:3">
      <c r="A687" s="63"/>
      <c r="B687" s="63"/>
      <c r="C687" s="63"/>
    </row>
    <row r="688" ht="20.1" customHeight="1" spans="1:3">
      <c r="A688" s="63"/>
      <c r="B688" s="63"/>
      <c r="C688" s="63"/>
    </row>
    <row r="689" ht="20.1" customHeight="1" spans="1:3">
      <c r="A689" s="63"/>
      <c r="B689" s="63"/>
      <c r="C689" s="63"/>
    </row>
    <row r="690" ht="20.1" customHeight="1" spans="1:3">
      <c r="A690" s="63"/>
      <c r="B690" s="63"/>
      <c r="C690" s="63"/>
    </row>
    <row r="691" ht="20.1" customHeight="1" spans="1:3">
      <c r="A691" s="63"/>
      <c r="B691" s="63"/>
      <c r="C691" s="63"/>
    </row>
    <row r="692" ht="20.1" customHeight="1" spans="1:3">
      <c r="A692" s="63"/>
      <c r="B692" s="63"/>
      <c r="C692" s="63"/>
    </row>
    <row r="693" ht="20.1" customHeight="1" spans="1:3">
      <c r="A693" s="63"/>
      <c r="B693" s="63"/>
      <c r="C693" s="63"/>
    </row>
    <row r="694" ht="20.1" customHeight="1" spans="1:3">
      <c r="A694" s="63"/>
      <c r="B694" s="63"/>
      <c r="C694" s="63"/>
    </row>
    <row r="695" ht="20.1" customHeight="1" spans="1:3">
      <c r="A695" s="63"/>
      <c r="B695" s="63"/>
      <c r="C695" s="63"/>
    </row>
    <row r="696" ht="20.1" customHeight="1" spans="1:3">
      <c r="A696" s="63"/>
      <c r="B696" s="63"/>
      <c r="C696" s="63"/>
    </row>
    <row r="697" ht="20.1" customHeight="1" spans="1:3">
      <c r="A697" s="63"/>
      <c r="B697" s="63"/>
      <c r="C697" s="63"/>
    </row>
    <row r="698" ht="20.1" customHeight="1" spans="1:3">
      <c r="A698" s="63"/>
      <c r="B698" s="63"/>
      <c r="C698" s="63"/>
    </row>
    <row r="699" ht="20.1" customHeight="1" spans="1:3">
      <c r="A699" s="63"/>
      <c r="B699" s="63"/>
      <c r="C699" s="63"/>
    </row>
    <row r="700" ht="20.1" customHeight="1" spans="1:3">
      <c r="A700" s="63"/>
      <c r="B700" s="63"/>
      <c r="C700" s="63"/>
    </row>
    <row r="701" ht="20.1" customHeight="1" spans="1:3">
      <c r="A701" s="63"/>
      <c r="B701" s="63"/>
      <c r="C701" s="63"/>
    </row>
    <row r="702" ht="20.1" customHeight="1" spans="1:3">
      <c r="A702" s="63"/>
      <c r="B702" s="63"/>
      <c r="C702" s="63"/>
    </row>
    <row r="703" ht="20.1" customHeight="1" spans="1:3">
      <c r="A703" s="63"/>
      <c r="B703" s="63"/>
      <c r="C703" s="63"/>
    </row>
    <row r="704" ht="20.1" customHeight="1" spans="1:3">
      <c r="A704" s="63"/>
      <c r="B704" s="63"/>
      <c r="C704" s="63"/>
    </row>
    <row r="705" ht="20.1" customHeight="1" spans="1:3">
      <c r="A705" s="63"/>
      <c r="B705" s="63"/>
      <c r="C705" s="63"/>
    </row>
    <row r="706" ht="20.1" customHeight="1" spans="1:3">
      <c r="A706" s="63"/>
      <c r="B706" s="63"/>
      <c r="C706" s="63"/>
    </row>
    <row r="707" ht="20.1" customHeight="1" spans="1:3">
      <c r="A707" s="63"/>
      <c r="B707" s="63"/>
      <c r="C707" s="63"/>
    </row>
    <row r="708" ht="20.1" customHeight="1" spans="1:3">
      <c r="A708" s="63"/>
      <c r="B708" s="63"/>
      <c r="C708" s="63"/>
    </row>
    <row r="709" ht="20.1" customHeight="1" spans="1:3">
      <c r="A709" s="63"/>
      <c r="B709" s="63"/>
      <c r="C709" s="63"/>
    </row>
    <row r="710" ht="20.1" customHeight="1" spans="1:3">
      <c r="A710" s="63"/>
      <c r="B710" s="63"/>
      <c r="C710" s="63"/>
    </row>
    <row r="711" ht="20.1" customHeight="1" spans="1:3">
      <c r="A711" s="63"/>
      <c r="B711" s="63"/>
      <c r="C711" s="63"/>
    </row>
    <row r="712" ht="20.1" customHeight="1" spans="1:3">
      <c r="A712" s="63"/>
      <c r="B712" s="63"/>
      <c r="C712" s="63"/>
    </row>
    <row r="713" ht="20.1" customHeight="1" spans="1:3">
      <c r="A713" s="63"/>
      <c r="B713" s="63"/>
      <c r="C713" s="63"/>
    </row>
    <row r="714" ht="20.1" customHeight="1" spans="1:3">
      <c r="A714" s="63"/>
      <c r="B714" s="63"/>
      <c r="C714" s="63"/>
    </row>
    <row r="715" ht="20.1" customHeight="1" spans="1:3">
      <c r="A715" s="63"/>
      <c r="B715" s="63"/>
      <c r="C715" s="63"/>
    </row>
    <row r="716" ht="20.1" customHeight="1" spans="1:3">
      <c r="A716" s="63"/>
      <c r="B716" s="63"/>
      <c r="C716" s="63"/>
    </row>
    <row r="717" ht="20.1" customHeight="1" spans="1:3">
      <c r="A717" s="63"/>
      <c r="B717" s="63"/>
      <c r="C717" s="63"/>
    </row>
    <row r="718" ht="20.1" customHeight="1" spans="1:3">
      <c r="A718" s="63"/>
      <c r="B718" s="63"/>
      <c r="C718" s="63"/>
    </row>
    <row r="719" ht="20.1" customHeight="1" spans="1:3">
      <c r="A719" s="63"/>
      <c r="B719" s="63"/>
      <c r="C719" s="63"/>
    </row>
    <row r="720" ht="20.1" customHeight="1" spans="1:3">
      <c r="A720" s="63"/>
      <c r="B720" s="63"/>
      <c r="C720" s="63"/>
    </row>
    <row r="721" ht="20.1" customHeight="1" spans="1:3">
      <c r="A721" s="63"/>
      <c r="B721" s="63"/>
      <c r="C721" s="63"/>
    </row>
    <row r="722" ht="20.1" customHeight="1" spans="1:3">
      <c r="A722" s="63"/>
      <c r="B722" s="63"/>
      <c r="C722" s="63"/>
    </row>
    <row r="723" ht="20.1" customHeight="1" spans="1:3">
      <c r="A723" s="63"/>
      <c r="B723" s="63"/>
      <c r="C723" s="63"/>
    </row>
    <row r="724" ht="20.1" customHeight="1" spans="1:3">
      <c r="A724" s="63"/>
      <c r="B724" s="63"/>
      <c r="C724" s="63"/>
    </row>
    <row r="725" ht="20.1" customHeight="1" spans="1:3">
      <c r="A725" s="63"/>
      <c r="B725" s="63"/>
      <c r="C725" s="63"/>
    </row>
    <row r="726" ht="20.1" customHeight="1" spans="1:3">
      <c r="A726" s="63"/>
      <c r="B726" s="63"/>
      <c r="C726" s="63"/>
    </row>
    <row r="727" ht="20.1" customHeight="1" spans="1:3">
      <c r="A727" s="63"/>
      <c r="B727" s="63"/>
      <c r="C727" s="63"/>
    </row>
    <row r="728" ht="20.1" customHeight="1" spans="1:3">
      <c r="A728" s="63"/>
      <c r="B728" s="63"/>
      <c r="C728" s="63"/>
    </row>
    <row r="729" ht="20.1" customHeight="1" spans="1:3">
      <c r="A729" s="63"/>
      <c r="B729" s="63"/>
      <c r="C729" s="63"/>
    </row>
    <row r="730" ht="20.1" customHeight="1" spans="1:3">
      <c r="A730" s="63"/>
      <c r="B730" s="63"/>
      <c r="C730" s="63"/>
    </row>
    <row r="731" ht="20.1" customHeight="1" spans="1:3">
      <c r="A731" s="63"/>
      <c r="B731" s="63"/>
      <c r="C731" s="63"/>
    </row>
    <row r="732" ht="20.1" customHeight="1" spans="1:3">
      <c r="A732" s="63"/>
      <c r="B732" s="63"/>
      <c r="C732" s="63"/>
    </row>
    <row r="733" ht="20.1" customHeight="1" spans="1:3">
      <c r="A733" s="63"/>
      <c r="B733" s="63"/>
      <c r="C733" s="63"/>
    </row>
    <row r="734" ht="20.1" customHeight="1" spans="1:3">
      <c r="A734" s="63"/>
      <c r="B734" s="63"/>
      <c r="C734" s="63"/>
    </row>
    <row r="735" ht="20.1" customHeight="1" spans="1:3">
      <c r="A735" s="63"/>
      <c r="B735" s="63"/>
      <c r="C735" s="63"/>
    </row>
    <row r="736" ht="20.1" customHeight="1" spans="1:3">
      <c r="A736" s="63"/>
      <c r="B736" s="63"/>
      <c r="C736" s="63"/>
    </row>
    <row r="737" ht="20.1" customHeight="1" spans="1:3">
      <c r="A737" s="63"/>
      <c r="B737" s="63"/>
      <c r="C737" s="63"/>
    </row>
    <row r="738" ht="20.1" customHeight="1" spans="1:3">
      <c r="A738" s="63"/>
      <c r="B738" s="63"/>
      <c r="C738" s="63"/>
    </row>
    <row r="739" ht="20.1" customHeight="1" spans="1:3">
      <c r="A739" s="63"/>
      <c r="B739" s="63"/>
      <c r="C739" s="63"/>
    </row>
    <row r="740" ht="20.1" customHeight="1" spans="1:3">
      <c r="A740" s="63"/>
      <c r="B740" s="63"/>
      <c r="C740" s="63"/>
    </row>
    <row r="741" ht="20.1" customHeight="1" spans="1:3">
      <c r="A741" s="63"/>
      <c r="B741" s="63"/>
      <c r="C741" s="63"/>
    </row>
    <row r="742" ht="20.1" customHeight="1" spans="1:3">
      <c r="A742" s="63"/>
      <c r="B742" s="63"/>
      <c r="C742" s="63"/>
    </row>
    <row r="743" ht="20.1" customHeight="1" spans="1:3">
      <c r="A743" s="63"/>
      <c r="B743" s="63"/>
      <c r="C743" s="63"/>
    </row>
    <row r="744" ht="20.1" customHeight="1" spans="1:3">
      <c r="A744" s="63"/>
      <c r="B744" s="63"/>
      <c r="C744" s="63"/>
    </row>
    <row r="745" ht="20.1" customHeight="1" spans="1:3">
      <c r="A745" s="63"/>
      <c r="B745" s="63"/>
      <c r="C745" s="63"/>
    </row>
    <row r="746" ht="20.1" customHeight="1" spans="1:3">
      <c r="A746" s="63"/>
      <c r="B746" s="63"/>
      <c r="C746" s="63"/>
    </row>
    <row r="747" ht="20.1" customHeight="1" spans="1:3">
      <c r="A747" s="63"/>
      <c r="B747" s="63"/>
      <c r="C747" s="63"/>
    </row>
    <row r="748" ht="20.1" customHeight="1" spans="1:3">
      <c r="A748" s="63"/>
      <c r="B748" s="63"/>
      <c r="C748" s="63"/>
    </row>
    <row r="749" ht="20.1" customHeight="1" spans="1:3">
      <c r="A749" s="63"/>
      <c r="B749" s="63"/>
      <c r="C749" s="63"/>
    </row>
    <row r="750" ht="20.1" customHeight="1" spans="1:3">
      <c r="A750" s="63"/>
      <c r="B750" s="63"/>
      <c r="C750" s="63"/>
    </row>
    <row r="751" ht="20.1" customHeight="1" spans="1:3">
      <c r="A751" s="63"/>
      <c r="B751" s="63"/>
      <c r="C751" s="63"/>
    </row>
    <row r="752" ht="20.1" customHeight="1" spans="1:3">
      <c r="A752" s="63"/>
      <c r="B752" s="63"/>
      <c r="C752" s="63"/>
    </row>
    <row r="753" ht="20.1" customHeight="1" spans="1:3">
      <c r="A753" s="63"/>
      <c r="B753" s="63"/>
      <c r="C753" s="63"/>
    </row>
    <row r="754" ht="20.1" customHeight="1" spans="1:3">
      <c r="A754" s="63"/>
      <c r="B754" s="63"/>
      <c r="C754" s="63"/>
    </row>
    <row r="755" ht="20.1" customHeight="1" spans="1:3">
      <c r="A755" s="63"/>
      <c r="B755" s="63"/>
      <c r="C755" s="63"/>
    </row>
    <row r="756" ht="20.1" customHeight="1" spans="1:3">
      <c r="A756" s="63"/>
      <c r="B756" s="63"/>
      <c r="C756" s="63"/>
    </row>
    <row r="757" ht="20.1" customHeight="1" spans="1:3">
      <c r="A757" s="63"/>
      <c r="B757" s="63"/>
      <c r="C757" s="63"/>
    </row>
    <row r="758" ht="20.1" customHeight="1" spans="1:3">
      <c r="A758" s="63"/>
      <c r="B758" s="63"/>
      <c r="C758" s="63"/>
    </row>
    <row r="759" ht="20.1" customHeight="1" spans="1:3">
      <c r="A759" s="63"/>
      <c r="B759" s="63"/>
      <c r="C759" s="63"/>
    </row>
    <row r="760" ht="20.1" customHeight="1" spans="1:3">
      <c r="A760" s="63"/>
      <c r="B760" s="63"/>
      <c r="C760" s="63"/>
    </row>
    <row r="761" ht="20.1" customHeight="1" spans="1:3">
      <c r="A761" s="63"/>
      <c r="B761" s="63"/>
      <c r="C761" s="63"/>
    </row>
    <row r="762" ht="20.1" customHeight="1" spans="1:3">
      <c r="A762" s="63"/>
      <c r="B762" s="63"/>
      <c r="C762" s="63"/>
    </row>
    <row r="763" ht="20.1" customHeight="1" spans="1:3">
      <c r="A763" s="63"/>
      <c r="B763" s="63"/>
      <c r="C763" s="63"/>
    </row>
    <row r="764" ht="20.1" customHeight="1" spans="1:3">
      <c r="A764" s="63"/>
      <c r="B764" s="63"/>
      <c r="C764" s="63"/>
    </row>
    <row r="765" ht="20.1" customHeight="1" spans="1:3">
      <c r="A765" s="63"/>
      <c r="B765" s="63"/>
      <c r="C765" s="63"/>
    </row>
    <row r="766" ht="20.1" customHeight="1" spans="1:3">
      <c r="A766" s="63"/>
      <c r="B766" s="63"/>
      <c r="C766" s="63"/>
    </row>
    <row r="767" ht="20.1" customHeight="1" spans="1:3">
      <c r="A767" s="63"/>
      <c r="B767" s="63"/>
      <c r="C767" s="63"/>
    </row>
    <row r="768" ht="20.1" customHeight="1" spans="1:3">
      <c r="A768" s="63"/>
      <c r="B768" s="63"/>
      <c r="C768" s="63"/>
    </row>
    <row r="769" ht="20.1" customHeight="1" spans="1:3">
      <c r="A769" s="63"/>
      <c r="B769" s="63"/>
      <c r="C769" s="63"/>
    </row>
    <row r="770" ht="20.1" customHeight="1" spans="1:3">
      <c r="A770" s="63"/>
      <c r="B770" s="63"/>
      <c r="C770" s="63"/>
    </row>
    <row r="771" ht="20.1" customHeight="1" spans="1:3">
      <c r="A771" s="63"/>
      <c r="B771" s="63"/>
      <c r="C771" s="63"/>
    </row>
    <row r="772" ht="20.1" customHeight="1" spans="1:3">
      <c r="A772" s="63"/>
      <c r="B772" s="63"/>
      <c r="C772" s="63"/>
    </row>
    <row r="773" ht="20.1" customHeight="1" spans="1:3">
      <c r="A773" s="63"/>
      <c r="B773" s="63"/>
      <c r="C773" s="63"/>
    </row>
    <row r="774" ht="20.1" customHeight="1" spans="1:3">
      <c r="A774" s="63"/>
      <c r="B774" s="63"/>
      <c r="C774" s="63"/>
    </row>
    <row r="775" ht="20.1" customHeight="1" spans="1:3">
      <c r="A775" s="63"/>
      <c r="B775" s="63"/>
      <c r="C775" s="63"/>
    </row>
    <row r="776" ht="20.1" customHeight="1" spans="1:3">
      <c r="A776" s="63"/>
      <c r="B776" s="63"/>
      <c r="C776" s="63"/>
    </row>
    <row r="777" ht="20.1" customHeight="1" spans="1:3">
      <c r="A777" s="63"/>
      <c r="B777" s="63"/>
      <c r="C777" s="63"/>
    </row>
    <row r="778" ht="20.1" customHeight="1" spans="1:3">
      <c r="A778" s="63"/>
      <c r="B778" s="63"/>
      <c r="C778" s="63"/>
    </row>
    <row r="779" ht="20.1" customHeight="1" spans="1:3">
      <c r="A779" s="63"/>
      <c r="B779" s="63"/>
      <c r="C779" s="63"/>
    </row>
    <row r="780" ht="20.1" customHeight="1" spans="1:3">
      <c r="A780" s="63"/>
      <c r="B780" s="63"/>
      <c r="C780" s="63"/>
    </row>
    <row r="781" ht="20.1" customHeight="1" spans="1:3">
      <c r="A781" s="63"/>
      <c r="B781" s="63"/>
      <c r="C781" s="63"/>
    </row>
    <row r="782" ht="20.1" customHeight="1" spans="1:3">
      <c r="A782" s="63"/>
      <c r="B782" s="63"/>
      <c r="C782" s="63"/>
    </row>
    <row r="783" ht="20.1" customHeight="1" spans="1:3">
      <c r="A783" s="63"/>
      <c r="B783" s="63"/>
      <c r="C783" s="63"/>
    </row>
    <row r="784" ht="20.1" customHeight="1" spans="1:3">
      <c r="A784" s="63"/>
      <c r="B784" s="63"/>
      <c r="C784" s="63"/>
    </row>
    <row r="785" ht="20.1" customHeight="1" spans="1:3">
      <c r="A785" s="63"/>
      <c r="B785" s="63"/>
      <c r="C785" s="63"/>
    </row>
    <row r="786" ht="20.1" customHeight="1" spans="1:3">
      <c r="A786" s="63"/>
      <c r="B786" s="63"/>
      <c r="C786" s="63"/>
    </row>
    <row r="787" ht="20.1" customHeight="1" spans="1:3">
      <c r="A787" s="63"/>
      <c r="B787" s="63"/>
      <c r="C787" s="63"/>
    </row>
    <row r="788" ht="20.1" customHeight="1" spans="1:3">
      <c r="A788" s="63"/>
      <c r="B788" s="63"/>
      <c r="C788" s="63"/>
    </row>
    <row r="789" ht="20.1" customHeight="1" spans="1:3">
      <c r="A789" s="63"/>
      <c r="B789" s="63"/>
      <c r="C789" s="63"/>
    </row>
    <row r="790" ht="20.1" customHeight="1" spans="1:3">
      <c r="A790" s="63"/>
      <c r="B790" s="63"/>
      <c r="C790" s="63"/>
    </row>
    <row r="791" ht="20.1" customHeight="1" spans="1:3">
      <c r="A791" s="63"/>
      <c r="B791" s="63"/>
      <c r="C791" s="63"/>
    </row>
    <row r="792" ht="20.1" customHeight="1" spans="1:3">
      <c r="A792" s="63"/>
      <c r="B792" s="63"/>
      <c r="C792" s="63"/>
    </row>
    <row r="793" ht="20.1" customHeight="1" spans="1:3">
      <c r="A793" s="63"/>
      <c r="B793" s="63"/>
      <c r="C793" s="63"/>
    </row>
    <row r="794" ht="20.1" customHeight="1" spans="1:3">
      <c r="A794" s="63"/>
      <c r="B794" s="63"/>
      <c r="C794" s="63"/>
    </row>
    <row r="795" ht="20.1" customHeight="1" spans="1:3">
      <c r="A795" s="63"/>
      <c r="B795" s="63"/>
      <c r="C795" s="63"/>
    </row>
    <row r="796" ht="20.1" customHeight="1" spans="1:3">
      <c r="A796" s="63"/>
      <c r="B796" s="63"/>
      <c r="C796" s="63"/>
    </row>
    <row r="797" ht="20.1" customHeight="1" spans="1:3">
      <c r="A797" s="63"/>
      <c r="B797" s="63"/>
      <c r="C797" s="63"/>
    </row>
    <row r="798" ht="20.1" customHeight="1" spans="1:3">
      <c r="A798" s="63"/>
      <c r="B798" s="63"/>
      <c r="C798" s="63"/>
    </row>
    <row r="799" ht="20.1" customHeight="1" spans="1:3">
      <c r="A799" s="63"/>
      <c r="B799" s="63"/>
      <c r="C799" s="63"/>
    </row>
    <row r="800" ht="20.1" customHeight="1" spans="1:3">
      <c r="A800" s="63"/>
      <c r="B800" s="63"/>
      <c r="C800" s="63"/>
    </row>
    <row r="801" ht="20.1" customHeight="1" spans="1:3">
      <c r="A801" s="63"/>
      <c r="B801" s="63"/>
      <c r="C801" s="63"/>
    </row>
    <row r="802" ht="20.1" customHeight="1" spans="1:3">
      <c r="A802" s="63"/>
      <c r="B802" s="63"/>
      <c r="C802" s="63"/>
    </row>
    <row r="803" ht="20.1" customHeight="1" spans="1:3">
      <c r="A803" s="63"/>
      <c r="B803" s="63"/>
      <c r="C803" s="63"/>
    </row>
    <row r="804" ht="20.1" customHeight="1" spans="1:3">
      <c r="A804" s="63"/>
      <c r="B804" s="63"/>
      <c r="C804" s="63"/>
    </row>
    <row r="805" ht="20.1" customHeight="1" spans="1:3">
      <c r="A805" s="63"/>
      <c r="B805" s="63"/>
      <c r="C805" s="63"/>
    </row>
    <row r="806" ht="20.1" customHeight="1" spans="1:3">
      <c r="A806" s="63"/>
      <c r="B806" s="63"/>
      <c r="C806" s="63"/>
    </row>
    <row r="807" ht="20.1" customHeight="1" spans="1:3">
      <c r="A807" s="63"/>
      <c r="B807" s="63"/>
      <c r="C807" s="63"/>
    </row>
    <row r="808" ht="20.1" customHeight="1" spans="1:3">
      <c r="A808" s="63"/>
      <c r="B808" s="63"/>
      <c r="C808" s="63"/>
    </row>
    <row r="809" ht="20.1" customHeight="1" spans="1:3">
      <c r="A809" s="63"/>
      <c r="B809" s="63"/>
      <c r="C809" s="63"/>
    </row>
    <row r="810" ht="20.1" customHeight="1" spans="1:3">
      <c r="A810" s="63"/>
      <c r="B810" s="63"/>
      <c r="C810" s="63"/>
    </row>
    <row r="811" ht="20.1" customHeight="1" spans="1:3">
      <c r="A811" s="63"/>
      <c r="B811" s="63"/>
      <c r="C811" s="63"/>
    </row>
    <row r="812" ht="20.1" customHeight="1" spans="1:3">
      <c r="A812" s="63"/>
      <c r="B812" s="63"/>
      <c r="C812" s="63"/>
    </row>
    <row r="813" ht="20.1" customHeight="1" spans="1:3">
      <c r="A813" s="63"/>
      <c r="B813" s="63"/>
      <c r="C813" s="63"/>
    </row>
    <row r="814" ht="20.1" customHeight="1" spans="1:3">
      <c r="A814" s="63"/>
      <c r="B814" s="63"/>
      <c r="C814" s="63"/>
    </row>
    <row r="815" ht="20.1" customHeight="1" spans="1:3">
      <c r="A815" s="63"/>
      <c r="B815" s="63"/>
      <c r="C815" s="63"/>
    </row>
    <row r="816" ht="20.1" customHeight="1" spans="1:3">
      <c r="A816" s="63"/>
      <c r="B816" s="63"/>
      <c r="C816" s="63"/>
    </row>
    <row r="817" ht="20.1" customHeight="1" spans="1:3">
      <c r="A817" s="63"/>
      <c r="B817" s="63"/>
      <c r="C817" s="63"/>
    </row>
    <row r="818" ht="20.1" customHeight="1" spans="1:3">
      <c r="A818" s="63"/>
      <c r="B818" s="63"/>
      <c r="C818" s="63"/>
    </row>
    <row r="819" ht="20.1" customHeight="1" spans="1:3">
      <c r="A819" s="63"/>
      <c r="B819" s="63"/>
      <c r="C819" s="63"/>
    </row>
    <row r="820" ht="20.1" customHeight="1" spans="1:3">
      <c r="A820" s="63"/>
      <c r="B820" s="63"/>
      <c r="C820" s="63"/>
    </row>
    <row r="821" ht="20.1" customHeight="1" spans="1:3">
      <c r="A821" s="63"/>
      <c r="B821" s="63"/>
      <c r="C821" s="63"/>
    </row>
    <row r="822" ht="20.1" customHeight="1" spans="1:3">
      <c r="A822" s="63"/>
      <c r="B822" s="63"/>
      <c r="C822" s="63"/>
    </row>
    <row r="823" ht="20.1" customHeight="1" spans="1:3">
      <c r="A823" s="63"/>
      <c r="B823" s="63"/>
      <c r="C823" s="63"/>
    </row>
    <row r="824" ht="20.1" customHeight="1" spans="1:3">
      <c r="A824" s="63"/>
      <c r="B824" s="63"/>
      <c r="C824" s="63"/>
    </row>
    <row r="825" ht="20.1" customHeight="1" spans="1:3">
      <c r="A825" s="63"/>
      <c r="B825" s="63"/>
      <c r="C825" s="63"/>
    </row>
    <row r="826" ht="20.1" customHeight="1" spans="1:3">
      <c r="A826" s="63"/>
      <c r="B826" s="63"/>
      <c r="C826" s="63"/>
    </row>
    <row r="827" ht="20.1" customHeight="1" spans="1:3">
      <c r="A827" s="63"/>
      <c r="B827" s="63"/>
      <c r="C827" s="63"/>
    </row>
    <row r="828" ht="20.1" customHeight="1" spans="1:3">
      <c r="A828" s="63"/>
      <c r="B828" s="63"/>
      <c r="C828" s="63"/>
    </row>
    <row r="829" ht="20.1" customHeight="1" spans="1:3">
      <c r="A829" s="63"/>
      <c r="B829" s="63"/>
      <c r="C829" s="63"/>
    </row>
    <row r="830" ht="20.1" customHeight="1" spans="1:3">
      <c r="A830" s="63"/>
      <c r="B830" s="63"/>
      <c r="C830" s="63"/>
    </row>
    <row r="831" ht="20.1" customHeight="1" spans="1:3">
      <c r="A831" s="63"/>
      <c r="B831" s="63"/>
      <c r="C831" s="63"/>
    </row>
    <row r="832" ht="20.1" customHeight="1" spans="1:3">
      <c r="A832" s="63"/>
      <c r="B832" s="63"/>
      <c r="C832" s="63"/>
    </row>
    <row r="833" ht="20.1" customHeight="1" spans="1:3">
      <c r="A833" s="63"/>
      <c r="B833" s="63"/>
      <c r="C833" s="63"/>
    </row>
    <row r="834" ht="20.1" customHeight="1" spans="1:3">
      <c r="A834" s="63"/>
      <c r="B834" s="63"/>
      <c r="C834" s="63"/>
    </row>
    <row r="835" ht="20.1" customHeight="1" spans="1:3">
      <c r="A835" s="63"/>
      <c r="B835" s="63"/>
      <c r="C835" s="63"/>
    </row>
    <row r="836" ht="20.1" customHeight="1" spans="1:3">
      <c r="A836" s="63"/>
      <c r="B836" s="63"/>
      <c r="C836" s="63"/>
    </row>
    <row r="837" ht="20.1" customHeight="1" spans="1:3">
      <c r="A837" s="63"/>
      <c r="B837" s="63"/>
      <c r="C837" s="63"/>
    </row>
    <row r="838" ht="20.1" customHeight="1" spans="1:3">
      <c r="A838" s="63"/>
      <c r="B838" s="63"/>
      <c r="C838" s="63"/>
    </row>
    <row r="839" ht="20.1" customHeight="1" spans="1:3">
      <c r="A839" s="63"/>
      <c r="B839" s="63"/>
      <c r="C839" s="63"/>
    </row>
    <row r="840" ht="20.1" customHeight="1" spans="1:3">
      <c r="A840" s="63"/>
      <c r="B840" s="63"/>
      <c r="C840" s="63"/>
    </row>
    <row r="841" ht="20.1" customHeight="1" spans="1:3">
      <c r="A841" s="63"/>
      <c r="B841" s="63"/>
      <c r="C841" s="63"/>
    </row>
    <row r="842" ht="20.1" customHeight="1" spans="1:3">
      <c r="A842" s="63"/>
      <c r="B842" s="63"/>
      <c r="C842" s="63"/>
    </row>
    <row r="843" ht="20.1" customHeight="1" spans="1:3">
      <c r="A843" s="63"/>
      <c r="B843" s="63"/>
      <c r="C843" s="63"/>
    </row>
    <row r="844" ht="20.1" customHeight="1" spans="1:3">
      <c r="A844" s="63"/>
      <c r="B844" s="63"/>
      <c r="C844" s="63"/>
    </row>
    <row r="845" ht="20.1" customHeight="1" spans="1:3">
      <c r="A845" s="63"/>
      <c r="B845" s="63"/>
      <c r="C845" s="63"/>
    </row>
    <row r="846" ht="20.1" customHeight="1" spans="1:3">
      <c r="A846" s="63"/>
      <c r="B846" s="63"/>
      <c r="C846" s="63"/>
    </row>
    <row r="847" ht="20.1" customHeight="1" spans="1:3">
      <c r="A847" s="63"/>
      <c r="B847" s="63"/>
      <c r="C847" s="63"/>
    </row>
    <row r="848" ht="20.1" customHeight="1" spans="1:3">
      <c r="A848" s="63"/>
      <c r="B848" s="63"/>
      <c r="C848" s="63"/>
    </row>
    <row r="849" ht="20.1" customHeight="1" spans="1:3">
      <c r="A849" s="63"/>
      <c r="B849" s="63"/>
      <c r="C849" s="63"/>
    </row>
    <row r="850" ht="20.1" customHeight="1" spans="1:3">
      <c r="A850" s="63"/>
      <c r="B850" s="63"/>
      <c r="C850" s="63"/>
    </row>
    <row r="851" ht="20.1" customHeight="1" spans="1:3">
      <c r="A851" s="63"/>
      <c r="B851" s="63"/>
      <c r="C851" s="63"/>
    </row>
    <row r="852" ht="20.1" customHeight="1" spans="1:3">
      <c r="A852" s="63"/>
      <c r="B852" s="63"/>
      <c r="C852" s="63"/>
    </row>
    <row r="853" ht="20.1" customHeight="1" spans="1:3">
      <c r="A853" s="63"/>
      <c r="B853" s="63"/>
      <c r="C853" s="63"/>
    </row>
    <row r="854" ht="20.1" customHeight="1" spans="1:3">
      <c r="A854" s="63"/>
      <c r="B854" s="63"/>
      <c r="C854" s="63"/>
    </row>
    <row r="855" ht="20.1" customHeight="1" spans="1:3">
      <c r="A855" s="63"/>
      <c r="B855" s="63"/>
      <c r="C855" s="63"/>
    </row>
    <row r="856" ht="20.1" customHeight="1" spans="1:3">
      <c r="A856" s="63"/>
      <c r="B856" s="63"/>
      <c r="C856" s="63"/>
    </row>
    <row r="857" ht="20.1" customHeight="1" spans="1:3">
      <c r="A857" s="63"/>
      <c r="B857" s="63"/>
      <c r="C857" s="63"/>
    </row>
    <row r="858" ht="20.1" customHeight="1" spans="1:3">
      <c r="A858" s="63"/>
      <c r="B858" s="63"/>
      <c r="C858" s="63"/>
    </row>
    <row r="859" ht="20.1" customHeight="1" spans="1:3">
      <c r="A859" s="63"/>
      <c r="B859" s="63"/>
      <c r="C859" s="63"/>
    </row>
    <row r="860" ht="20.1" customHeight="1" spans="1:3">
      <c r="A860" s="63"/>
      <c r="B860" s="63"/>
      <c r="C860" s="63"/>
    </row>
    <row r="861" ht="20.1" customHeight="1" spans="1:3">
      <c r="A861" s="63"/>
      <c r="B861" s="63"/>
      <c r="C861" s="63"/>
    </row>
    <row r="862" ht="20.1" customHeight="1" spans="1:3">
      <c r="A862" s="63"/>
      <c r="B862" s="63"/>
      <c r="C862" s="63"/>
    </row>
    <row r="863" ht="20.1" customHeight="1" spans="1:3">
      <c r="A863" s="63"/>
      <c r="B863" s="63"/>
      <c r="C863" s="63"/>
    </row>
    <row r="864" ht="20.1" customHeight="1" spans="1:3">
      <c r="A864" s="63"/>
      <c r="B864" s="63"/>
      <c r="C864" s="63"/>
    </row>
    <row r="865" ht="20.1" customHeight="1" spans="1:3">
      <c r="A865" s="63"/>
      <c r="B865" s="63"/>
      <c r="C865" s="63"/>
    </row>
    <row r="866" ht="20.1" customHeight="1" spans="1:3">
      <c r="A866" s="63"/>
      <c r="B866" s="63"/>
      <c r="C866" s="63"/>
    </row>
    <row r="867" ht="20.1" customHeight="1" spans="1:3">
      <c r="A867" s="63"/>
      <c r="B867" s="63"/>
      <c r="C867" s="63"/>
    </row>
    <row r="868" ht="20.1" customHeight="1" spans="1:3">
      <c r="A868" s="63"/>
      <c r="B868" s="63"/>
      <c r="C868" s="63"/>
    </row>
    <row r="869" ht="20.1" customHeight="1" spans="1:3">
      <c r="A869" s="63"/>
      <c r="B869" s="63"/>
      <c r="C869" s="63"/>
    </row>
    <row r="870" ht="20.1" customHeight="1" spans="1:3">
      <c r="A870" s="63"/>
      <c r="B870" s="63"/>
      <c r="C870" s="63"/>
    </row>
    <row r="871" ht="20.1" customHeight="1" spans="1:3">
      <c r="A871" s="63"/>
      <c r="B871" s="63"/>
      <c r="C871" s="63"/>
    </row>
    <row r="872" ht="20.1" customHeight="1" spans="1:3">
      <c r="A872" s="63"/>
      <c r="B872" s="63"/>
      <c r="C872" s="63"/>
    </row>
    <row r="873" ht="20.1" customHeight="1" spans="1:3">
      <c r="A873" s="63"/>
      <c r="B873" s="63"/>
      <c r="C873" s="63"/>
    </row>
    <row r="874" ht="20.1" customHeight="1" spans="1:3">
      <c r="A874" s="63"/>
      <c r="B874" s="63"/>
      <c r="C874" s="63"/>
    </row>
    <row r="875" ht="20.1" customHeight="1" spans="1:3">
      <c r="A875" s="63"/>
      <c r="B875" s="63"/>
      <c r="C875" s="63"/>
    </row>
    <row r="876" ht="20.1" customHeight="1" spans="1:3">
      <c r="A876" s="63"/>
      <c r="B876" s="63"/>
      <c r="C876" s="63"/>
    </row>
    <row r="877" ht="20.1" customHeight="1" spans="1:3">
      <c r="A877" s="63"/>
      <c r="B877" s="63"/>
      <c r="C877" s="63"/>
    </row>
    <row r="878" ht="20.1" customHeight="1" spans="1:3">
      <c r="A878" s="63"/>
      <c r="B878" s="63"/>
      <c r="C878" s="63"/>
    </row>
    <row r="879" ht="20.1" customHeight="1" spans="1:3">
      <c r="A879" s="63"/>
      <c r="B879" s="63"/>
      <c r="C879" s="63"/>
    </row>
    <row r="880" ht="20.1" customHeight="1" spans="1:3">
      <c r="A880" s="63"/>
      <c r="B880" s="63"/>
      <c r="C880" s="63"/>
    </row>
    <row r="881" ht="20.1" customHeight="1" spans="1:3">
      <c r="A881" s="63"/>
      <c r="B881" s="63"/>
      <c r="C881" s="63"/>
    </row>
    <row r="882" ht="20.1" customHeight="1" spans="1:3">
      <c r="A882" s="63"/>
      <c r="B882" s="63"/>
      <c r="C882" s="63"/>
    </row>
    <row r="883" ht="20.1" customHeight="1" spans="1:3">
      <c r="A883" s="63"/>
      <c r="B883" s="63"/>
      <c r="C883" s="63"/>
    </row>
    <row r="884" ht="20.1" customHeight="1" spans="1:3">
      <c r="A884" s="63"/>
      <c r="B884" s="63"/>
      <c r="C884" s="63"/>
    </row>
    <row r="885" ht="20.1" customHeight="1" spans="1:3">
      <c r="A885" s="63"/>
      <c r="B885" s="63"/>
      <c r="C885" s="63"/>
    </row>
    <row r="886" ht="20.1" customHeight="1" spans="1:3">
      <c r="A886" s="63"/>
      <c r="B886" s="63"/>
      <c r="C886" s="63"/>
    </row>
    <row r="887" ht="20.1" customHeight="1" spans="1:3">
      <c r="A887" s="63"/>
      <c r="B887" s="63"/>
      <c r="C887" s="63"/>
    </row>
    <row r="888" ht="20.1" customHeight="1" spans="1:3">
      <c r="A888" s="63"/>
      <c r="B888" s="63"/>
      <c r="C888" s="63"/>
    </row>
    <row r="889" ht="20.1" customHeight="1" spans="1:3">
      <c r="A889" s="63"/>
      <c r="B889" s="63"/>
      <c r="C889" s="63"/>
    </row>
    <row r="890" ht="20.1" customHeight="1" spans="1:3">
      <c r="A890" s="63"/>
      <c r="B890" s="63"/>
      <c r="C890" s="63"/>
    </row>
    <row r="891" ht="20.1" customHeight="1" spans="1:3">
      <c r="A891" s="63"/>
      <c r="B891" s="63"/>
      <c r="C891" s="63"/>
    </row>
    <row r="892" ht="20.1" customHeight="1" spans="1:3">
      <c r="A892" s="63"/>
      <c r="B892" s="63"/>
      <c r="C892" s="63"/>
    </row>
    <row r="893" ht="20.1" customHeight="1" spans="1:3">
      <c r="A893" s="63"/>
      <c r="B893" s="63"/>
      <c r="C893" s="63"/>
    </row>
    <row r="894" ht="20.1" customHeight="1" spans="1:3">
      <c r="A894" s="63"/>
      <c r="B894" s="63"/>
      <c r="C894" s="63"/>
    </row>
    <row r="895" ht="20.1" customHeight="1" spans="1:3">
      <c r="A895" s="63"/>
      <c r="B895" s="63"/>
      <c r="C895" s="63"/>
    </row>
    <row r="896" ht="20.1" customHeight="1" spans="1:3">
      <c r="A896" s="63"/>
      <c r="B896" s="63"/>
      <c r="C896" s="63"/>
    </row>
    <row r="897" ht="20.1" customHeight="1" spans="1:3">
      <c r="A897" s="63"/>
      <c r="B897" s="63"/>
      <c r="C897" s="63"/>
    </row>
    <row r="898" ht="20.1" customHeight="1" spans="1:3">
      <c r="A898" s="63"/>
      <c r="B898" s="63"/>
      <c r="C898" s="63"/>
    </row>
    <row r="899" ht="20.1" customHeight="1" spans="1:3">
      <c r="A899" s="63"/>
      <c r="B899" s="63"/>
      <c r="C899" s="63"/>
    </row>
    <row r="900" ht="20.1" customHeight="1" spans="1:3">
      <c r="A900" s="63"/>
      <c r="B900" s="63"/>
      <c r="C900" s="63"/>
    </row>
    <row r="901" ht="20.1" customHeight="1" spans="1:3">
      <c r="A901" s="63"/>
      <c r="B901" s="63"/>
      <c r="C901" s="63"/>
    </row>
    <row r="902" ht="20.1" customHeight="1" spans="1:3">
      <c r="A902" s="63"/>
      <c r="B902" s="63"/>
      <c r="C902" s="63"/>
    </row>
    <row r="903" ht="20.1" customHeight="1" spans="1:3">
      <c r="A903" s="63"/>
      <c r="B903" s="63"/>
      <c r="C903" s="63"/>
    </row>
    <row r="904" ht="20.1" customHeight="1" spans="1:3">
      <c r="A904" s="63"/>
      <c r="B904" s="63"/>
      <c r="C904" s="63"/>
    </row>
    <row r="905" ht="20.1" customHeight="1" spans="1:3">
      <c r="A905" s="63"/>
      <c r="B905" s="63"/>
      <c r="C905" s="63"/>
    </row>
    <row r="906" ht="20.1" customHeight="1" spans="1:3">
      <c r="A906" s="63"/>
      <c r="B906" s="63"/>
      <c r="C906" s="63"/>
    </row>
    <row r="907" ht="20.1" customHeight="1" spans="1:3">
      <c r="A907" s="63"/>
      <c r="B907" s="63"/>
      <c r="C907" s="63"/>
    </row>
    <row r="908" ht="20.1" customHeight="1" spans="1:3">
      <c r="A908" s="63"/>
      <c r="B908" s="63"/>
      <c r="C908" s="63"/>
    </row>
    <row r="909" ht="20.1" customHeight="1" spans="1:3">
      <c r="A909" s="63"/>
      <c r="B909" s="63"/>
      <c r="C909" s="63"/>
    </row>
    <row r="910" ht="20.1" customHeight="1" spans="1:3">
      <c r="A910" s="63"/>
      <c r="B910" s="63"/>
      <c r="C910" s="63"/>
    </row>
    <row r="911" ht="20.1" customHeight="1" spans="1:3">
      <c r="A911" s="63"/>
      <c r="B911" s="63"/>
      <c r="C911" s="63"/>
    </row>
    <row r="912" ht="20.1" customHeight="1" spans="1:3">
      <c r="A912" s="63"/>
      <c r="B912" s="63"/>
      <c r="C912" s="63"/>
    </row>
    <row r="913" ht="20.1" customHeight="1" spans="1:3">
      <c r="A913" s="63"/>
      <c r="B913" s="63"/>
      <c r="C913" s="63"/>
    </row>
    <row r="914" ht="20.1" customHeight="1" spans="1:3">
      <c r="A914" s="63"/>
      <c r="B914" s="63"/>
      <c r="C914" s="63"/>
    </row>
    <row r="915" ht="20.1" customHeight="1" spans="1:3">
      <c r="A915" s="63"/>
      <c r="B915" s="63"/>
      <c r="C915" s="63"/>
    </row>
    <row r="916" ht="20.1" customHeight="1" spans="1:3">
      <c r="A916" s="63"/>
      <c r="B916" s="63"/>
      <c r="C916" s="63"/>
    </row>
    <row r="917" ht="20.1" customHeight="1" spans="1:3">
      <c r="A917" s="63"/>
      <c r="B917" s="63"/>
      <c r="C917" s="63"/>
    </row>
    <row r="918" ht="20.1" customHeight="1" spans="1:3">
      <c r="A918" s="63"/>
      <c r="B918" s="63"/>
      <c r="C918" s="63"/>
    </row>
    <row r="919" ht="20.1" customHeight="1" spans="1:3">
      <c r="A919" s="63"/>
      <c r="B919" s="63"/>
      <c r="C919" s="63"/>
    </row>
    <row r="920" ht="20.1" customHeight="1" spans="1:3">
      <c r="A920" s="63"/>
      <c r="B920" s="63"/>
      <c r="C920" s="63"/>
    </row>
    <row r="921" ht="20.1" customHeight="1" spans="1:3">
      <c r="A921" s="63"/>
      <c r="B921" s="63"/>
      <c r="C921" s="63"/>
    </row>
    <row r="922" ht="20.1" customHeight="1" spans="1:3">
      <c r="A922" s="63"/>
      <c r="B922" s="63"/>
      <c r="C922" s="63"/>
    </row>
    <row r="923" ht="20.1" customHeight="1" spans="1:3">
      <c r="A923" s="63"/>
      <c r="B923" s="63"/>
      <c r="C923" s="63"/>
    </row>
    <row r="924" ht="20.1" customHeight="1" spans="1:3">
      <c r="A924" s="63"/>
      <c r="B924" s="63"/>
      <c r="C924" s="63"/>
    </row>
    <row r="925" ht="20.1" customHeight="1" spans="1:3">
      <c r="A925" s="63"/>
      <c r="B925" s="63"/>
      <c r="C925" s="63"/>
    </row>
    <row r="926" ht="20.1" customHeight="1" spans="1:3">
      <c r="A926" s="63"/>
      <c r="B926" s="63"/>
      <c r="C926" s="63"/>
    </row>
    <row r="927" ht="20.1" customHeight="1" spans="1:3">
      <c r="A927" s="63"/>
      <c r="B927" s="63"/>
      <c r="C927" s="63"/>
    </row>
    <row r="928" ht="20.1" customHeight="1" spans="1:3">
      <c r="A928" s="63"/>
      <c r="B928" s="63"/>
      <c r="C928" s="63"/>
    </row>
    <row r="929" ht="20.1" customHeight="1" spans="1:3">
      <c r="A929" s="63"/>
      <c r="B929" s="63"/>
      <c r="C929" s="63"/>
    </row>
    <row r="930" ht="20.1" customHeight="1" spans="1:3">
      <c r="A930" s="63"/>
      <c r="B930" s="63"/>
      <c r="C930" s="63"/>
    </row>
    <row r="931" ht="20.1" customHeight="1" spans="1:3">
      <c r="A931" s="63"/>
      <c r="B931" s="63"/>
      <c r="C931" s="63"/>
    </row>
    <row r="932" ht="20.1" customHeight="1" spans="1:3">
      <c r="A932" s="63"/>
      <c r="B932" s="63"/>
      <c r="C932" s="63"/>
    </row>
    <row r="933" ht="20.1" customHeight="1" spans="1:3">
      <c r="A933" s="63"/>
      <c r="B933" s="63"/>
      <c r="C933" s="63"/>
    </row>
    <row r="934" ht="20.1" customHeight="1" spans="1:3">
      <c r="A934" s="63"/>
      <c r="B934" s="63"/>
      <c r="C934" s="63"/>
    </row>
    <row r="935" ht="20.1" customHeight="1" spans="1:3">
      <c r="A935" s="63"/>
      <c r="B935" s="63"/>
      <c r="C935" s="63"/>
    </row>
    <row r="936" ht="20.1" customHeight="1" spans="1:3">
      <c r="A936" s="63"/>
      <c r="B936" s="63"/>
      <c r="C936" s="63"/>
    </row>
    <row r="937" ht="20.1" customHeight="1" spans="1:3">
      <c r="A937" s="63"/>
      <c r="B937" s="63"/>
      <c r="C937" s="63"/>
    </row>
    <row r="938" ht="20.1" customHeight="1" spans="1:3">
      <c r="A938" s="63"/>
      <c r="B938" s="63"/>
      <c r="C938" s="63"/>
    </row>
    <row r="939" ht="20.1" customHeight="1" spans="1:3">
      <c r="A939" s="63"/>
      <c r="B939" s="63"/>
      <c r="C939" s="63"/>
    </row>
    <row r="940" ht="20.1" customHeight="1" spans="1:3">
      <c r="A940" s="63"/>
      <c r="B940" s="63"/>
      <c r="C940" s="63"/>
    </row>
    <row r="941" ht="20.1" customHeight="1" spans="1:3">
      <c r="A941" s="63"/>
      <c r="B941" s="63"/>
      <c r="C941" s="63"/>
    </row>
    <row r="942" ht="20.1" customHeight="1" spans="1:3">
      <c r="A942" s="63"/>
      <c r="B942" s="63"/>
      <c r="C942" s="63"/>
    </row>
    <row r="943" ht="20.1" customHeight="1" spans="1:3">
      <c r="A943" s="63"/>
      <c r="B943" s="63"/>
      <c r="C943" s="63"/>
    </row>
    <row r="944" ht="20.1" customHeight="1" spans="1:3">
      <c r="A944" s="63"/>
      <c r="B944" s="63"/>
      <c r="C944" s="63"/>
    </row>
    <row r="945" ht="20.1" customHeight="1" spans="1:3">
      <c r="A945" s="63"/>
      <c r="B945" s="63"/>
      <c r="C945" s="63"/>
    </row>
    <row r="946" ht="20.1" customHeight="1" spans="1:3">
      <c r="A946" s="63"/>
      <c r="B946" s="63"/>
      <c r="C946" s="63"/>
    </row>
    <row r="947" ht="20.1" customHeight="1" spans="1:3">
      <c r="A947" s="63"/>
      <c r="B947" s="63"/>
      <c r="C947" s="63"/>
    </row>
    <row r="948" ht="20.1" customHeight="1" spans="1:3">
      <c r="A948" s="63"/>
      <c r="B948" s="63"/>
      <c r="C948" s="63"/>
    </row>
    <row r="949" ht="20.1" customHeight="1" spans="1:3">
      <c r="A949" s="63"/>
      <c r="B949" s="63"/>
      <c r="C949" s="63"/>
    </row>
    <row r="950" ht="20.1" customHeight="1" spans="1:3">
      <c r="A950" s="63"/>
      <c r="B950" s="63"/>
      <c r="C950" s="63"/>
    </row>
    <row r="951" ht="20.1" customHeight="1" spans="1:3">
      <c r="A951" s="63"/>
      <c r="B951" s="63"/>
      <c r="C951" s="63"/>
    </row>
    <row r="952" ht="20.1" customHeight="1" spans="1:3">
      <c r="A952" s="63"/>
      <c r="B952" s="63"/>
      <c r="C952" s="63"/>
    </row>
    <row r="953" ht="20.1" customHeight="1" spans="1:3">
      <c r="A953" s="63"/>
      <c r="B953" s="63"/>
      <c r="C953" s="63"/>
    </row>
    <row r="954" ht="20.1" customHeight="1" spans="1:3">
      <c r="A954" s="63"/>
      <c r="B954" s="63"/>
      <c r="C954" s="63"/>
    </row>
    <row r="955" ht="20.1" customHeight="1" spans="1:3">
      <c r="A955" s="63"/>
      <c r="B955" s="63"/>
      <c r="C955" s="63"/>
    </row>
    <row r="956" ht="20.1" customHeight="1" spans="1:3">
      <c r="A956" s="63"/>
      <c r="B956" s="63"/>
      <c r="C956" s="63"/>
    </row>
    <row r="957" ht="20.1" customHeight="1" spans="1:3">
      <c r="A957" s="63"/>
      <c r="B957" s="63"/>
      <c r="C957" s="63"/>
    </row>
    <row r="958" ht="20.1" customHeight="1" spans="1:3">
      <c r="A958" s="63"/>
      <c r="B958" s="63"/>
      <c r="C958" s="63"/>
    </row>
    <row r="959" ht="20.1" customHeight="1" spans="1:3">
      <c r="A959" s="63"/>
      <c r="B959" s="63"/>
      <c r="C959" s="63"/>
    </row>
    <row r="960" ht="20.1" customHeight="1" spans="1:3">
      <c r="A960" s="63"/>
      <c r="B960" s="63"/>
      <c r="C960" s="63"/>
    </row>
    <row r="961" ht="20.1" customHeight="1" spans="1:3">
      <c r="A961" s="63"/>
      <c r="B961" s="63"/>
      <c r="C961" s="63"/>
    </row>
    <row r="962" ht="20.1" customHeight="1" spans="1:3">
      <c r="A962" s="63"/>
      <c r="B962" s="63"/>
      <c r="C962" s="63"/>
    </row>
    <row r="963" ht="20.1" customHeight="1" spans="1:3">
      <c r="A963" s="63"/>
      <c r="B963" s="63"/>
      <c r="C963" s="63"/>
    </row>
    <row r="964" ht="20.1" customHeight="1" spans="1:3">
      <c r="A964" s="63"/>
      <c r="B964" s="63"/>
      <c r="C964" s="63"/>
    </row>
    <row r="965" ht="20.1" customHeight="1" spans="1:3">
      <c r="A965" s="63"/>
      <c r="B965" s="63"/>
      <c r="C965" s="63"/>
    </row>
    <row r="966" ht="20.1" customHeight="1" spans="1:3">
      <c r="A966" s="63"/>
      <c r="B966" s="63"/>
      <c r="C966" s="63"/>
    </row>
    <row r="967" ht="20.1" customHeight="1" spans="1:3">
      <c r="A967" s="63"/>
      <c r="B967" s="63"/>
      <c r="C967" s="63"/>
    </row>
    <row r="968" ht="20.1" customHeight="1" spans="1:3">
      <c r="A968" s="63"/>
      <c r="B968" s="63"/>
      <c r="C968" s="63"/>
    </row>
    <row r="969" ht="20.1" customHeight="1" spans="1:3">
      <c r="A969" s="63"/>
      <c r="B969" s="63"/>
      <c r="C969" s="63"/>
    </row>
    <row r="970" ht="20.1" customHeight="1" spans="1:3">
      <c r="A970" s="63"/>
      <c r="B970" s="63"/>
      <c r="C970" s="63"/>
    </row>
    <row r="971" ht="20.1" customHeight="1" spans="1:3">
      <c r="A971" s="63"/>
      <c r="B971" s="63"/>
      <c r="C971" s="63"/>
    </row>
    <row r="972" ht="20.1" customHeight="1" spans="1:3">
      <c r="A972" s="63"/>
      <c r="B972" s="63"/>
      <c r="C972" s="63"/>
    </row>
    <row r="973" ht="20.1" customHeight="1" spans="1:3">
      <c r="A973" s="63"/>
      <c r="B973" s="63"/>
      <c r="C973" s="63"/>
    </row>
    <row r="974" ht="20.1" customHeight="1" spans="1:3">
      <c r="A974" s="63"/>
      <c r="B974" s="63"/>
      <c r="C974" s="63"/>
    </row>
    <row r="975" ht="20.1" customHeight="1" spans="1:3">
      <c r="A975" s="63"/>
      <c r="B975" s="63"/>
      <c r="C975" s="63"/>
    </row>
    <row r="976" ht="20.1" customHeight="1" spans="1:3">
      <c r="A976" s="63"/>
      <c r="B976" s="63"/>
      <c r="C976" s="63"/>
    </row>
    <row r="977" ht="20.1" customHeight="1" spans="1:3">
      <c r="A977" s="63"/>
      <c r="B977" s="63"/>
      <c r="C977" s="63"/>
    </row>
    <row r="978" ht="20.1" customHeight="1" spans="1:3">
      <c r="A978" s="63"/>
      <c r="B978" s="63"/>
      <c r="C978" s="63"/>
    </row>
    <row r="979" ht="20.1" customHeight="1" spans="1:3">
      <c r="A979" s="63"/>
      <c r="B979" s="63"/>
      <c r="C979" s="63"/>
    </row>
    <row r="980" ht="20.1" customHeight="1" spans="1:3">
      <c r="A980" s="63"/>
      <c r="B980" s="63"/>
      <c r="C980" s="63"/>
    </row>
    <row r="981" ht="20.1" customHeight="1" spans="1:3">
      <c r="A981" s="63"/>
      <c r="B981" s="63"/>
      <c r="C981" s="63"/>
    </row>
    <row r="982" ht="20.1" customHeight="1" spans="1:3">
      <c r="A982" s="63"/>
      <c r="B982" s="63"/>
      <c r="C982" s="63"/>
    </row>
    <row r="983" ht="20.1" customHeight="1" spans="1:3">
      <c r="A983" s="63"/>
      <c r="B983" s="63"/>
      <c r="C983" s="63"/>
    </row>
    <row r="984" ht="20.1" customHeight="1" spans="1:3">
      <c r="A984" s="63"/>
      <c r="B984" s="63"/>
      <c r="C984" s="63"/>
    </row>
    <row r="985" ht="20.1" customHeight="1" spans="1:3">
      <c r="A985" s="63"/>
      <c r="B985" s="63"/>
      <c r="C985" s="63"/>
    </row>
    <row r="986" ht="20.1" customHeight="1" spans="1:3">
      <c r="A986" s="63"/>
      <c r="B986" s="63"/>
      <c r="C986" s="63"/>
    </row>
    <row r="987" ht="20.1" customHeight="1" spans="1:3">
      <c r="A987" s="63"/>
      <c r="B987" s="63"/>
      <c r="C987" s="63"/>
    </row>
    <row r="988" ht="20.1" customHeight="1" spans="1:3">
      <c r="A988" s="63"/>
      <c r="B988" s="63"/>
      <c r="C988" s="63"/>
    </row>
    <row r="989" ht="20.1" customHeight="1" spans="1:3">
      <c r="A989" s="63"/>
      <c r="B989" s="63"/>
      <c r="C989" s="63"/>
    </row>
    <row r="990" ht="20.1" customHeight="1" spans="1:3">
      <c r="A990" s="63"/>
      <c r="B990" s="63"/>
      <c r="C990" s="63"/>
    </row>
    <row r="991" ht="20.1" customHeight="1" spans="1:3">
      <c r="A991" s="63"/>
      <c r="B991" s="63"/>
      <c r="C991" s="63"/>
    </row>
    <row r="992" ht="20.1" customHeight="1" spans="1:3">
      <c r="A992" s="63"/>
      <c r="B992" s="63"/>
      <c r="C992" s="63"/>
    </row>
    <row r="993" ht="20.1" customHeight="1" spans="1:3">
      <c r="A993" s="63"/>
      <c r="B993" s="63"/>
      <c r="C993" s="63"/>
    </row>
    <row r="994" ht="20.1" customHeight="1" spans="1:3">
      <c r="A994" s="63"/>
      <c r="B994" s="63"/>
      <c r="C994" s="63"/>
    </row>
    <row r="995" ht="20.1" customHeight="1" spans="1:3">
      <c r="A995" s="63"/>
      <c r="B995" s="63"/>
      <c r="C995" s="63"/>
    </row>
    <row r="996" ht="20.1" customHeight="1" spans="1:3">
      <c r="A996" s="63"/>
      <c r="B996" s="63"/>
      <c r="C996" s="63"/>
    </row>
    <row r="997" ht="20.1" customHeight="1" spans="1:3">
      <c r="A997" s="63"/>
      <c r="B997" s="63"/>
      <c r="C997" s="63"/>
    </row>
    <row r="998" ht="20.1" customHeight="1" spans="1:3">
      <c r="A998" s="63"/>
      <c r="B998" s="63"/>
      <c r="C998" s="63"/>
    </row>
    <row r="999" ht="20.1" customHeight="1" spans="1:3">
      <c r="A999" s="63"/>
      <c r="B999" s="63"/>
      <c r="C999" s="63"/>
    </row>
    <row r="1000" ht="20.1" customHeight="1" spans="1:3">
      <c r="A1000" s="63"/>
      <c r="B1000" s="63"/>
      <c r="C1000" s="63"/>
    </row>
    <row r="1001" ht="20.1" customHeight="1" spans="1:3">
      <c r="A1001" s="63"/>
      <c r="B1001" s="63"/>
      <c r="C1001" s="63"/>
    </row>
    <row r="1002" ht="20.1" customHeight="1" spans="1:3">
      <c r="A1002" s="63"/>
      <c r="B1002" s="63"/>
      <c r="C1002" s="63"/>
    </row>
    <row r="1003" ht="20.1" customHeight="1" spans="1:3">
      <c r="A1003" s="63"/>
      <c r="B1003" s="63"/>
      <c r="C1003" s="63"/>
    </row>
    <row r="1004" ht="20.1" customHeight="1" spans="1:3">
      <c r="A1004" s="63"/>
      <c r="B1004" s="63"/>
      <c r="C1004" s="63"/>
    </row>
    <row r="1005" ht="20.1" customHeight="1" spans="1:3">
      <c r="A1005" s="63"/>
      <c r="B1005" s="63"/>
      <c r="C1005" s="63"/>
    </row>
    <row r="1006" ht="20.1" customHeight="1" spans="1:3">
      <c r="A1006" s="63"/>
      <c r="B1006" s="63"/>
      <c r="C1006" s="63"/>
    </row>
    <row r="1007" ht="20.1" customHeight="1" spans="1:3">
      <c r="A1007" s="63"/>
      <c r="B1007" s="63"/>
      <c r="C1007" s="63"/>
    </row>
    <row r="1008" ht="20.1" customHeight="1" spans="1:3">
      <c r="A1008" s="63"/>
      <c r="B1008" s="63"/>
      <c r="C1008" s="63"/>
    </row>
    <row r="1009" ht="20.1" customHeight="1" spans="1:3">
      <c r="A1009" s="63"/>
      <c r="B1009" s="63"/>
      <c r="C1009" s="63"/>
    </row>
    <row r="1010" ht="20.1" customHeight="1" spans="1:3">
      <c r="A1010" s="63"/>
      <c r="B1010" s="63"/>
      <c r="C1010" s="63"/>
    </row>
    <row r="1011" ht="20.1" customHeight="1" spans="1:3">
      <c r="A1011" s="63"/>
      <c r="B1011" s="63"/>
      <c r="C1011" s="63"/>
    </row>
    <row r="1012" ht="20.1" customHeight="1" spans="1:3">
      <c r="A1012" s="63"/>
      <c r="B1012" s="63"/>
      <c r="C1012" s="63"/>
    </row>
    <row r="1013" ht="20.1" customHeight="1" spans="1:3">
      <c r="A1013" s="63"/>
      <c r="B1013" s="63"/>
      <c r="C1013" s="63"/>
    </row>
    <row r="1014" ht="20.1" customHeight="1" spans="1:3">
      <c r="A1014" s="63"/>
      <c r="B1014" s="63"/>
      <c r="C1014" s="63"/>
    </row>
    <row r="1015" ht="20.1" customHeight="1" spans="1:3">
      <c r="A1015" s="63"/>
      <c r="B1015" s="63"/>
      <c r="C1015" s="63"/>
    </row>
    <row r="1016" ht="20.1" customHeight="1" spans="1:3">
      <c r="A1016" s="63"/>
      <c r="B1016" s="63"/>
      <c r="C1016" s="63"/>
    </row>
    <row r="1017" ht="20.1" customHeight="1" spans="1:3">
      <c r="A1017" s="63"/>
      <c r="B1017" s="63"/>
      <c r="C1017" s="63"/>
    </row>
    <row r="1018" ht="20.1" customHeight="1" spans="1:3">
      <c r="A1018" s="63"/>
      <c r="B1018" s="63"/>
      <c r="C1018" s="63"/>
    </row>
    <row r="1019" ht="20.1" customHeight="1" spans="1:3">
      <c r="A1019" s="63"/>
      <c r="B1019" s="63"/>
      <c r="C1019" s="63"/>
    </row>
    <row r="1020" ht="20.1" customHeight="1" spans="1:3">
      <c r="A1020" s="63"/>
      <c r="B1020" s="63"/>
      <c r="C1020" s="63"/>
    </row>
    <row r="1021" ht="20.1" customHeight="1" spans="1:3">
      <c r="A1021" s="63"/>
      <c r="B1021" s="63"/>
      <c r="C1021" s="63"/>
    </row>
    <row r="1022" ht="20.1" customHeight="1" spans="1:3">
      <c r="A1022" s="63"/>
      <c r="B1022" s="63"/>
      <c r="C1022" s="63"/>
    </row>
    <row r="1023" ht="20.1" customHeight="1" spans="1:3">
      <c r="A1023" s="63"/>
      <c r="B1023" s="63"/>
      <c r="C1023" s="63"/>
    </row>
    <row r="1024" ht="20.1" customHeight="1" spans="1:3">
      <c r="A1024" s="63"/>
      <c r="B1024" s="63"/>
      <c r="C1024" s="63"/>
    </row>
    <row r="1025" ht="20.1" customHeight="1" spans="1:3">
      <c r="A1025" s="63"/>
      <c r="B1025" s="63"/>
      <c r="C1025" s="63"/>
    </row>
    <row r="1026" ht="20.1" customHeight="1" spans="1:3">
      <c r="A1026" s="63"/>
      <c r="B1026" s="63"/>
      <c r="C1026" s="63"/>
    </row>
    <row r="1027" ht="20.1" customHeight="1" spans="1:3">
      <c r="A1027" s="63"/>
      <c r="B1027" s="63"/>
      <c r="C1027" s="63"/>
    </row>
    <row r="1028" ht="20.1" customHeight="1" spans="1:3">
      <c r="A1028" s="63"/>
      <c r="B1028" s="63"/>
      <c r="C1028" s="63"/>
    </row>
    <row r="1029" ht="20.1" customHeight="1" spans="1:3">
      <c r="A1029" s="63"/>
      <c r="B1029" s="63"/>
      <c r="C1029" s="63"/>
    </row>
    <row r="1030" ht="20.1" customHeight="1" spans="1:3">
      <c r="A1030" s="63"/>
      <c r="B1030" s="63"/>
      <c r="C1030" s="63"/>
    </row>
    <row r="1031" ht="20.1" customHeight="1" spans="1:3">
      <c r="A1031" s="63"/>
      <c r="B1031" s="63"/>
      <c r="C1031" s="63"/>
    </row>
    <row r="1032" ht="20.1" customHeight="1" spans="1:3">
      <c r="A1032" s="63"/>
      <c r="B1032" s="63"/>
      <c r="C1032" s="63"/>
    </row>
    <row r="1033" ht="20.1" customHeight="1" spans="1:3">
      <c r="A1033" s="63"/>
      <c r="B1033" s="63"/>
      <c r="C1033" s="63"/>
    </row>
    <row r="1034" ht="20.1" customHeight="1" spans="1:3">
      <c r="A1034" s="63"/>
      <c r="B1034" s="63"/>
      <c r="C1034" s="63"/>
    </row>
    <row r="1035" ht="20.1" customHeight="1" spans="1:3">
      <c r="A1035" s="63"/>
      <c r="B1035" s="63"/>
      <c r="C1035" s="63"/>
    </row>
    <row r="1036" ht="20.1" customHeight="1" spans="1:3">
      <c r="A1036" s="63"/>
      <c r="B1036" s="63"/>
      <c r="C1036" s="63"/>
    </row>
    <row r="1037" ht="20.1" customHeight="1" spans="1:3">
      <c r="A1037" s="63"/>
      <c r="B1037" s="63"/>
      <c r="C1037" s="63"/>
    </row>
    <row r="1038" ht="20.1" customHeight="1" spans="1:3">
      <c r="A1038" s="63"/>
      <c r="B1038" s="63"/>
      <c r="C1038" s="63"/>
    </row>
    <row r="1039" ht="20.1" customHeight="1" spans="1:3">
      <c r="A1039" s="63"/>
      <c r="B1039" s="63"/>
      <c r="C1039" s="63"/>
    </row>
    <row r="1040" ht="20.1" customHeight="1" spans="1:3">
      <c r="A1040" s="63"/>
      <c r="B1040" s="63"/>
      <c r="C1040" s="63"/>
    </row>
    <row r="1041" ht="20.1" customHeight="1" spans="1:3">
      <c r="A1041" s="63"/>
      <c r="B1041" s="63"/>
      <c r="C1041" s="63"/>
    </row>
    <row r="1042" ht="20.1" customHeight="1" spans="1:3">
      <c r="A1042" s="63"/>
      <c r="B1042" s="63"/>
      <c r="C1042" s="63"/>
    </row>
    <row r="1043" ht="20.1" customHeight="1" spans="1:3">
      <c r="A1043" s="63"/>
      <c r="B1043" s="63"/>
      <c r="C1043" s="63"/>
    </row>
    <row r="1044" ht="20.1" customHeight="1" spans="1:3">
      <c r="A1044" s="63"/>
      <c r="B1044" s="63"/>
      <c r="C1044" s="63"/>
    </row>
    <row r="1045" ht="20.1" customHeight="1" spans="1:3">
      <c r="A1045" s="63"/>
      <c r="B1045" s="63"/>
      <c r="C1045" s="63"/>
    </row>
    <row r="1046" ht="20.1" customHeight="1" spans="1:3">
      <c r="A1046" s="63"/>
      <c r="B1046" s="63"/>
      <c r="C1046" s="63"/>
    </row>
    <row r="1047" ht="20.1" customHeight="1" spans="1:3">
      <c r="A1047" s="63"/>
      <c r="B1047" s="63"/>
      <c r="C1047" s="63"/>
    </row>
    <row r="1048" ht="20.1" customHeight="1" spans="1:3">
      <c r="A1048" s="63"/>
      <c r="B1048" s="63"/>
      <c r="C1048" s="63"/>
    </row>
    <row r="1049" ht="20.1" customHeight="1" spans="1:3">
      <c r="A1049" s="63"/>
      <c r="B1049" s="63"/>
      <c r="C1049" s="63"/>
    </row>
    <row r="1050" ht="20.1" customHeight="1" spans="1:3">
      <c r="A1050" s="63"/>
      <c r="B1050" s="63"/>
      <c r="C1050" s="63"/>
    </row>
    <row r="1051" ht="20.1" customHeight="1" spans="1:3">
      <c r="A1051" s="63"/>
      <c r="B1051" s="63"/>
      <c r="C1051" s="63"/>
    </row>
    <row r="1052" ht="20.1" customHeight="1" spans="1:3">
      <c r="A1052" s="63"/>
      <c r="B1052" s="63"/>
      <c r="C1052" s="63"/>
    </row>
    <row r="1053" ht="20.1" customHeight="1" spans="1:3">
      <c r="A1053" s="63"/>
      <c r="B1053" s="63"/>
      <c r="C1053" s="63"/>
    </row>
    <row r="1054" ht="20.1" customHeight="1" spans="1:3">
      <c r="A1054" s="63"/>
      <c r="B1054" s="63"/>
      <c r="C1054" s="63"/>
    </row>
    <row r="1055" ht="20.1" customHeight="1" spans="1:3">
      <c r="A1055" s="63"/>
      <c r="B1055" s="63"/>
      <c r="C1055" s="63"/>
    </row>
    <row r="1056" ht="20.1" customHeight="1" spans="1:3">
      <c r="A1056" s="63"/>
      <c r="B1056" s="63"/>
      <c r="C1056" s="63"/>
    </row>
    <row r="1057" ht="20.1" customHeight="1" spans="1:3">
      <c r="A1057" s="63"/>
      <c r="B1057" s="63"/>
      <c r="C1057" s="63"/>
    </row>
    <row r="1058" ht="20.1" customHeight="1" spans="1:3">
      <c r="A1058" s="63"/>
      <c r="B1058" s="63"/>
      <c r="C1058" s="63"/>
    </row>
    <row r="1059" ht="20.1" customHeight="1" spans="1:3">
      <c r="A1059" s="63"/>
      <c r="B1059" s="63"/>
      <c r="C1059" s="63"/>
    </row>
    <row r="1060" ht="20.1" customHeight="1" spans="1:3">
      <c r="A1060" s="63"/>
      <c r="B1060" s="63"/>
      <c r="C1060" s="63"/>
    </row>
    <row r="1061" ht="20.1" customHeight="1" spans="1:3">
      <c r="A1061" s="63"/>
      <c r="B1061" s="63"/>
      <c r="C1061" s="63"/>
    </row>
    <row r="1062" ht="20.1" customHeight="1" spans="1:3">
      <c r="A1062" s="63"/>
      <c r="B1062" s="63"/>
      <c r="C1062" s="63"/>
    </row>
    <row r="1063" ht="20.1" customHeight="1" spans="1:3">
      <c r="A1063" s="63"/>
      <c r="B1063" s="63"/>
      <c r="C1063" s="63"/>
    </row>
    <row r="1064" ht="20.1" customHeight="1" spans="1:3">
      <c r="A1064" s="63"/>
      <c r="B1064" s="63"/>
      <c r="C1064" s="63"/>
    </row>
    <row r="1065" ht="20.1" customHeight="1" spans="1:3">
      <c r="A1065" s="63"/>
      <c r="B1065" s="63"/>
      <c r="C1065" s="63"/>
    </row>
    <row r="1066" ht="20.1" customHeight="1" spans="1:3">
      <c r="A1066" s="63"/>
      <c r="B1066" s="63"/>
      <c r="C1066" s="63"/>
    </row>
    <row r="1067" ht="20.1" customHeight="1" spans="1:3">
      <c r="A1067" s="63"/>
      <c r="B1067" s="63"/>
      <c r="C1067" s="63"/>
    </row>
    <row r="1068" ht="20.1" customHeight="1" spans="1:3">
      <c r="A1068" s="63"/>
      <c r="B1068" s="63"/>
      <c r="C1068" s="63"/>
    </row>
    <row r="1069" ht="20.1" customHeight="1" spans="1:3">
      <c r="A1069" s="63"/>
      <c r="B1069" s="63"/>
      <c r="C1069" s="63"/>
    </row>
    <row r="1070" ht="20.1" customHeight="1" spans="1:3">
      <c r="A1070" s="63"/>
      <c r="B1070" s="63"/>
      <c r="C1070" s="63"/>
    </row>
    <row r="1071" ht="20.1" customHeight="1" spans="1:3">
      <c r="A1071" s="63"/>
      <c r="B1071" s="63"/>
      <c r="C1071" s="63"/>
    </row>
    <row r="1072" ht="20.1" customHeight="1" spans="1:3">
      <c r="A1072" s="63"/>
      <c r="B1072" s="63"/>
      <c r="C1072" s="63"/>
    </row>
    <row r="1073" ht="20.1" customHeight="1" spans="1:3">
      <c r="A1073" s="63"/>
      <c r="B1073" s="63"/>
      <c r="C1073" s="63"/>
    </row>
    <row r="1074" ht="20.1" customHeight="1" spans="1:3">
      <c r="A1074" s="63"/>
      <c r="B1074" s="63"/>
      <c r="C1074" s="63"/>
    </row>
    <row r="1075" ht="20.1" customHeight="1" spans="1:3">
      <c r="A1075" s="63"/>
      <c r="B1075" s="63"/>
      <c r="C1075" s="63"/>
    </row>
    <row r="1076" ht="20.1" customHeight="1" spans="1:3">
      <c r="A1076" s="63"/>
      <c r="B1076" s="63"/>
      <c r="C1076" s="63"/>
    </row>
    <row r="1077" ht="20.1" customHeight="1" spans="1:3">
      <c r="A1077" s="63"/>
      <c r="B1077" s="63"/>
      <c r="C1077" s="63"/>
    </row>
    <row r="1078" ht="20.1" customHeight="1" spans="1:3">
      <c r="A1078" s="63"/>
      <c r="B1078" s="63"/>
      <c r="C1078" s="63"/>
    </row>
    <row r="1079" ht="20.1" customHeight="1" spans="1:3">
      <c r="A1079" s="63"/>
      <c r="B1079" s="63"/>
      <c r="C1079" s="63"/>
    </row>
    <row r="1080" ht="20.1" customHeight="1" spans="1:3">
      <c r="A1080" s="63"/>
      <c r="B1080" s="63"/>
      <c r="C1080" s="63"/>
    </row>
    <row r="1081" ht="20.1" customHeight="1" spans="1:3">
      <c r="A1081" s="63"/>
      <c r="B1081" s="63"/>
      <c r="C1081" s="63"/>
    </row>
    <row r="1082" ht="20.1" customHeight="1" spans="1:3">
      <c r="A1082" s="63"/>
      <c r="B1082" s="63"/>
      <c r="C1082" s="63"/>
    </row>
    <row r="1083" ht="20.1" customHeight="1" spans="1:3">
      <c r="A1083" s="63"/>
      <c r="B1083" s="63"/>
      <c r="C1083" s="63"/>
    </row>
    <row r="1084" ht="20.1" customHeight="1" spans="1:3">
      <c r="A1084" s="63"/>
      <c r="B1084" s="63"/>
      <c r="C1084" s="63"/>
    </row>
    <row r="1085" ht="20.1" customHeight="1" spans="1:3">
      <c r="A1085" s="63"/>
      <c r="B1085" s="63"/>
      <c r="C1085" s="63"/>
    </row>
    <row r="1086" ht="20.1" customHeight="1" spans="1:3">
      <c r="A1086" s="63"/>
      <c r="B1086" s="63"/>
      <c r="C1086" s="63"/>
    </row>
    <row r="1087" ht="20.1" customHeight="1" spans="1:3">
      <c r="A1087" s="63"/>
      <c r="B1087" s="63"/>
      <c r="C1087" s="63"/>
    </row>
    <row r="1088" ht="20.1" customHeight="1" spans="1:3">
      <c r="A1088" s="63"/>
      <c r="B1088" s="63"/>
      <c r="C1088" s="63"/>
    </row>
    <row r="1089" ht="20.1" customHeight="1" spans="1:3">
      <c r="A1089" s="63"/>
      <c r="B1089" s="63"/>
      <c r="C1089" s="63"/>
    </row>
    <row r="1090" ht="20.1" customHeight="1" spans="1:3">
      <c r="A1090" s="63"/>
      <c r="B1090" s="63"/>
      <c r="C1090" s="63"/>
    </row>
    <row r="1091" ht="20.1" customHeight="1" spans="1:3">
      <c r="A1091" s="63"/>
      <c r="B1091" s="63"/>
      <c r="C1091" s="63"/>
    </row>
    <row r="1092" ht="20.1" customHeight="1" spans="1:3">
      <c r="A1092" s="63"/>
      <c r="B1092" s="63"/>
      <c r="C1092" s="63"/>
    </row>
    <row r="1093" ht="20.1" customHeight="1" spans="1:3">
      <c r="A1093" s="63"/>
      <c r="B1093" s="63"/>
      <c r="C1093" s="63"/>
    </row>
    <row r="1094" ht="20.1" customHeight="1" spans="1:3">
      <c r="A1094" s="63"/>
      <c r="B1094" s="63"/>
      <c r="C1094" s="63"/>
    </row>
    <row r="1095" ht="20.1" customHeight="1" spans="1:3">
      <c r="A1095" s="63"/>
      <c r="B1095" s="63"/>
      <c r="C1095" s="63"/>
    </row>
    <row r="1096" ht="20.1" customHeight="1" spans="1:3">
      <c r="A1096" s="63"/>
      <c r="B1096" s="63"/>
      <c r="C1096" s="63"/>
    </row>
    <row r="1097" ht="20.1" customHeight="1" spans="1:3">
      <c r="A1097" s="63"/>
      <c r="B1097" s="63"/>
      <c r="C1097" s="63"/>
    </row>
    <row r="1098" ht="20.1" customHeight="1" spans="1:3">
      <c r="A1098" s="63"/>
      <c r="B1098" s="63"/>
      <c r="C1098" s="63"/>
    </row>
    <row r="1099" ht="20.1" customHeight="1" spans="1:3">
      <c r="A1099" s="63"/>
      <c r="B1099" s="63"/>
      <c r="C1099" s="63"/>
    </row>
    <row r="1100" ht="20.1" customHeight="1" spans="1:3">
      <c r="A1100" s="63"/>
      <c r="B1100" s="63"/>
      <c r="C1100" s="63"/>
    </row>
    <row r="1101" ht="20.1" customHeight="1" spans="1:3">
      <c r="A1101" s="63"/>
      <c r="B1101" s="63"/>
      <c r="C1101" s="63"/>
    </row>
    <row r="1102" ht="20.1" customHeight="1" spans="1:3">
      <c r="A1102" s="63"/>
      <c r="B1102" s="63"/>
      <c r="C1102" s="63"/>
    </row>
    <row r="1103" ht="20.1" customHeight="1" spans="1:3">
      <c r="A1103" s="63"/>
      <c r="B1103" s="63"/>
      <c r="C1103" s="63"/>
    </row>
    <row r="1104" ht="20.1" customHeight="1" spans="1:3">
      <c r="A1104" s="63"/>
      <c r="B1104" s="63"/>
      <c r="C1104" s="63"/>
    </row>
    <row r="1105" ht="20.1" customHeight="1" spans="1:3">
      <c r="A1105" s="63"/>
      <c r="B1105" s="63"/>
      <c r="C1105" s="63"/>
    </row>
    <row r="1106" ht="20.1" customHeight="1" spans="1:3">
      <c r="A1106" s="63"/>
      <c r="B1106" s="63"/>
      <c r="C1106" s="63"/>
    </row>
    <row r="1107" ht="20.1" customHeight="1" spans="1:3">
      <c r="A1107" s="63"/>
      <c r="B1107" s="63"/>
      <c r="C1107" s="63"/>
    </row>
    <row r="1108" ht="20.1" customHeight="1" spans="1:3">
      <c r="A1108" s="63"/>
      <c r="B1108" s="63"/>
      <c r="C1108" s="63"/>
    </row>
    <row r="1109" ht="20.1" customHeight="1" spans="1:3">
      <c r="A1109" s="63"/>
      <c r="B1109" s="63"/>
      <c r="C1109" s="63"/>
    </row>
    <row r="1110" ht="20.1" customHeight="1" spans="1:3">
      <c r="A1110" s="63"/>
      <c r="B1110" s="63"/>
      <c r="C1110" s="63"/>
    </row>
    <row r="1111" ht="20.1" customHeight="1" spans="1:3">
      <c r="A1111" s="63"/>
      <c r="B1111" s="63"/>
      <c r="C1111" s="63"/>
    </row>
    <row r="1112" ht="20.1" customHeight="1" spans="1:3">
      <c r="A1112" s="63"/>
      <c r="B1112" s="63"/>
      <c r="C1112" s="63"/>
    </row>
    <row r="1113" ht="20.1" customHeight="1" spans="1:3">
      <c r="A1113" s="63"/>
      <c r="B1113" s="63"/>
      <c r="C1113" s="63"/>
    </row>
    <row r="1114" ht="20.1" customHeight="1" spans="1:3">
      <c r="A1114" s="63"/>
      <c r="B1114" s="63"/>
      <c r="C1114" s="63"/>
    </row>
    <row r="1115" ht="20.1" customHeight="1" spans="1:3">
      <c r="A1115" s="63"/>
      <c r="B1115" s="63"/>
      <c r="C1115" s="63"/>
    </row>
    <row r="1116" ht="20.1" customHeight="1" spans="1:3">
      <c r="A1116" s="63"/>
      <c r="B1116" s="63"/>
      <c r="C1116" s="63"/>
    </row>
    <row r="1117" ht="20.1" customHeight="1" spans="1:3">
      <c r="A1117" s="63"/>
      <c r="B1117" s="63"/>
      <c r="C1117" s="63"/>
    </row>
    <row r="1118" ht="20.1" customHeight="1" spans="1:3">
      <c r="A1118" s="63"/>
      <c r="B1118" s="63"/>
      <c r="C1118" s="63"/>
    </row>
    <row r="1119" ht="20.1" customHeight="1" spans="1:3">
      <c r="A1119" s="63"/>
      <c r="B1119" s="63"/>
      <c r="C1119" s="63"/>
    </row>
    <row r="1120" ht="20.1" customHeight="1" spans="1:3">
      <c r="A1120" s="63"/>
      <c r="B1120" s="63"/>
      <c r="C1120" s="63"/>
    </row>
    <row r="1121" ht="20.1" customHeight="1" spans="1:3">
      <c r="A1121" s="63"/>
      <c r="B1121" s="63"/>
      <c r="C1121" s="63"/>
    </row>
    <row r="1122" ht="20.1" customHeight="1" spans="1:3">
      <c r="A1122" s="63"/>
      <c r="B1122" s="63"/>
      <c r="C1122" s="63"/>
    </row>
    <row r="1123" ht="20.1" customHeight="1" spans="1:3">
      <c r="A1123" s="63"/>
      <c r="B1123" s="63"/>
      <c r="C1123" s="63"/>
    </row>
    <row r="1124" ht="20.1" customHeight="1" spans="1:3">
      <c r="A1124" s="63"/>
      <c r="B1124" s="63"/>
      <c r="C1124" s="63"/>
    </row>
    <row r="1125" ht="20.1" customHeight="1" spans="1:3">
      <c r="A1125" s="63"/>
      <c r="B1125" s="63"/>
      <c r="C1125" s="63"/>
    </row>
    <row r="1126" ht="20.1" customHeight="1" spans="1:3">
      <c r="A1126" s="63"/>
      <c r="B1126" s="63"/>
      <c r="C1126" s="63"/>
    </row>
    <row r="1127" ht="20.1" customHeight="1" spans="1:3">
      <c r="A1127" s="63"/>
      <c r="B1127" s="63"/>
      <c r="C1127" s="63"/>
    </row>
    <row r="1128" ht="20.1" customHeight="1" spans="1:3">
      <c r="A1128" s="63"/>
      <c r="B1128" s="63"/>
      <c r="C1128" s="63"/>
    </row>
    <row r="1129" ht="20.1" customHeight="1" spans="1:3">
      <c r="A1129" s="63"/>
      <c r="B1129" s="63"/>
      <c r="C1129" s="63"/>
    </row>
    <row r="1130" ht="20.1" customHeight="1" spans="1:3">
      <c r="A1130" s="63"/>
      <c r="B1130" s="63"/>
      <c r="C1130" s="63"/>
    </row>
    <row r="1131" ht="20.1" customHeight="1" spans="1:3">
      <c r="A1131" s="63"/>
      <c r="B1131" s="63"/>
      <c r="C1131" s="63"/>
    </row>
    <row r="1132" ht="20.1" customHeight="1" spans="1:3">
      <c r="A1132" s="63"/>
      <c r="B1132" s="63"/>
      <c r="C1132" s="63"/>
    </row>
    <row r="1133" ht="20.1" customHeight="1" spans="1:3">
      <c r="A1133" s="63"/>
      <c r="B1133" s="63"/>
      <c r="C1133" s="63"/>
    </row>
    <row r="1134" ht="20.1" customHeight="1" spans="1:3">
      <c r="A1134" s="63"/>
      <c r="B1134" s="63"/>
      <c r="C1134" s="63"/>
    </row>
    <row r="1135" ht="20.1" customHeight="1" spans="1:3">
      <c r="A1135" s="63"/>
      <c r="B1135" s="63"/>
      <c r="C1135" s="63"/>
    </row>
    <row r="1136" ht="20.1" customHeight="1" spans="1:3">
      <c r="A1136" s="63"/>
      <c r="B1136" s="63"/>
      <c r="C1136" s="63"/>
    </row>
    <row r="1137" ht="20.1" customHeight="1" spans="1:3">
      <c r="A1137" s="63"/>
      <c r="B1137" s="63"/>
      <c r="C1137" s="63"/>
    </row>
    <row r="1138" ht="20.1" customHeight="1" spans="1:3">
      <c r="A1138" s="63"/>
      <c r="B1138" s="63"/>
      <c r="C1138" s="63"/>
    </row>
    <row r="1139" ht="20.1" customHeight="1" spans="1:3">
      <c r="A1139" s="63"/>
      <c r="B1139" s="63"/>
      <c r="C1139" s="63"/>
    </row>
    <row r="1140" ht="20.1" customHeight="1" spans="1:3">
      <c r="A1140" s="63"/>
      <c r="B1140" s="63"/>
      <c r="C1140" s="63"/>
    </row>
    <row r="1141" ht="20.1" customHeight="1" spans="1:3">
      <c r="A1141" s="63"/>
      <c r="B1141" s="63"/>
      <c r="C1141" s="63"/>
    </row>
    <row r="1142" ht="20.1" customHeight="1" spans="1:3">
      <c r="A1142" s="63"/>
      <c r="B1142" s="63"/>
      <c r="C1142" s="63"/>
    </row>
    <row r="1143" ht="20.1" customHeight="1" spans="1:3">
      <c r="A1143" s="63"/>
      <c r="B1143" s="63"/>
      <c r="C1143" s="63"/>
    </row>
    <row r="1144" ht="20.1" customHeight="1" spans="1:3">
      <c r="A1144" s="63"/>
      <c r="B1144" s="63"/>
      <c r="C1144" s="63"/>
    </row>
    <row r="1145" ht="20.1" customHeight="1" spans="1:3">
      <c r="A1145" s="63"/>
      <c r="B1145" s="63"/>
      <c r="C1145" s="63"/>
    </row>
    <row r="1146" ht="20.1" customHeight="1" spans="1:3">
      <c r="A1146" s="63"/>
      <c r="B1146" s="63"/>
      <c r="C1146" s="63"/>
    </row>
    <row r="1147" ht="20.1" customHeight="1" spans="1:3">
      <c r="A1147" s="63"/>
      <c r="B1147" s="63"/>
      <c r="C1147" s="63"/>
    </row>
    <row r="1148" ht="20.1" customHeight="1" spans="1:3">
      <c r="A1148" s="63"/>
      <c r="B1148" s="63"/>
      <c r="C1148" s="63"/>
    </row>
    <row r="1149" ht="20.1" customHeight="1" spans="1:3">
      <c r="A1149" s="63"/>
      <c r="B1149" s="63"/>
      <c r="C1149" s="63"/>
    </row>
    <row r="1150" ht="20.1" customHeight="1" spans="1:3">
      <c r="A1150" s="63"/>
      <c r="B1150" s="63"/>
      <c r="C1150" s="63"/>
    </row>
    <row r="1151" ht="20.1" customHeight="1" spans="1:3">
      <c r="A1151" s="63"/>
      <c r="B1151" s="63"/>
      <c r="C1151" s="63"/>
    </row>
    <row r="1152" ht="20.1" customHeight="1" spans="1:3">
      <c r="A1152" s="63"/>
      <c r="B1152" s="63"/>
      <c r="C1152" s="63"/>
    </row>
    <row r="1153" ht="20.1" customHeight="1" spans="1:3">
      <c r="A1153" s="63"/>
      <c r="B1153" s="63"/>
      <c r="C1153" s="63"/>
    </row>
    <row r="1154" ht="20.1" customHeight="1" spans="1:3">
      <c r="A1154" s="63"/>
      <c r="B1154" s="63"/>
      <c r="C1154" s="63"/>
    </row>
    <row r="1155" ht="20.1" customHeight="1" spans="1:3">
      <c r="A1155" s="63"/>
      <c r="B1155" s="63"/>
      <c r="C1155" s="63"/>
    </row>
    <row r="1156" ht="20.1" customHeight="1" spans="1:3">
      <c r="A1156" s="63"/>
      <c r="B1156" s="63"/>
      <c r="C1156" s="63"/>
    </row>
    <row r="1157" ht="20.1" customHeight="1" spans="1:3">
      <c r="A1157" s="63"/>
      <c r="B1157" s="63"/>
      <c r="C1157" s="63"/>
    </row>
    <row r="1158" ht="20.1" customHeight="1" spans="1:3">
      <c r="A1158" s="63"/>
      <c r="B1158" s="63"/>
      <c r="C1158" s="63"/>
    </row>
    <row r="1159" ht="20.1" customHeight="1" spans="1:3">
      <c r="A1159" s="63"/>
      <c r="B1159" s="63"/>
      <c r="C1159" s="63"/>
    </row>
    <row r="1160" ht="20.1" customHeight="1" spans="1:3">
      <c r="A1160" s="63"/>
      <c r="B1160" s="63"/>
      <c r="C1160" s="63"/>
    </row>
    <row r="1161" ht="20.1" customHeight="1" spans="1:3">
      <c r="A1161" s="63"/>
      <c r="B1161" s="63"/>
      <c r="C1161" s="63"/>
    </row>
    <row r="1162" ht="20.1" customHeight="1" spans="1:3">
      <c r="A1162" s="63"/>
      <c r="B1162" s="63"/>
      <c r="C1162" s="63"/>
    </row>
    <row r="1163" ht="20.1" customHeight="1" spans="1:3">
      <c r="A1163" s="63"/>
      <c r="B1163" s="63"/>
      <c r="C1163" s="63"/>
    </row>
    <row r="1164" ht="20.1" customHeight="1" spans="1:3">
      <c r="A1164" s="63"/>
      <c r="B1164" s="63"/>
      <c r="C1164" s="63"/>
    </row>
    <row r="1165" ht="20.1" customHeight="1" spans="1:3">
      <c r="A1165" s="63"/>
      <c r="B1165" s="63"/>
      <c r="C1165" s="63"/>
    </row>
    <row r="1166" ht="20.1" customHeight="1" spans="1:3">
      <c r="A1166" s="63"/>
      <c r="B1166" s="63"/>
      <c r="C1166" s="63"/>
    </row>
    <row r="1167" ht="20.1" customHeight="1" spans="1:3">
      <c r="A1167" s="63"/>
      <c r="B1167" s="63"/>
      <c r="C1167" s="63"/>
    </row>
    <row r="1168" ht="20.1" customHeight="1" spans="1:3">
      <c r="A1168" s="63"/>
      <c r="B1168" s="63"/>
      <c r="C1168" s="63"/>
    </row>
    <row r="1169" ht="20.1" customHeight="1" spans="1:3">
      <c r="A1169" s="63"/>
      <c r="B1169" s="63"/>
      <c r="C1169" s="63"/>
    </row>
    <row r="1170" ht="20.1" customHeight="1" spans="1:3">
      <c r="A1170" s="63"/>
      <c r="B1170" s="63"/>
      <c r="C1170" s="63"/>
    </row>
    <row r="1171" ht="20.1" customHeight="1" spans="1:3">
      <c r="A1171" s="63"/>
      <c r="B1171" s="63"/>
      <c r="C1171" s="63"/>
    </row>
    <row r="1172" ht="20.1" customHeight="1" spans="1:3">
      <c r="A1172" s="63"/>
      <c r="B1172" s="63"/>
      <c r="C1172" s="63"/>
    </row>
    <row r="1173" ht="20.1" customHeight="1" spans="1:3">
      <c r="A1173" s="63"/>
      <c r="B1173" s="63"/>
      <c r="C1173" s="63"/>
    </row>
    <row r="1174" ht="20.1" customHeight="1" spans="1:3">
      <c r="A1174" s="63"/>
      <c r="B1174" s="63"/>
      <c r="C1174" s="63"/>
    </row>
    <row r="1175" ht="20.1" customHeight="1" spans="1:3">
      <c r="A1175" s="63"/>
      <c r="B1175" s="63"/>
      <c r="C1175" s="63"/>
    </row>
    <row r="1176" ht="20.1" customHeight="1" spans="1:3">
      <c r="A1176" s="63"/>
      <c r="B1176" s="63"/>
      <c r="C1176" s="63"/>
    </row>
    <row r="1177" ht="20.1" customHeight="1" spans="1:3">
      <c r="A1177" s="63"/>
      <c r="B1177" s="63"/>
      <c r="C1177" s="63"/>
    </row>
    <row r="1178" ht="20.1" customHeight="1" spans="1:3">
      <c r="A1178" s="63"/>
      <c r="B1178" s="63"/>
      <c r="C1178" s="63"/>
    </row>
    <row r="1179" ht="20.1" customHeight="1" spans="1:3">
      <c r="A1179" s="63"/>
      <c r="B1179" s="63"/>
      <c r="C1179" s="63"/>
    </row>
    <row r="1180" ht="20.1" customHeight="1" spans="1:3">
      <c r="A1180" s="63"/>
      <c r="B1180" s="63"/>
      <c r="C1180" s="63"/>
    </row>
    <row r="1181" ht="20.1" customHeight="1" spans="1:3">
      <c r="A1181" s="63"/>
      <c r="B1181" s="63"/>
      <c r="C1181" s="63"/>
    </row>
    <row r="1182" ht="20.1" customHeight="1" spans="1:3">
      <c r="A1182" s="63"/>
      <c r="B1182" s="63"/>
      <c r="C1182" s="63"/>
    </row>
    <row r="1183" ht="20.1" customHeight="1" spans="1:3">
      <c r="A1183" s="63"/>
      <c r="B1183" s="63"/>
      <c r="C1183" s="63"/>
    </row>
    <row r="1184" ht="20.1" customHeight="1" spans="1:3">
      <c r="A1184" s="63"/>
      <c r="B1184" s="63"/>
      <c r="C1184" s="63"/>
    </row>
    <row r="1185" ht="20.1" customHeight="1" spans="1:3">
      <c r="A1185" s="63"/>
      <c r="B1185" s="63"/>
      <c r="C1185" s="63"/>
    </row>
    <row r="1186" ht="20.1" customHeight="1" spans="1:3">
      <c r="A1186" s="63"/>
      <c r="B1186" s="63"/>
      <c r="C1186" s="63"/>
    </row>
    <row r="1187" ht="20.1" customHeight="1" spans="1:3">
      <c r="A1187" s="63"/>
      <c r="B1187" s="63"/>
      <c r="C1187" s="63"/>
    </row>
    <row r="1188" ht="20.1" customHeight="1" spans="1:3">
      <c r="A1188" s="63"/>
      <c r="B1188" s="63"/>
      <c r="C1188" s="63"/>
    </row>
    <row r="1189" ht="20.1" customHeight="1" spans="1:3">
      <c r="A1189" s="63"/>
      <c r="B1189" s="63"/>
      <c r="C1189" s="63"/>
    </row>
    <row r="1190" ht="20.1" customHeight="1" spans="1:3">
      <c r="A1190" s="63"/>
      <c r="B1190" s="63"/>
      <c r="C1190" s="63"/>
    </row>
    <row r="1191" ht="20.1" customHeight="1" spans="1:3">
      <c r="A1191" s="63"/>
      <c r="B1191" s="63"/>
      <c r="C1191" s="63"/>
    </row>
    <row r="1192" ht="20.1" customHeight="1" spans="1:3">
      <c r="A1192" s="63"/>
      <c r="B1192" s="63"/>
      <c r="C1192" s="63"/>
    </row>
    <row r="1193" ht="20.1" customHeight="1" spans="1:3">
      <c r="A1193" s="63"/>
      <c r="B1193" s="63"/>
      <c r="C1193" s="63"/>
    </row>
    <row r="1194" ht="20.1" customHeight="1" spans="1:3">
      <c r="A1194" s="63"/>
      <c r="B1194" s="63"/>
      <c r="C1194" s="63"/>
    </row>
    <row r="1195" ht="20.1" customHeight="1" spans="1:3">
      <c r="A1195" s="63"/>
      <c r="B1195" s="63"/>
      <c r="C1195" s="63"/>
    </row>
    <row r="1196" ht="20.1" customHeight="1" spans="1:3">
      <c r="A1196" s="63"/>
      <c r="B1196" s="63"/>
      <c r="C1196" s="63"/>
    </row>
    <row r="1197" ht="20.1" customHeight="1" spans="1:3">
      <c r="A1197" s="63"/>
      <c r="B1197" s="63"/>
      <c r="C1197" s="63"/>
    </row>
    <row r="1198" ht="20.1" customHeight="1" spans="1:3">
      <c r="A1198" s="63"/>
      <c r="B1198" s="63"/>
      <c r="C1198" s="63"/>
    </row>
    <row r="1199" ht="20.1" customHeight="1" spans="1:3">
      <c r="A1199" s="63"/>
      <c r="B1199" s="63"/>
      <c r="C1199" s="63"/>
    </row>
    <row r="1200" ht="20.1" customHeight="1" spans="1:3">
      <c r="A1200" s="63"/>
      <c r="B1200" s="63"/>
      <c r="C1200" s="63"/>
    </row>
    <row r="1201" ht="20.1" customHeight="1" spans="1:3">
      <c r="A1201" s="63"/>
      <c r="B1201" s="63"/>
      <c r="C1201" s="63"/>
    </row>
    <row r="1202" ht="20.1" customHeight="1" spans="1:3">
      <c r="A1202" s="63"/>
      <c r="B1202" s="63"/>
      <c r="C1202" s="63"/>
    </row>
    <row r="1203" ht="20.1" customHeight="1" spans="1:3">
      <c r="A1203" s="63"/>
      <c r="B1203" s="63"/>
      <c r="C1203" s="63"/>
    </row>
    <row r="1204" ht="20.1" customHeight="1" spans="1:3">
      <c r="A1204" s="63"/>
      <c r="B1204" s="63"/>
      <c r="C1204" s="63"/>
    </row>
    <row r="1205" ht="20.1" customHeight="1" spans="1:3">
      <c r="A1205" s="63"/>
      <c r="B1205" s="63"/>
      <c r="C1205" s="63"/>
    </row>
    <row r="1206" ht="20.1" customHeight="1" spans="1:3">
      <c r="A1206" s="63"/>
      <c r="B1206" s="63"/>
      <c r="C1206" s="63"/>
    </row>
    <row r="1207" ht="20.1" customHeight="1" spans="1:3">
      <c r="A1207" s="63"/>
      <c r="B1207" s="63"/>
      <c r="C1207" s="63"/>
    </row>
    <row r="1208" ht="20.1" customHeight="1" spans="1:3">
      <c r="A1208" s="63"/>
      <c r="B1208" s="63"/>
      <c r="C1208" s="63"/>
    </row>
    <row r="1209" ht="20.1" customHeight="1" spans="1:3">
      <c r="A1209" s="63"/>
      <c r="B1209" s="63"/>
      <c r="C1209" s="63"/>
    </row>
    <row r="1210" ht="20.1" customHeight="1" spans="1:3">
      <c r="A1210" s="63"/>
      <c r="B1210" s="63"/>
      <c r="C1210" s="63"/>
    </row>
    <row r="1211" ht="20.1" customHeight="1" spans="1:3">
      <c r="A1211" s="63"/>
      <c r="B1211" s="63"/>
      <c r="C1211" s="63"/>
    </row>
    <row r="1212" ht="20.1" customHeight="1" spans="1:3">
      <c r="A1212" s="63"/>
      <c r="B1212" s="63"/>
      <c r="C1212" s="63"/>
    </row>
    <row r="1213" ht="20.1" customHeight="1" spans="1:3">
      <c r="A1213" s="63"/>
      <c r="B1213" s="63"/>
      <c r="C1213" s="63"/>
    </row>
    <row r="1214" ht="20.1" customHeight="1" spans="1:3">
      <c r="A1214" s="63"/>
      <c r="B1214" s="63"/>
      <c r="C1214" s="63"/>
    </row>
    <row r="1215" ht="20.1" customHeight="1" spans="1:3">
      <c r="A1215" s="63"/>
      <c r="B1215" s="63"/>
      <c r="C1215" s="63"/>
    </row>
    <row r="1216" ht="20.1" customHeight="1" spans="1:3">
      <c r="A1216" s="63"/>
      <c r="B1216" s="63"/>
      <c r="C1216" s="63"/>
    </row>
    <row r="1217" ht="20.1" customHeight="1" spans="1:3">
      <c r="A1217" s="63"/>
      <c r="B1217" s="63"/>
      <c r="C1217" s="63"/>
    </row>
    <row r="1218" ht="20.1" customHeight="1" spans="1:3">
      <c r="A1218" s="63"/>
      <c r="B1218" s="63"/>
      <c r="C1218" s="63"/>
    </row>
    <row r="1219" ht="20.1" customHeight="1" spans="1:3">
      <c r="A1219" s="63"/>
      <c r="B1219" s="63"/>
      <c r="C1219" s="63"/>
    </row>
    <row r="1220" ht="20.1" customHeight="1" spans="1:3">
      <c r="A1220" s="63"/>
      <c r="B1220" s="63"/>
      <c r="C1220" s="63"/>
    </row>
    <row r="1221" ht="20.1" customHeight="1" spans="1:3">
      <c r="A1221" s="63"/>
      <c r="B1221" s="63"/>
      <c r="C1221" s="63"/>
    </row>
    <row r="1222" ht="20.1" customHeight="1" spans="1:3">
      <c r="A1222" s="63"/>
      <c r="B1222" s="63"/>
      <c r="C1222" s="63"/>
    </row>
    <row r="1223" ht="20.1" customHeight="1" spans="1:3">
      <c r="A1223" s="63"/>
      <c r="B1223" s="63"/>
      <c r="C1223" s="63"/>
    </row>
    <row r="1224" ht="20.1" customHeight="1" spans="1:3">
      <c r="A1224" s="63"/>
      <c r="B1224" s="63"/>
      <c r="C1224" s="63"/>
    </row>
    <row r="1225" ht="20.1" customHeight="1" spans="1:3">
      <c r="A1225" s="63"/>
      <c r="B1225" s="63"/>
      <c r="C1225" s="63"/>
    </row>
    <row r="1226" ht="20.1" customHeight="1" spans="1:3">
      <c r="A1226" s="63"/>
      <c r="B1226" s="63"/>
      <c r="C1226" s="63"/>
    </row>
    <row r="1227" ht="20.1" customHeight="1" spans="1:3">
      <c r="A1227" s="63"/>
      <c r="B1227" s="63"/>
      <c r="C1227" s="63"/>
    </row>
    <row r="1228" ht="20.1" customHeight="1" spans="1:3">
      <c r="A1228" s="63"/>
      <c r="B1228" s="63"/>
      <c r="C1228" s="63"/>
    </row>
    <row r="1229" ht="20.1" customHeight="1" spans="1:3">
      <c r="A1229" s="63"/>
      <c r="B1229" s="63"/>
      <c r="C1229" s="63"/>
    </row>
    <row r="1230" ht="20.1" customHeight="1" spans="1:3">
      <c r="A1230" s="63"/>
      <c r="B1230" s="63"/>
      <c r="C1230" s="63"/>
    </row>
    <row r="1231" ht="20.1" customHeight="1" spans="1:3">
      <c r="A1231" s="63"/>
      <c r="B1231" s="63"/>
      <c r="C1231" s="63"/>
    </row>
    <row r="1232" ht="20.1" customHeight="1" spans="1:3">
      <c r="A1232" s="63"/>
      <c r="B1232" s="63"/>
      <c r="C1232" s="63"/>
    </row>
    <row r="1233" ht="20.1" customHeight="1" spans="1:3">
      <c r="A1233" s="63"/>
      <c r="B1233" s="63"/>
      <c r="C1233" s="63"/>
    </row>
    <row r="1234" ht="20.1" customHeight="1" spans="1:3">
      <c r="A1234" s="63"/>
      <c r="B1234" s="63"/>
      <c r="C1234" s="63"/>
    </row>
    <row r="1235" ht="20.1" customHeight="1" spans="1:3">
      <c r="A1235" s="63"/>
      <c r="B1235" s="63"/>
      <c r="C1235" s="63"/>
    </row>
    <row r="1236" ht="20.1" customHeight="1" spans="1:3">
      <c r="A1236" s="63"/>
      <c r="B1236" s="63"/>
      <c r="C1236" s="63"/>
    </row>
    <row r="1237" ht="20.1" customHeight="1" spans="1:3">
      <c r="A1237" s="63"/>
      <c r="B1237" s="63"/>
      <c r="C1237" s="63"/>
    </row>
    <row r="1238" ht="20.1" customHeight="1" spans="1:3">
      <c r="A1238" s="63"/>
      <c r="B1238" s="63"/>
      <c r="C1238" s="63"/>
    </row>
    <row r="1239" ht="20.1" customHeight="1" spans="1:3">
      <c r="A1239" s="63"/>
      <c r="B1239" s="63"/>
      <c r="C1239" s="63"/>
    </row>
    <row r="1240" ht="20.1" customHeight="1" spans="1:3">
      <c r="A1240" s="63"/>
      <c r="B1240" s="63"/>
      <c r="C1240" s="63"/>
    </row>
    <row r="1241" ht="20.1" customHeight="1" spans="1:3">
      <c r="A1241" s="63"/>
      <c r="B1241" s="63"/>
      <c r="C1241" s="63"/>
    </row>
    <row r="1242" ht="20.1" customHeight="1" spans="1:3">
      <c r="A1242" s="63"/>
      <c r="B1242" s="63"/>
      <c r="C1242" s="63"/>
    </row>
    <row r="1243" ht="20.1" customHeight="1" spans="1:3">
      <c r="A1243" s="63"/>
      <c r="B1243" s="63"/>
      <c r="C1243" s="63"/>
    </row>
    <row r="1244" ht="20.1" customHeight="1" spans="1:3">
      <c r="A1244" s="63"/>
      <c r="B1244" s="63"/>
      <c r="C1244" s="63"/>
    </row>
    <row r="1245" ht="20.1" customHeight="1" spans="1:3">
      <c r="A1245" s="63"/>
      <c r="B1245" s="63"/>
      <c r="C1245" s="63"/>
    </row>
    <row r="1246" ht="20.1" customHeight="1" spans="1:3">
      <c r="A1246" s="63"/>
      <c r="B1246" s="63"/>
      <c r="C1246" s="63"/>
    </row>
    <row r="1247" ht="20.1" customHeight="1" spans="1:3">
      <c r="A1247" s="63"/>
      <c r="B1247" s="63"/>
      <c r="C1247" s="63"/>
    </row>
    <row r="1248" ht="20.1" customHeight="1" spans="1:3">
      <c r="A1248" s="63"/>
      <c r="B1248" s="63"/>
      <c r="C1248" s="63"/>
    </row>
    <row r="1249" ht="20.1" customHeight="1" spans="1:3">
      <c r="A1249" s="63"/>
      <c r="B1249" s="63"/>
      <c r="C1249" s="63"/>
    </row>
    <row r="1250" ht="20.1" customHeight="1" spans="1:3">
      <c r="A1250" s="63"/>
      <c r="B1250" s="63"/>
      <c r="C1250" s="63"/>
    </row>
    <row r="1251" ht="20.1" customHeight="1" spans="1:3">
      <c r="A1251" s="63"/>
      <c r="B1251" s="63"/>
      <c r="C1251" s="63"/>
    </row>
    <row r="1252" ht="20.1" customHeight="1" spans="1:3">
      <c r="A1252" s="63"/>
      <c r="B1252" s="63"/>
      <c r="C1252" s="63"/>
    </row>
    <row r="1253" ht="20.1" customHeight="1" spans="1:3">
      <c r="A1253" s="63"/>
      <c r="B1253" s="63"/>
      <c r="C1253" s="63"/>
    </row>
    <row r="1254" ht="20.1" customHeight="1" spans="1:3">
      <c r="A1254" s="63"/>
      <c r="B1254" s="63"/>
      <c r="C1254" s="63"/>
    </row>
    <row r="1255" ht="20.1" customHeight="1" spans="1:3">
      <c r="A1255" s="63"/>
      <c r="B1255" s="63"/>
      <c r="C1255" s="63"/>
    </row>
    <row r="1256" ht="20.1" customHeight="1" spans="1:3">
      <c r="A1256" s="63"/>
      <c r="B1256" s="63"/>
      <c r="C1256" s="63"/>
    </row>
    <row r="1257" ht="20.1" customHeight="1" spans="1:3">
      <c r="A1257" s="63"/>
      <c r="B1257" s="63"/>
      <c r="C1257" s="63"/>
    </row>
    <row r="1258" ht="20.1" customHeight="1" spans="1:3">
      <c r="A1258" s="63"/>
      <c r="B1258" s="63"/>
      <c r="C1258" s="63"/>
    </row>
    <row r="1259" ht="20.1" customHeight="1" spans="1:3">
      <c r="A1259" s="63"/>
      <c r="B1259" s="63"/>
      <c r="C1259" s="63"/>
    </row>
    <row r="1260" ht="20.1" customHeight="1" spans="1:3">
      <c r="A1260" s="63"/>
      <c r="B1260" s="63"/>
      <c r="C1260" s="63"/>
    </row>
    <row r="1261" ht="20.1" customHeight="1" spans="1:3">
      <c r="A1261" s="63"/>
      <c r="B1261" s="63"/>
      <c r="C1261" s="63"/>
    </row>
    <row r="1262" ht="20.1" customHeight="1" spans="1:3">
      <c r="A1262" s="63"/>
      <c r="B1262" s="63"/>
      <c r="C1262" s="63"/>
    </row>
    <row r="1263" ht="20.1" customHeight="1" spans="1:3">
      <c r="A1263" s="63"/>
      <c r="B1263" s="63"/>
      <c r="C1263" s="63"/>
    </row>
    <row r="1264" ht="20.1" customHeight="1" spans="1:3">
      <c r="A1264" s="63"/>
      <c r="B1264" s="63"/>
      <c r="C1264" s="63"/>
    </row>
    <row r="1265" ht="20.1" customHeight="1" spans="1:3">
      <c r="A1265" s="63"/>
      <c r="B1265" s="63"/>
      <c r="C1265" s="63"/>
    </row>
    <row r="1266" ht="20.1" customHeight="1" spans="1:3">
      <c r="A1266" s="63"/>
      <c r="B1266" s="63"/>
      <c r="C1266" s="63"/>
    </row>
    <row r="1267" ht="20.1" customHeight="1" spans="1:3">
      <c r="A1267" s="63"/>
      <c r="B1267" s="63"/>
      <c r="C1267" s="63"/>
    </row>
    <row r="1268" ht="20.1" customHeight="1" spans="1:3">
      <c r="A1268" s="63"/>
      <c r="B1268" s="63"/>
      <c r="C1268" s="63"/>
    </row>
    <row r="1269" ht="20.1" customHeight="1" spans="1:3">
      <c r="A1269" s="63"/>
      <c r="B1269" s="63"/>
      <c r="C1269" s="63"/>
    </row>
    <row r="1270" ht="20.1" customHeight="1" spans="1:3">
      <c r="A1270" s="63"/>
      <c r="B1270" s="63"/>
      <c r="C1270" s="63"/>
    </row>
    <row r="1271" ht="20.1" customHeight="1" spans="1:3">
      <c r="A1271" s="63"/>
      <c r="B1271" s="63"/>
      <c r="C1271" s="63"/>
    </row>
    <row r="1272" ht="20.1" customHeight="1" spans="1:3">
      <c r="A1272" s="63"/>
      <c r="B1272" s="63"/>
      <c r="C1272" s="63"/>
    </row>
    <row r="1273" ht="20.1" customHeight="1" spans="1:3">
      <c r="A1273" s="63"/>
      <c r="B1273" s="63"/>
      <c r="C1273" s="63"/>
    </row>
    <row r="1274" ht="20.1" customHeight="1" spans="1:3">
      <c r="A1274" s="63"/>
      <c r="B1274" s="63"/>
      <c r="C1274" s="63"/>
    </row>
    <row r="1275" ht="20.1" customHeight="1" spans="1:3">
      <c r="A1275" s="63"/>
      <c r="B1275" s="63"/>
      <c r="C1275" s="63"/>
    </row>
    <row r="1276" ht="20.1" customHeight="1" spans="1:3">
      <c r="A1276" s="63"/>
      <c r="B1276" s="63"/>
      <c r="C1276" s="63"/>
    </row>
    <row r="1277" ht="20.1" customHeight="1" spans="1:3">
      <c r="A1277" s="63"/>
      <c r="B1277" s="63"/>
      <c r="C1277" s="63"/>
    </row>
    <row r="1278" ht="20.1" customHeight="1" spans="1:3">
      <c r="A1278" s="63"/>
      <c r="B1278" s="63"/>
      <c r="C1278" s="63"/>
    </row>
    <row r="1279" ht="20.1" customHeight="1" spans="1:3">
      <c r="A1279" s="63"/>
      <c r="B1279" s="63"/>
      <c r="C1279" s="63"/>
    </row>
    <row r="1280" ht="20.1" customHeight="1" spans="1:3">
      <c r="A1280" s="63"/>
      <c r="B1280" s="63"/>
      <c r="C1280" s="63"/>
    </row>
    <row r="1281" ht="20.1" customHeight="1" spans="1:3">
      <c r="A1281" s="63"/>
      <c r="B1281" s="63"/>
      <c r="C1281" s="63"/>
    </row>
    <row r="1282" ht="20.1" customHeight="1" spans="1:3">
      <c r="A1282" s="63"/>
      <c r="B1282" s="63"/>
      <c r="C1282" s="63"/>
    </row>
    <row r="1283" ht="20.1" customHeight="1" spans="1:3">
      <c r="A1283" s="63"/>
      <c r="B1283" s="63"/>
      <c r="C1283" s="63"/>
    </row>
    <row r="1284" ht="20.1" customHeight="1" spans="1:3">
      <c r="A1284" s="63"/>
      <c r="B1284" s="63"/>
      <c r="C1284" s="63"/>
    </row>
    <row r="1285" ht="20.1" customHeight="1" spans="1:3">
      <c r="A1285" s="63"/>
      <c r="B1285" s="63"/>
      <c r="C1285" s="63"/>
    </row>
    <row r="1286" ht="20.1" customHeight="1" spans="1:3">
      <c r="A1286" s="63"/>
      <c r="B1286" s="63"/>
      <c r="C1286" s="63"/>
    </row>
    <row r="1287" ht="20.1" customHeight="1" spans="1:3">
      <c r="A1287" s="63"/>
      <c r="B1287" s="63"/>
      <c r="C1287" s="63"/>
    </row>
    <row r="1288" ht="20.1" customHeight="1" spans="1:3">
      <c r="A1288" s="63"/>
      <c r="B1288" s="63"/>
      <c r="C1288" s="63"/>
    </row>
    <row r="1289" ht="20.1" customHeight="1" spans="1:3">
      <c r="A1289" s="63"/>
      <c r="B1289" s="63"/>
      <c r="C1289" s="63"/>
    </row>
    <row r="1290" ht="20.1" customHeight="1" spans="1:3">
      <c r="A1290" s="63"/>
      <c r="B1290" s="63"/>
      <c r="C1290" s="63"/>
    </row>
    <row r="1291" ht="20.1" customHeight="1" spans="1:3">
      <c r="A1291" s="63"/>
      <c r="B1291" s="63"/>
      <c r="C1291" s="63"/>
    </row>
    <row r="1292" ht="20.1" customHeight="1" spans="1:3">
      <c r="A1292" s="63"/>
      <c r="B1292" s="63"/>
      <c r="C1292" s="63"/>
    </row>
    <row r="1293" ht="20.1" customHeight="1" spans="1:3">
      <c r="A1293" s="63"/>
      <c r="B1293" s="63"/>
      <c r="C1293" s="63"/>
    </row>
    <row r="1294" ht="20.1" customHeight="1" spans="1:3">
      <c r="A1294" s="63"/>
      <c r="B1294" s="63"/>
      <c r="C1294" s="63"/>
    </row>
    <row r="1295" ht="20.1" customHeight="1" spans="1:3">
      <c r="A1295" s="63"/>
      <c r="B1295" s="63"/>
      <c r="C1295" s="63"/>
    </row>
    <row r="1296" ht="20.1" customHeight="1" spans="1:3">
      <c r="A1296" s="63"/>
      <c r="B1296" s="63"/>
      <c r="C1296" s="63"/>
    </row>
    <row r="1297" ht="20.1" customHeight="1" spans="1:3">
      <c r="A1297" s="63"/>
      <c r="B1297" s="63"/>
      <c r="C1297" s="63"/>
    </row>
    <row r="1298" ht="20.1" customHeight="1" spans="1:3">
      <c r="A1298" s="63"/>
      <c r="B1298" s="63"/>
      <c r="C1298" s="63"/>
    </row>
    <row r="1299" ht="20.1" customHeight="1" spans="1:3">
      <c r="A1299" s="63"/>
      <c r="B1299" s="63"/>
      <c r="C1299" s="63"/>
    </row>
    <row r="1300" ht="20.1" customHeight="1" spans="1:3">
      <c r="A1300" s="63"/>
      <c r="B1300" s="63"/>
      <c r="C1300" s="63"/>
    </row>
    <row r="1301" ht="20.1" customHeight="1" spans="1:3">
      <c r="A1301" s="63"/>
      <c r="B1301" s="63"/>
      <c r="C1301" s="63"/>
    </row>
    <row r="1302" ht="20.1" customHeight="1" spans="1:3">
      <c r="A1302" s="63"/>
      <c r="B1302" s="63"/>
      <c r="C1302" s="63"/>
    </row>
    <row r="1303" ht="20.1" customHeight="1" spans="1:3">
      <c r="A1303" s="63"/>
      <c r="B1303" s="63"/>
      <c r="C1303" s="63"/>
    </row>
    <row r="1304" ht="20.1" customHeight="1" spans="1:3">
      <c r="A1304" s="63"/>
      <c r="B1304" s="63"/>
      <c r="C1304" s="63"/>
    </row>
    <row r="1305" ht="20.1" customHeight="1" spans="1:3">
      <c r="A1305" s="63"/>
      <c r="B1305" s="63"/>
      <c r="C1305" s="63"/>
    </row>
    <row r="1306" ht="20.1" customHeight="1" spans="1:3">
      <c r="A1306" s="63"/>
      <c r="B1306" s="63"/>
      <c r="C1306" s="63"/>
    </row>
    <row r="1307" ht="20.1" customHeight="1" spans="1:3">
      <c r="A1307" s="63"/>
      <c r="B1307" s="63"/>
      <c r="C1307" s="63"/>
    </row>
    <row r="1308" ht="20.1" customHeight="1" spans="1:3">
      <c r="A1308" s="63"/>
      <c r="B1308" s="63"/>
      <c r="C1308" s="63"/>
    </row>
    <row r="1309" ht="20.1" customHeight="1" spans="1:3">
      <c r="A1309" s="63"/>
      <c r="B1309" s="63"/>
      <c r="C1309" s="63"/>
    </row>
    <row r="1310" ht="20.1" customHeight="1" spans="1:3">
      <c r="A1310" s="63"/>
      <c r="B1310" s="63"/>
      <c r="C1310" s="63"/>
    </row>
    <row r="1311" ht="20.1" customHeight="1" spans="1:3">
      <c r="A1311" s="63"/>
      <c r="B1311" s="63"/>
      <c r="C1311" s="63"/>
    </row>
    <row r="1312" ht="20.1" customHeight="1" spans="1:3">
      <c r="A1312" s="63"/>
      <c r="B1312" s="63"/>
      <c r="C1312" s="63"/>
    </row>
    <row r="1313" ht="20.1" customHeight="1" spans="1:3">
      <c r="A1313" s="63"/>
      <c r="B1313" s="63"/>
      <c r="C1313" s="63"/>
    </row>
    <row r="1314" ht="20.1" customHeight="1" spans="1:3">
      <c r="A1314" s="63"/>
      <c r="B1314" s="63"/>
      <c r="C1314" s="63"/>
    </row>
    <row r="1315" ht="20.1" customHeight="1" spans="1:3">
      <c r="A1315" s="63"/>
      <c r="B1315" s="63"/>
      <c r="C1315" s="63"/>
    </row>
    <row r="1316" ht="20.1" customHeight="1" spans="1:3">
      <c r="A1316" s="63"/>
      <c r="B1316" s="63"/>
      <c r="C1316" s="63"/>
    </row>
    <row r="1317" ht="20.1" customHeight="1" spans="1:3">
      <c r="A1317" s="63"/>
      <c r="B1317" s="63"/>
      <c r="C1317" s="63"/>
    </row>
  </sheetData>
  <mergeCells count="5">
    <mergeCell ref="A2:F2"/>
    <mergeCell ref="D5:D7"/>
    <mergeCell ref="E5:E7"/>
    <mergeCell ref="F5:F7"/>
    <mergeCell ref="A5:C6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45" workbookViewId="0">
      <selection activeCell="C2" sqref="C2"/>
    </sheetView>
  </sheetViews>
  <sheetFormatPr defaultColWidth="9" defaultRowHeight="14.25" outlineLevelCol="2"/>
  <cols>
    <col min="1" max="1" width="9" style="46"/>
    <col min="2" max="2" width="32.5" style="47" customWidth="1"/>
    <col min="3" max="3" width="32.75" style="47" customWidth="1"/>
    <col min="4" max="16384" width="9" style="47"/>
  </cols>
  <sheetData>
    <row r="1" ht="40.5" customHeight="1" spans="1:3">
      <c r="A1" s="48" t="s">
        <v>363</v>
      </c>
      <c r="B1" s="48"/>
      <c r="C1" s="48"/>
    </row>
    <row r="2" s="42" customFormat="1" ht="27" customHeight="1" spans="1:3">
      <c r="A2" s="49"/>
      <c r="B2" s="49"/>
      <c r="C2" s="50" t="s">
        <v>117</v>
      </c>
    </row>
    <row r="3" s="43" customFormat="1" ht="27" customHeight="1" spans="1:3">
      <c r="A3" s="51" t="s">
        <v>364</v>
      </c>
      <c r="B3" s="51" t="s">
        <v>365</v>
      </c>
      <c r="C3" s="51" t="s">
        <v>366</v>
      </c>
    </row>
    <row r="4" s="44" customFormat="1" ht="27" customHeight="1" spans="1:3">
      <c r="A4" s="52"/>
      <c r="B4" s="51" t="s">
        <v>367</v>
      </c>
      <c r="C4" s="53">
        <f>C5+C13+C41</f>
        <v>9935.78</v>
      </c>
    </row>
    <row r="5" s="44" customFormat="1" ht="27" customHeight="1" spans="1:3">
      <c r="A5" s="51">
        <v>301</v>
      </c>
      <c r="B5" s="54" t="s">
        <v>368</v>
      </c>
      <c r="C5" s="55">
        <f>SUM(C6:C12)</f>
        <v>4278.66</v>
      </c>
    </row>
    <row r="6" s="44" customFormat="1" ht="27" customHeight="1" spans="1:3">
      <c r="A6" s="56">
        <v>30101</v>
      </c>
      <c r="B6" s="57" t="s">
        <v>369</v>
      </c>
      <c r="C6" s="55">
        <v>2713.8</v>
      </c>
    </row>
    <row r="7" s="44" customFormat="1" ht="27" customHeight="1" spans="1:3">
      <c r="A7" s="56">
        <v>30102</v>
      </c>
      <c r="B7" s="57" t="s">
        <v>370</v>
      </c>
      <c r="C7" s="55"/>
    </row>
    <row r="8" s="44" customFormat="1" ht="27" customHeight="1" spans="1:3">
      <c r="A8" s="56">
        <v>30103</v>
      </c>
      <c r="B8" s="57" t="s">
        <v>371</v>
      </c>
      <c r="C8" s="55"/>
    </row>
    <row r="9" s="44" customFormat="1" ht="27" customHeight="1" spans="1:3">
      <c r="A9" s="56">
        <v>30104</v>
      </c>
      <c r="B9" s="57" t="s">
        <v>372</v>
      </c>
      <c r="C9" s="55">
        <v>534.5</v>
      </c>
    </row>
    <row r="10" s="44" customFormat="1" ht="27" customHeight="1" spans="1:3">
      <c r="A10" s="56">
        <v>30106</v>
      </c>
      <c r="B10" s="57" t="s">
        <v>373</v>
      </c>
      <c r="C10" s="55">
        <f>492+11+9.5</f>
        <v>512.5</v>
      </c>
    </row>
    <row r="11" s="44" customFormat="1" ht="27" customHeight="1" spans="1:3">
      <c r="A11" s="56">
        <v>30107</v>
      </c>
      <c r="B11" s="57" t="s">
        <v>374</v>
      </c>
      <c r="C11" s="55">
        <v>357.93</v>
      </c>
    </row>
    <row r="12" s="44" customFormat="1" ht="27" customHeight="1" spans="1:3">
      <c r="A12" s="56">
        <v>30199</v>
      </c>
      <c r="B12" s="57" t="s">
        <v>375</v>
      </c>
      <c r="C12" s="55">
        <f>142.43+17.5</f>
        <v>159.93</v>
      </c>
    </row>
    <row r="13" s="44" customFormat="1" ht="27" customHeight="1" spans="1:3">
      <c r="A13" s="51">
        <v>302</v>
      </c>
      <c r="B13" s="54" t="s">
        <v>376</v>
      </c>
      <c r="C13" s="53">
        <f>SUM(C14:C40)</f>
        <v>5361.32</v>
      </c>
    </row>
    <row r="14" s="44" customFormat="1" ht="27" customHeight="1" spans="1:3">
      <c r="A14" s="56">
        <v>30201</v>
      </c>
      <c r="B14" s="57" t="s">
        <v>377</v>
      </c>
      <c r="C14" s="53">
        <v>225.48</v>
      </c>
    </row>
    <row r="15" s="44" customFormat="1" ht="27" customHeight="1" spans="1:3">
      <c r="A15" s="56">
        <v>30202</v>
      </c>
      <c r="B15" s="57" t="s">
        <v>378</v>
      </c>
      <c r="C15" s="53">
        <f>20+35+3+20+5+2+7.31+0.5+6+5+40+0.3+6+4.89+4.89</f>
        <v>159.89</v>
      </c>
    </row>
    <row r="16" s="44" customFormat="1" ht="27" customHeight="1" spans="1:3">
      <c r="A16" s="56">
        <v>30203</v>
      </c>
      <c r="B16" s="57" t="s">
        <v>379</v>
      </c>
      <c r="C16" s="53"/>
    </row>
    <row r="17" s="44" customFormat="1" ht="27" customHeight="1" spans="1:3">
      <c r="A17" s="56">
        <v>30204</v>
      </c>
      <c r="B17" s="57" t="s">
        <v>380</v>
      </c>
      <c r="C17" s="53"/>
    </row>
    <row r="18" s="44" customFormat="1" ht="27" customHeight="1" spans="1:3">
      <c r="A18" s="56">
        <v>30205</v>
      </c>
      <c r="B18" s="57" t="s">
        <v>381</v>
      </c>
      <c r="C18" s="53">
        <f>80+0.5</f>
        <v>80.5</v>
      </c>
    </row>
    <row r="19" s="44" customFormat="1" ht="27" customHeight="1" spans="1:3">
      <c r="A19" s="56">
        <v>30206</v>
      </c>
      <c r="B19" s="57" t="s">
        <v>382</v>
      </c>
      <c r="C19" s="53">
        <f>343.8+1</f>
        <v>344.8</v>
      </c>
    </row>
    <row r="20" s="44" customFormat="1" ht="27" customHeight="1" spans="1:3">
      <c r="A20" s="56">
        <v>30207</v>
      </c>
      <c r="B20" s="57" t="s">
        <v>383</v>
      </c>
      <c r="C20" s="53"/>
    </row>
    <row r="21" s="44" customFormat="1" ht="27" customHeight="1" spans="1:3">
      <c r="A21" s="56">
        <v>30208</v>
      </c>
      <c r="B21" s="57" t="s">
        <v>384</v>
      </c>
      <c r="C21" s="53">
        <v>168.2</v>
      </c>
    </row>
    <row r="22" s="44" customFormat="1" ht="27" customHeight="1" spans="1:3">
      <c r="A22" s="56">
        <v>30209</v>
      </c>
      <c r="B22" s="57" t="s">
        <v>385</v>
      </c>
      <c r="C22" s="53">
        <v>271.5</v>
      </c>
    </row>
    <row r="23" s="44" customFormat="1" ht="27" customHeight="1" spans="1:3">
      <c r="A23" s="56">
        <v>30211</v>
      </c>
      <c r="B23" s="57" t="s">
        <v>386</v>
      </c>
      <c r="C23" s="53">
        <f>10+1+2+1+5+1.2+2</f>
        <v>22.2</v>
      </c>
    </row>
    <row r="24" s="44" customFormat="1" ht="27" customHeight="1" spans="1:3">
      <c r="A24" s="56">
        <v>30212</v>
      </c>
      <c r="B24" s="57" t="s">
        <v>387</v>
      </c>
      <c r="C24" s="53">
        <v>61</v>
      </c>
    </row>
    <row r="25" s="44" customFormat="1" ht="27" customHeight="1" spans="1:3">
      <c r="A25" s="56">
        <v>30213</v>
      </c>
      <c r="B25" s="57" t="s">
        <v>388</v>
      </c>
      <c r="C25" s="53"/>
    </row>
    <row r="26" s="44" customFormat="1" ht="27" customHeight="1" spans="1:3">
      <c r="A26" s="56">
        <v>30214</v>
      </c>
      <c r="B26" s="57" t="s">
        <v>389</v>
      </c>
      <c r="C26" s="53"/>
    </row>
    <row r="27" s="44" customFormat="1" ht="27" customHeight="1" spans="1:3">
      <c r="A27" s="56">
        <v>30215</v>
      </c>
      <c r="B27" s="57" t="s">
        <v>390</v>
      </c>
      <c r="C27" s="53">
        <f>50+1.5</f>
        <v>51.5</v>
      </c>
    </row>
    <row r="28" s="44" customFormat="1" ht="27" customHeight="1" spans="1:3">
      <c r="A28" s="56">
        <v>30216</v>
      </c>
      <c r="B28" s="57" t="s">
        <v>391</v>
      </c>
      <c r="C28" s="53">
        <v>139.6</v>
      </c>
    </row>
    <row r="29" s="44" customFormat="1" ht="27" customHeight="1" spans="1:3">
      <c r="A29" s="56">
        <v>30217</v>
      </c>
      <c r="B29" s="57" t="s">
        <v>392</v>
      </c>
      <c r="C29" s="53">
        <f>96+3+3+3+3+3+3</f>
        <v>114</v>
      </c>
    </row>
    <row r="30" s="44" customFormat="1" ht="27" customHeight="1" spans="1:3">
      <c r="A30" s="56">
        <v>30218</v>
      </c>
      <c r="B30" s="57" t="s">
        <v>393</v>
      </c>
      <c r="C30" s="53"/>
    </row>
    <row r="31" s="44" customFormat="1" ht="27" customHeight="1" spans="1:3">
      <c r="A31" s="56">
        <v>30224</v>
      </c>
      <c r="B31" s="57" t="s">
        <v>394</v>
      </c>
      <c r="C31" s="53"/>
    </row>
    <row r="32" s="44" customFormat="1" ht="27" customHeight="1" spans="1:3">
      <c r="A32" s="56">
        <v>30225</v>
      </c>
      <c r="B32" s="57" t="s">
        <v>395</v>
      </c>
      <c r="C32" s="53"/>
    </row>
    <row r="33" s="44" customFormat="1" ht="27" customHeight="1" spans="1:3">
      <c r="A33" s="56">
        <v>30226</v>
      </c>
      <c r="B33" s="57" t="s">
        <v>396</v>
      </c>
      <c r="C33" s="53"/>
    </row>
    <row r="34" s="44" customFormat="1" ht="27" customHeight="1" spans="1:3">
      <c r="A34" s="56">
        <v>30227</v>
      </c>
      <c r="B34" s="57" t="s">
        <v>397</v>
      </c>
      <c r="C34" s="53"/>
    </row>
    <row r="35" s="44" customFormat="1" ht="27" customHeight="1" spans="1:3">
      <c r="A35" s="56">
        <v>30228</v>
      </c>
      <c r="B35" s="57" t="s">
        <v>398</v>
      </c>
      <c r="C35" s="53"/>
    </row>
    <row r="36" s="44" customFormat="1" ht="27" customHeight="1" spans="1:3">
      <c r="A36" s="56">
        <v>30229</v>
      </c>
      <c r="B36" s="57" t="s">
        <v>399</v>
      </c>
      <c r="C36" s="53"/>
    </row>
    <row r="37" s="44" customFormat="1" ht="27" customHeight="1" spans="1:3">
      <c r="A37" s="56">
        <v>30231</v>
      </c>
      <c r="B37" s="57" t="s">
        <v>400</v>
      </c>
      <c r="C37" s="53">
        <v>164</v>
      </c>
    </row>
    <row r="38" s="44" customFormat="1" ht="27" customHeight="1" spans="1:3">
      <c r="A38" s="56">
        <v>30239</v>
      </c>
      <c r="B38" s="57" t="s">
        <v>401</v>
      </c>
      <c r="C38" s="53">
        <v>75.75</v>
      </c>
    </row>
    <row r="39" s="45" customFormat="1" ht="27" customHeight="1" spans="1:3">
      <c r="A39" s="56">
        <v>30240</v>
      </c>
      <c r="B39" s="58" t="s">
        <v>402</v>
      </c>
      <c r="C39" s="53"/>
    </row>
    <row r="40" s="44" customFormat="1" ht="27" customHeight="1" spans="1:3">
      <c r="A40" s="56">
        <v>30299</v>
      </c>
      <c r="B40" s="57" t="s">
        <v>403</v>
      </c>
      <c r="C40" s="53">
        <f>22.54+660.36+2800</f>
        <v>3482.9</v>
      </c>
    </row>
    <row r="41" s="44" customFormat="1" ht="27" customHeight="1" spans="1:3">
      <c r="A41" s="51">
        <v>303</v>
      </c>
      <c r="B41" s="59" t="s">
        <v>404</v>
      </c>
      <c r="C41" s="53">
        <f>SUM(C42:C57)</f>
        <v>295.8</v>
      </c>
    </row>
    <row r="42" s="44" customFormat="1" ht="27" customHeight="1" spans="1:3">
      <c r="A42" s="51">
        <v>30301</v>
      </c>
      <c r="B42" s="57" t="s">
        <v>405</v>
      </c>
      <c r="C42" s="53"/>
    </row>
    <row r="43" s="44" customFormat="1" ht="27" customHeight="1" spans="1:3">
      <c r="A43" s="51">
        <v>30302</v>
      </c>
      <c r="B43" s="57" t="s">
        <v>406</v>
      </c>
      <c r="C43" s="53"/>
    </row>
    <row r="44" s="44" customFormat="1" ht="27" customHeight="1" spans="1:3">
      <c r="A44" s="51">
        <v>30303</v>
      </c>
      <c r="B44" s="57" t="s">
        <v>407</v>
      </c>
      <c r="C44" s="53"/>
    </row>
    <row r="45" s="44" customFormat="1" ht="27" customHeight="1" spans="1:3">
      <c r="A45" s="51">
        <v>30304</v>
      </c>
      <c r="B45" s="57" t="s">
        <v>408</v>
      </c>
      <c r="C45" s="53">
        <v>21.47</v>
      </c>
    </row>
    <row r="46" s="44" customFormat="1" ht="27" customHeight="1" spans="1:3">
      <c r="A46" s="51">
        <v>30305</v>
      </c>
      <c r="B46" s="57" t="s">
        <v>409</v>
      </c>
      <c r="C46" s="53"/>
    </row>
    <row r="47" s="44" customFormat="1" ht="27" customHeight="1" spans="1:3">
      <c r="A47" s="51">
        <v>30306</v>
      </c>
      <c r="B47" s="57" t="s">
        <v>410</v>
      </c>
      <c r="C47" s="53"/>
    </row>
    <row r="48" s="44" customFormat="1" ht="27" customHeight="1" spans="1:3">
      <c r="A48" s="51">
        <v>30307</v>
      </c>
      <c r="B48" s="57" t="s">
        <v>411</v>
      </c>
      <c r="C48" s="53">
        <v>30</v>
      </c>
    </row>
    <row r="49" s="44" customFormat="1" ht="27" customHeight="1" spans="1:3">
      <c r="A49" s="51">
        <v>30308</v>
      </c>
      <c r="B49" s="57" t="s">
        <v>412</v>
      </c>
      <c r="C49" s="53"/>
    </row>
    <row r="50" s="44" customFormat="1" ht="27" customHeight="1" spans="1:3">
      <c r="A50" s="51">
        <v>30309</v>
      </c>
      <c r="B50" s="57" t="s">
        <v>413</v>
      </c>
      <c r="C50" s="53"/>
    </row>
    <row r="51" s="44" customFormat="1" ht="27" customHeight="1" spans="1:3">
      <c r="A51" s="51">
        <v>30310</v>
      </c>
      <c r="B51" s="57" t="s">
        <v>414</v>
      </c>
      <c r="C51" s="53"/>
    </row>
    <row r="52" s="44" customFormat="1" ht="27" customHeight="1" spans="1:3">
      <c r="A52" s="51">
        <v>30311</v>
      </c>
      <c r="B52" s="57" t="s">
        <v>415</v>
      </c>
      <c r="C52" s="53">
        <v>90</v>
      </c>
    </row>
    <row r="53" s="44" customFormat="1" ht="27" customHeight="1" spans="1:3">
      <c r="A53" s="51">
        <v>30312</v>
      </c>
      <c r="B53" s="57" t="s">
        <v>416</v>
      </c>
      <c r="C53" s="53">
        <v>2.8</v>
      </c>
    </row>
    <row r="54" s="44" customFormat="1" ht="27" customHeight="1" spans="1:3">
      <c r="A54" s="51">
        <v>30313</v>
      </c>
      <c r="B54" s="57" t="s">
        <v>417</v>
      </c>
      <c r="C54" s="53">
        <v>28</v>
      </c>
    </row>
    <row r="55" s="44" customFormat="1" ht="27" customHeight="1" spans="1:3">
      <c r="A55" s="51">
        <v>30314</v>
      </c>
      <c r="B55" s="57" t="s">
        <v>418</v>
      </c>
      <c r="C55" s="53">
        <f>184.33-30-28-2.8</f>
        <v>123.53</v>
      </c>
    </row>
    <row r="56" s="44" customFormat="1" ht="27" customHeight="1" spans="1:3">
      <c r="A56" s="51">
        <v>30315</v>
      </c>
      <c r="B56" s="57" t="s">
        <v>419</v>
      </c>
      <c r="C56" s="53"/>
    </row>
    <row r="57" s="44" customFormat="1" ht="27" customHeight="1" spans="1:3">
      <c r="A57" s="51">
        <v>30399</v>
      </c>
      <c r="B57" s="57" t="s">
        <v>420</v>
      </c>
      <c r="C57" s="53"/>
    </row>
  </sheetData>
  <mergeCells count="2">
    <mergeCell ref="A1:C1"/>
    <mergeCell ref="A2:B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5"/>
  <sheetViews>
    <sheetView tabSelected="1" workbookViewId="0">
      <selection activeCell="D20" sqref="D20"/>
    </sheetView>
  </sheetViews>
  <sheetFormatPr defaultColWidth="30.5" defaultRowHeight="14.25" outlineLevelCol="6"/>
  <cols>
    <col min="1" max="1" width="37.125" style="5" customWidth="1"/>
    <col min="2" max="2" width="13.75" style="6" customWidth="1"/>
    <col min="3" max="3" width="40" style="7" customWidth="1"/>
    <col min="4" max="7" width="15" style="6" customWidth="1"/>
    <col min="8" max="256" width="30.5" style="7"/>
    <col min="257" max="257" width="37.125" style="7" customWidth="1"/>
    <col min="258" max="258" width="19" style="7" customWidth="1"/>
    <col min="259" max="259" width="40" style="7" customWidth="1"/>
    <col min="260" max="261" width="19" style="7" customWidth="1"/>
    <col min="262" max="262" width="17.375" style="7" customWidth="1"/>
    <col min="263" max="263" width="15.125" style="7" customWidth="1"/>
    <col min="264" max="512" width="30.5" style="7"/>
    <col min="513" max="513" width="37.125" style="7" customWidth="1"/>
    <col min="514" max="514" width="19" style="7" customWidth="1"/>
    <col min="515" max="515" width="40" style="7" customWidth="1"/>
    <col min="516" max="517" width="19" style="7" customWidth="1"/>
    <col min="518" max="518" width="17.375" style="7" customWidth="1"/>
    <col min="519" max="519" width="15.125" style="7" customWidth="1"/>
    <col min="520" max="768" width="30.5" style="7"/>
    <col min="769" max="769" width="37.125" style="7" customWidth="1"/>
    <col min="770" max="770" width="19" style="7" customWidth="1"/>
    <col min="771" max="771" width="40" style="7" customWidth="1"/>
    <col min="772" max="773" width="19" style="7" customWidth="1"/>
    <col min="774" max="774" width="17.375" style="7" customWidth="1"/>
    <col min="775" max="775" width="15.125" style="7" customWidth="1"/>
    <col min="776" max="1024" width="30.5" style="7"/>
    <col min="1025" max="1025" width="37.125" style="7" customWidth="1"/>
    <col min="1026" max="1026" width="19" style="7" customWidth="1"/>
    <col min="1027" max="1027" width="40" style="7" customWidth="1"/>
    <col min="1028" max="1029" width="19" style="7" customWidth="1"/>
    <col min="1030" max="1030" width="17.375" style="7" customWidth="1"/>
    <col min="1031" max="1031" width="15.125" style="7" customWidth="1"/>
    <col min="1032" max="1280" width="30.5" style="7"/>
    <col min="1281" max="1281" width="37.125" style="7" customWidth="1"/>
    <col min="1282" max="1282" width="19" style="7" customWidth="1"/>
    <col min="1283" max="1283" width="40" style="7" customWidth="1"/>
    <col min="1284" max="1285" width="19" style="7" customWidth="1"/>
    <col min="1286" max="1286" width="17.375" style="7" customWidth="1"/>
    <col min="1287" max="1287" width="15.125" style="7" customWidth="1"/>
    <col min="1288" max="1536" width="30.5" style="7"/>
    <col min="1537" max="1537" width="37.125" style="7" customWidth="1"/>
    <col min="1538" max="1538" width="19" style="7" customWidth="1"/>
    <col min="1539" max="1539" width="40" style="7" customWidth="1"/>
    <col min="1540" max="1541" width="19" style="7" customWidth="1"/>
    <col min="1542" max="1542" width="17.375" style="7" customWidth="1"/>
    <col min="1543" max="1543" width="15.125" style="7" customWidth="1"/>
    <col min="1544" max="1792" width="30.5" style="7"/>
    <col min="1793" max="1793" width="37.125" style="7" customWidth="1"/>
    <col min="1794" max="1794" width="19" style="7" customWidth="1"/>
    <col min="1795" max="1795" width="40" style="7" customWidth="1"/>
    <col min="1796" max="1797" width="19" style="7" customWidth="1"/>
    <col min="1798" max="1798" width="17.375" style="7" customWidth="1"/>
    <col min="1799" max="1799" width="15.125" style="7" customWidth="1"/>
    <col min="1800" max="2048" width="30.5" style="7"/>
    <col min="2049" max="2049" width="37.125" style="7" customWidth="1"/>
    <col min="2050" max="2050" width="19" style="7" customWidth="1"/>
    <col min="2051" max="2051" width="40" style="7" customWidth="1"/>
    <col min="2052" max="2053" width="19" style="7" customWidth="1"/>
    <col min="2054" max="2054" width="17.375" style="7" customWidth="1"/>
    <col min="2055" max="2055" width="15.125" style="7" customWidth="1"/>
    <col min="2056" max="2304" width="30.5" style="7"/>
    <col min="2305" max="2305" width="37.125" style="7" customWidth="1"/>
    <col min="2306" max="2306" width="19" style="7" customWidth="1"/>
    <col min="2307" max="2307" width="40" style="7" customWidth="1"/>
    <col min="2308" max="2309" width="19" style="7" customWidth="1"/>
    <col min="2310" max="2310" width="17.375" style="7" customWidth="1"/>
    <col min="2311" max="2311" width="15.125" style="7" customWidth="1"/>
    <col min="2312" max="2560" width="30.5" style="7"/>
    <col min="2561" max="2561" width="37.125" style="7" customWidth="1"/>
    <col min="2562" max="2562" width="19" style="7" customWidth="1"/>
    <col min="2563" max="2563" width="40" style="7" customWidth="1"/>
    <col min="2564" max="2565" width="19" style="7" customWidth="1"/>
    <col min="2566" max="2566" width="17.375" style="7" customWidth="1"/>
    <col min="2567" max="2567" width="15.125" style="7" customWidth="1"/>
    <col min="2568" max="2816" width="30.5" style="7"/>
    <col min="2817" max="2817" width="37.125" style="7" customWidth="1"/>
    <col min="2818" max="2818" width="19" style="7" customWidth="1"/>
    <col min="2819" max="2819" width="40" style="7" customWidth="1"/>
    <col min="2820" max="2821" width="19" style="7" customWidth="1"/>
    <col min="2822" max="2822" width="17.375" style="7" customWidth="1"/>
    <col min="2823" max="2823" width="15.125" style="7" customWidth="1"/>
    <col min="2824" max="3072" width="30.5" style="7"/>
    <col min="3073" max="3073" width="37.125" style="7" customWidth="1"/>
    <col min="3074" max="3074" width="19" style="7" customWidth="1"/>
    <col min="3075" max="3075" width="40" style="7" customWidth="1"/>
    <col min="3076" max="3077" width="19" style="7" customWidth="1"/>
    <col min="3078" max="3078" width="17.375" style="7" customWidth="1"/>
    <col min="3079" max="3079" width="15.125" style="7" customWidth="1"/>
    <col min="3080" max="3328" width="30.5" style="7"/>
    <col min="3329" max="3329" width="37.125" style="7" customWidth="1"/>
    <col min="3330" max="3330" width="19" style="7" customWidth="1"/>
    <col min="3331" max="3331" width="40" style="7" customWidth="1"/>
    <col min="3332" max="3333" width="19" style="7" customWidth="1"/>
    <col min="3334" max="3334" width="17.375" style="7" customWidth="1"/>
    <col min="3335" max="3335" width="15.125" style="7" customWidth="1"/>
    <col min="3336" max="3584" width="30.5" style="7"/>
    <col min="3585" max="3585" width="37.125" style="7" customWidth="1"/>
    <col min="3586" max="3586" width="19" style="7" customWidth="1"/>
    <col min="3587" max="3587" width="40" style="7" customWidth="1"/>
    <col min="3588" max="3589" width="19" style="7" customWidth="1"/>
    <col min="3590" max="3590" width="17.375" style="7" customWidth="1"/>
    <col min="3591" max="3591" width="15.125" style="7" customWidth="1"/>
    <col min="3592" max="3840" width="30.5" style="7"/>
    <col min="3841" max="3841" width="37.125" style="7" customWidth="1"/>
    <col min="3842" max="3842" width="19" style="7" customWidth="1"/>
    <col min="3843" max="3843" width="40" style="7" customWidth="1"/>
    <col min="3844" max="3845" width="19" style="7" customWidth="1"/>
    <col min="3846" max="3846" width="17.375" style="7" customWidth="1"/>
    <col min="3847" max="3847" width="15.125" style="7" customWidth="1"/>
    <col min="3848" max="4096" width="30.5" style="7"/>
    <col min="4097" max="4097" width="37.125" style="7" customWidth="1"/>
    <col min="4098" max="4098" width="19" style="7" customWidth="1"/>
    <col min="4099" max="4099" width="40" style="7" customWidth="1"/>
    <col min="4100" max="4101" width="19" style="7" customWidth="1"/>
    <col min="4102" max="4102" width="17.375" style="7" customWidth="1"/>
    <col min="4103" max="4103" width="15.125" style="7" customWidth="1"/>
    <col min="4104" max="4352" width="30.5" style="7"/>
    <col min="4353" max="4353" width="37.125" style="7" customWidth="1"/>
    <col min="4354" max="4354" width="19" style="7" customWidth="1"/>
    <col min="4355" max="4355" width="40" style="7" customWidth="1"/>
    <col min="4356" max="4357" width="19" style="7" customWidth="1"/>
    <col min="4358" max="4358" width="17.375" style="7" customWidth="1"/>
    <col min="4359" max="4359" width="15.125" style="7" customWidth="1"/>
    <col min="4360" max="4608" width="30.5" style="7"/>
    <col min="4609" max="4609" width="37.125" style="7" customWidth="1"/>
    <col min="4610" max="4610" width="19" style="7" customWidth="1"/>
    <col min="4611" max="4611" width="40" style="7" customWidth="1"/>
    <col min="4612" max="4613" width="19" style="7" customWidth="1"/>
    <col min="4614" max="4614" width="17.375" style="7" customWidth="1"/>
    <col min="4615" max="4615" width="15.125" style="7" customWidth="1"/>
    <col min="4616" max="4864" width="30.5" style="7"/>
    <col min="4865" max="4865" width="37.125" style="7" customWidth="1"/>
    <col min="4866" max="4866" width="19" style="7" customWidth="1"/>
    <col min="4867" max="4867" width="40" style="7" customWidth="1"/>
    <col min="4868" max="4869" width="19" style="7" customWidth="1"/>
    <col min="4870" max="4870" width="17.375" style="7" customWidth="1"/>
    <col min="4871" max="4871" width="15.125" style="7" customWidth="1"/>
    <col min="4872" max="5120" width="30.5" style="7"/>
    <col min="5121" max="5121" width="37.125" style="7" customWidth="1"/>
    <col min="5122" max="5122" width="19" style="7" customWidth="1"/>
    <col min="5123" max="5123" width="40" style="7" customWidth="1"/>
    <col min="5124" max="5125" width="19" style="7" customWidth="1"/>
    <col min="5126" max="5126" width="17.375" style="7" customWidth="1"/>
    <col min="5127" max="5127" width="15.125" style="7" customWidth="1"/>
    <col min="5128" max="5376" width="30.5" style="7"/>
    <col min="5377" max="5377" width="37.125" style="7" customWidth="1"/>
    <col min="5378" max="5378" width="19" style="7" customWidth="1"/>
    <col min="5379" max="5379" width="40" style="7" customWidth="1"/>
    <col min="5380" max="5381" width="19" style="7" customWidth="1"/>
    <col min="5382" max="5382" width="17.375" style="7" customWidth="1"/>
    <col min="5383" max="5383" width="15.125" style="7" customWidth="1"/>
    <col min="5384" max="5632" width="30.5" style="7"/>
    <col min="5633" max="5633" width="37.125" style="7" customWidth="1"/>
    <col min="5634" max="5634" width="19" style="7" customWidth="1"/>
    <col min="5635" max="5635" width="40" style="7" customWidth="1"/>
    <col min="5636" max="5637" width="19" style="7" customWidth="1"/>
    <col min="5638" max="5638" width="17.375" style="7" customWidth="1"/>
    <col min="5639" max="5639" width="15.125" style="7" customWidth="1"/>
    <col min="5640" max="5888" width="30.5" style="7"/>
    <col min="5889" max="5889" width="37.125" style="7" customWidth="1"/>
    <col min="5890" max="5890" width="19" style="7" customWidth="1"/>
    <col min="5891" max="5891" width="40" style="7" customWidth="1"/>
    <col min="5892" max="5893" width="19" style="7" customWidth="1"/>
    <col min="5894" max="5894" width="17.375" style="7" customWidth="1"/>
    <col min="5895" max="5895" width="15.125" style="7" customWidth="1"/>
    <col min="5896" max="6144" width="30.5" style="7"/>
    <col min="6145" max="6145" width="37.125" style="7" customWidth="1"/>
    <col min="6146" max="6146" width="19" style="7" customWidth="1"/>
    <col min="6147" max="6147" width="40" style="7" customWidth="1"/>
    <col min="6148" max="6149" width="19" style="7" customWidth="1"/>
    <col min="6150" max="6150" width="17.375" style="7" customWidth="1"/>
    <col min="6151" max="6151" width="15.125" style="7" customWidth="1"/>
    <col min="6152" max="6400" width="30.5" style="7"/>
    <col min="6401" max="6401" width="37.125" style="7" customWidth="1"/>
    <col min="6402" max="6402" width="19" style="7" customWidth="1"/>
    <col min="6403" max="6403" width="40" style="7" customWidth="1"/>
    <col min="6404" max="6405" width="19" style="7" customWidth="1"/>
    <col min="6406" max="6406" width="17.375" style="7" customWidth="1"/>
    <col min="6407" max="6407" width="15.125" style="7" customWidth="1"/>
    <col min="6408" max="6656" width="30.5" style="7"/>
    <col min="6657" max="6657" width="37.125" style="7" customWidth="1"/>
    <col min="6658" max="6658" width="19" style="7" customWidth="1"/>
    <col min="6659" max="6659" width="40" style="7" customWidth="1"/>
    <col min="6660" max="6661" width="19" style="7" customWidth="1"/>
    <col min="6662" max="6662" width="17.375" style="7" customWidth="1"/>
    <col min="6663" max="6663" width="15.125" style="7" customWidth="1"/>
    <col min="6664" max="6912" width="30.5" style="7"/>
    <col min="6913" max="6913" width="37.125" style="7" customWidth="1"/>
    <col min="6914" max="6914" width="19" style="7" customWidth="1"/>
    <col min="6915" max="6915" width="40" style="7" customWidth="1"/>
    <col min="6916" max="6917" width="19" style="7" customWidth="1"/>
    <col min="6918" max="6918" width="17.375" style="7" customWidth="1"/>
    <col min="6919" max="6919" width="15.125" style="7" customWidth="1"/>
    <col min="6920" max="7168" width="30.5" style="7"/>
    <col min="7169" max="7169" width="37.125" style="7" customWidth="1"/>
    <col min="7170" max="7170" width="19" style="7" customWidth="1"/>
    <col min="7171" max="7171" width="40" style="7" customWidth="1"/>
    <col min="7172" max="7173" width="19" style="7" customWidth="1"/>
    <col min="7174" max="7174" width="17.375" style="7" customWidth="1"/>
    <col min="7175" max="7175" width="15.125" style="7" customWidth="1"/>
    <col min="7176" max="7424" width="30.5" style="7"/>
    <col min="7425" max="7425" width="37.125" style="7" customWidth="1"/>
    <col min="7426" max="7426" width="19" style="7" customWidth="1"/>
    <col min="7427" max="7427" width="40" style="7" customWidth="1"/>
    <col min="7428" max="7429" width="19" style="7" customWidth="1"/>
    <col min="7430" max="7430" width="17.375" style="7" customWidth="1"/>
    <col min="7431" max="7431" width="15.125" style="7" customWidth="1"/>
    <col min="7432" max="7680" width="30.5" style="7"/>
    <col min="7681" max="7681" width="37.125" style="7" customWidth="1"/>
    <col min="7682" max="7682" width="19" style="7" customWidth="1"/>
    <col min="7683" max="7683" width="40" style="7" customWidth="1"/>
    <col min="7684" max="7685" width="19" style="7" customWidth="1"/>
    <col min="7686" max="7686" width="17.375" style="7" customWidth="1"/>
    <col min="7687" max="7687" width="15.125" style="7" customWidth="1"/>
    <col min="7688" max="7936" width="30.5" style="7"/>
    <col min="7937" max="7937" width="37.125" style="7" customWidth="1"/>
    <col min="7938" max="7938" width="19" style="7" customWidth="1"/>
    <col min="7939" max="7939" width="40" style="7" customWidth="1"/>
    <col min="7940" max="7941" width="19" style="7" customWidth="1"/>
    <col min="7942" max="7942" width="17.375" style="7" customWidth="1"/>
    <col min="7943" max="7943" width="15.125" style="7" customWidth="1"/>
    <col min="7944" max="8192" width="30.5" style="7"/>
    <col min="8193" max="8193" width="37.125" style="7" customWidth="1"/>
    <col min="8194" max="8194" width="19" style="7" customWidth="1"/>
    <col min="8195" max="8195" width="40" style="7" customWidth="1"/>
    <col min="8196" max="8197" width="19" style="7" customWidth="1"/>
    <col min="8198" max="8198" width="17.375" style="7" customWidth="1"/>
    <col min="8199" max="8199" width="15.125" style="7" customWidth="1"/>
    <col min="8200" max="8448" width="30.5" style="7"/>
    <col min="8449" max="8449" width="37.125" style="7" customWidth="1"/>
    <col min="8450" max="8450" width="19" style="7" customWidth="1"/>
    <col min="8451" max="8451" width="40" style="7" customWidth="1"/>
    <col min="8452" max="8453" width="19" style="7" customWidth="1"/>
    <col min="8454" max="8454" width="17.375" style="7" customWidth="1"/>
    <col min="8455" max="8455" width="15.125" style="7" customWidth="1"/>
    <col min="8456" max="8704" width="30.5" style="7"/>
    <col min="8705" max="8705" width="37.125" style="7" customWidth="1"/>
    <col min="8706" max="8706" width="19" style="7" customWidth="1"/>
    <col min="8707" max="8707" width="40" style="7" customWidth="1"/>
    <col min="8708" max="8709" width="19" style="7" customWidth="1"/>
    <col min="8710" max="8710" width="17.375" style="7" customWidth="1"/>
    <col min="8711" max="8711" width="15.125" style="7" customWidth="1"/>
    <col min="8712" max="8960" width="30.5" style="7"/>
    <col min="8961" max="8961" width="37.125" style="7" customWidth="1"/>
    <col min="8962" max="8962" width="19" style="7" customWidth="1"/>
    <col min="8963" max="8963" width="40" style="7" customWidth="1"/>
    <col min="8964" max="8965" width="19" style="7" customWidth="1"/>
    <col min="8966" max="8966" width="17.375" style="7" customWidth="1"/>
    <col min="8967" max="8967" width="15.125" style="7" customWidth="1"/>
    <col min="8968" max="9216" width="30.5" style="7"/>
    <col min="9217" max="9217" width="37.125" style="7" customWidth="1"/>
    <col min="9218" max="9218" width="19" style="7" customWidth="1"/>
    <col min="9219" max="9219" width="40" style="7" customWidth="1"/>
    <col min="9220" max="9221" width="19" style="7" customWidth="1"/>
    <col min="9222" max="9222" width="17.375" style="7" customWidth="1"/>
    <col min="9223" max="9223" width="15.125" style="7" customWidth="1"/>
    <col min="9224" max="9472" width="30.5" style="7"/>
    <col min="9473" max="9473" width="37.125" style="7" customWidth="1"/>
    <col min="9474" max="9474" width="19" style="7" customWidth="1"/>
    <col min="9475" max="9475" width="40" style="7" customWidth="1"/>
    <col min="9476" max="9477" width="19" style="7" customWidth="1"/>
    <col min="9478" max="9478" width="17.375" style="7" customWidth="1"/>
    <col min="9479" max="9479" width="15.125" style="7" customWidth="1"/>
    <col min="9480" max="9728" width="30.5" style="7"/>
    <col min="9729" max="9729" width="37.125" style="7" customWidth="1"/>
    <col min="9730" max="9730" width="19" style="7" customWidth="1"/>
    <col min="9731" max="9731" width="40" style="7" customWidth="1"/>
    <col min="9732" max="9733" width="19" style="7" customWidth="1"/>
    <col min="9734" max="9734" width="17.375" style="7" customWidth="1"/>
    <col min="9735" max="9735" width="15.125" style="7" customWidth="1"/>
    <col min="9736" max="9984" width="30.5" style="7"/>
    <col min="9985" max="9985" width="37.125" style="7" customWidth="1"/>
    <col min="9986" max="9986" width="19" style="7" customWidth="1"/>
    <col min="9987" max="9987" width="40" style="7" customWidth="1"/>
    <col min="9988" max="9989" width="19" style="7" customWidth="1"/>
    <col min="9990" max="9990" width="17.375" style="7" customWidth="1"/>
    <col min="9991" max="9991" width="15.125" style="7" customWidth="1"/>
    <col min="9992" max="10240" width="30.5" style="7"/>
    <col min="10241" max="10241" width="37.125" style="7" customWidth="1"/>
    <col min="10242" max="10242" width="19" style="7" customWidth="1"/>
    <col min="10243" max="10243" width="40" style="7" customWidth="1"/>
    <col min="10244" max="10245" width="19" style="7" customWidth="1"/>
    <col min="10246" max="10246" width="17.375" style="7" customWidth="1"/>
    <col min="10247" max="10247" width="15.125" style="7" customWidth="1"/>
    <col min="10248" max="10496" width="30.5" style="7"/>
    <col min="10497" max="10497" width="37.125" style="7" customWidth="1"/>
    <col min="10498" max="10498" width="19" style="7" customWidth="1"/>
    <col min="10499" max="10499" width="40" style="7" customWidth="1"/>
    <col min="10500" max="10501" width="19" style="7" customWidth="1"/>
    <col min="10502" max="10502" width="17.375" style="7" customWidth="1"/>
    <col min="10503" max="10503" width="15.125" style="7" customWidth="1"/>
    <col min="10504" max="10752" width="30.5" style="7"/>
    <col min="10753" max="10753" width="37.125" style="7" customWidth="1"/>
    <col min="10754" max="10754" width="19" style="7" customWidth="1"/>
    <col min="10755" max="10755" width="40" style="7" customWidth="1"/>
    <col min="10756" max="10757" width="19" style="7" customWidth="1"/>
    <col min="10758" max="10758" width="17.375" style="7" customWidth="1"/>
    <col min="10759" max="10759" width="15.125" style="7" customWidth="1"/>
    <col min="10760" max="11008" width="30.5" style="7"/>
    <col min="11009" max="11009" width="37.125" style="7" customWidth="1"/>
    <col min="11010" max="11010" width="19" style="7" customWidth="1"/>
    <col min="11011" max="11011" width="40" style="7" customWidth="1"/>
    <col min="11012" max="11013" width="19" style="7" customWidth="1"/>
    <col min="11014" max="11014" width="17.375" style="7" customWidth="1"/>
    <col min="11015" max="11015" width="15.125" style="7" customWidth="1"/>
    <col min="11016" max="11264" width="30.5" style="7"/>
    <col min="11265" max="11265" width="37.125" style="7" customWidth="1"/>
    <col min="11266" max="11266" width="19" style="7" customWidth="1"/>
    <col min="11267" max="11267" width="40" style="7" customWidth="1"/>
    <col min="11268" max="11269" width="19" style="7" customWidth="1"/>
    <col min="11270" max="11270" width="17.375" style="7" customWidth="1"/>
    <col min="11271" max="11271" width="15.125" style="7" customWidth="1"/>
    <col min="11272" max="11520" width="30.5" style="7"/>
    <col min="11521" max="11521" width="37.125" style="7" customWidth="1"/>
    <col min="11522" max="11522" width="19" style="7" customWidth="1"/>
    <col min="11523" max="11523" width="40" style="7" customWidth="1"/>
    <col min="11524" max="11525" width="19" style="7" customWidth="1"/>
    <col min="11526" max="11526" width="17.375" style="7" customWidth="1"/>
    <col min="11527" max="11527" width="15.125" style="7" customWidth="1"/>
    <col min="11528" max="11776" width="30.5" style="7"/>
    <col min="11777" max="11777" width="37.125" style="7" customWidth="1"/>
    <col min="11778" max="11778" width="19" style="7" customWidth="1"/>
    <col min="11779" max="11779" width="40" style="7" customWidth="1"/>
    <col min="11780" max="11781" width="19" style="7" customWidth="1"/>
    <col min="11782" max="11782" width="17.375" style="7" customWidth="1"/>
    <col min="11783" max="11783" width="15.125" style="7" customWidth="1"/>
    <col min="11784" max="12032" width="30.5" style="7"/>
    <col min="12033" max="12033" width="37.125" style="7" customWidth="1"/>
    <col min="12034" max="12034" width="19" style="7" customWidth="1"/>
    <col min="12035" max="12035" width="40" style="7" customWidth="1"/>
    <col min="12036" max="12037" width="19" style="7" customWidth="1"/>
    <col min="12038" max="12038" width="17.375" style="7" customWidth="1"/>
    <col min="12039" max="12039" width="15.125" style="7" customWidth="1"/>
    <col min="12040" max="12288" width="30.5" style="7"/>
    <col min="12289" max="12289" width="37.125" style="7" customWidth="1"/>
    <col min="12290" max="12290" width="19" style="7" customWidth="1"/>
    <col min="12291" max="12291" width="40" style="7" customWidth="1"/>
    <col min="12292" max="12293" width="19" style="7" customWidth="1"/>
    <col min="12294" max="12294" width="17.375" style="7" customWidth="1"/>
    <col min="12295" max="12295" width="15.125" style="7" customWidth="1"/>
    <col min="12296" max="12544" width="30.5" style="7"/>
    <col min="12545" max="12545" width="37.125" style="7" customWidth="1"/>
    <col min="12546" max="12546" width="19" style="7" customWidth="1"/>
    <col min="12547" max="12547" width="40" style="7" customWidth="1"/>
    <col min="12548" max="12549" width="19" style="7" customWidth="1"/>
    <col min="12550" max="12550" width="17.375" style="7" customWidth="1"/>
    <col min="12551" max="12551" width="15.125" style="7" customWidth="1"/>
    <col min="12552" max="12800" width="30.5" style="7"/>
    <col min="12801" max="12801" width="37.125" style="7" customWidth="1"/>
    <col min="12802" max="12802" width="19" style="7" customWidth="1"/>
    <col min="12803" max="12803" width="40" style="7" customWidth="1"/>
    <col min="12804" max="12805" width="19" style="7" customWidth="1"/>
    <col min="12806" max="12806" width="17.375" style="7" customWidth="1"/>
    <col min="12807" max="12807" width="15.125" style="7" customWidth="1"/>
    <col min="12808" max="13056" width="30.5" style="7"/>
    <col min="13057" max="13057" width="37.125" style="7" customWidth="1"/>
    <col min="13058" max="13058" width="19" style="7" customWidth="1"/>
    <col min="13059" max="13059" width="40" style="7" customWidth="1"/>
    <col min="13060" max="13061" width="19" style="7" customWidth="1"/>
    <col min="13062" max="13062" width="17.375" style="7" customWidth="1"/>
    <col min="13063" max="13063" width="15.125" style="7" customWidth="1"/>
    <col min="13064" max="13312" width="30.5" style="7"/>
    <col min="13313" max="13313" width="37.125" style="7" customWidth="1"/>
    <col min="13314" max="13314" width="19" style="7" customWidth="1"/>
    <col min="13315" max="13315" width="40" style="7" customWidth="1"/>
    <col min="13316" max="13317" width="19" style="7" customWidth="1"/>
    <col min="13318" max="13318" width="17.375" style="7" customWidth="1"/>
    <col min="13319" max="13319" width="15.125" style="7" customWidth="1"/>
    <col min="13320" max="13568" width="30.5" style="7"/>
    <col min="13569" max="13569" width="37.125" style="7" customWidth="1"/>
    <col min="13570" max="13570" width="19" style="7" customWidth="1"/>
    <col min="13571" max="13571" width="40" style="7" customWidth="1"/>
    <col min="13572" max="13573" width="19" style="7" customWidth="1"/>
    <col min="13574" max="13574" width="17.375" style="7" customWidth="1"/>
    <col min="13575" max="13575" width="15.125" style="7" customWidth="1"/>
    <col min="13576" max="13824" width="30.5" style="7"/>
    <col min="13825" max="13825" width="37.125" style="7" customWidth="1"/>
    <col min="13826" max="13826" width="19" style="7" customWidth="1"/>
    <col min="13827" max="13827" width="40" style="7" customWidth="1"/>
    <col min="13828" max="13829" width="19" style="7" customWidth="1"/>
    <col min="13830" max="13830" width="17.375" style="7" customWidth="1"/>
    <col min="13831" max="13831" width="15.125" style="7" customWidth="1"/>
    <col min="13832" max="14080" width="30.5" style="7"/>
    <col min="14081" max="14081" width="37.125" style="7" customWidth="1"/>
    <col min="14082" max="14082" width="19" style="7" customWidth="1"/>
    <col min="14083" max="14083" width="40" style="7" customWidth="1"/>
    <col min="14084" max="14085" width="19" style="7" customWidth="1"/>
    <col min="14086" max="14086" width="17.375" style="7" customWidth="1"/>
    <col min="14087" max="14087" width="15.125" style="7" customWidth="1"/>
    <col min="14088" max="14336" width="30.5" style="7"/>
    <col min="14337" max="14337" width="37.125" style="7" customWidth="1"/>
    <col min="14338" max="14338" width="19" style="7" customWidth="1"/>
    <col min="14339" max="14339" width="40" style="7" customWidth="1"/>
    <col min="14340" max="14341" width="19" style="7" customWidth="1"/>
    <col min="14342" max="14342" width="17.375" style="7" customWidth="1"/>
    <col min="14343" max="14343" width="15.125" style="7" customWidth="1"/>
    <col min="14344" max="14592" width="30.5" style="7"/>
    <col min="14593" max="14593" width="37.125" style="7" customWidth="1"/>
    <col min="14594" max="14594" width="19" style="7" customWidth="1"/>
    <col min="14595" max="14595" width="40" style="7" customWidth="1"/>
    <col min="14596" max="14597" width="19" style="7" customWidth="1"/>
    <col min="14598" max="14598" width="17.375" style="7" customWidth="1"/>
    <col min="14599" max="14599" width="15.125" style="7" customWidth="1"/>
    <col min="14600" max="14848" width="30.5" style="7"/>
    <col min="14849" max="14849" width="37.125" style="7" customWidth="1"/>
    <col min="14850" max="14850" width="19" style="7" customWidth="1"/>
    <col min="14851" max="14851" width="40" style="7" customWidth="1"/>
    <col min="14852" max="14853" width="19" style="7" customWidth="1"/>
    <col min="14854" max="14854" width="17.375" style="7" customWidth="1"/>
    <col min="14855" max="14855" width="15.125" style="7" customWidth="1"/>
    <col min="14856" max="15104" width="30.5" style="7"/>
    <col min="15105" max="15105" width="37.125" style="7" customWidth="1"/>
    <col min="15106" max="15106" width="19" style="7" customWidth="1"/>
    <col min="15107" max="15107" width="40" style="7" customWidth="1"/>
    <col min="15108" max="15109" width="19" style="7" customWidth="1"/>
    <col min="15110" max="15110" width="17.375" style="7" customWidth="1"/>
    <col min="15111" max="15111" width="15.125" style="7" customWidth="1"/>
    <col min="15112" max="15360" width="30.5" style="7"/>
    <col min="15361" max="15361" width="37.125" style="7" customWidth="1"/>
    <col min="15362" max="15362" width="19" style="7" customWidth="1"/>
    <col min="15363" max="15363" width="40" style="7" customWidth="1"/>
    <col min="15364" max="15365" width="19" style="7" customWidth="1"/>
    <col min="15366" max="15366" width="17.375" style="7" customWidth="1"/>
    <col min="15367" max="15367" width="15.125" style="7" customWidth="1"/>
    <col min="15368" max="15616" width="30.5" style="7"/>
    <col min="15617" max="15617" width="37.125" style="7" customWidth="1"/>
    <col min="15618" max="15618" width="19" style="7" customWidth="1"/>
    <col min="15619" max="15619" width="40" style="7" customWidth="1"/>
    <col min="15620" max="15621" width="19" style="7" customWidth="1"/>
    <col min="15622" max="15622" width="17.375" style="7" customWidth="1"/>
    <col min="15623" max="15623" width="15.125" style="7" customWidth="1"/>
    <col min="15624" max="15872" width="30.5" style="7"/>
    <col min="15873" max="15873" width="37.125" style="7" customWidth="1"/>
    <col min="15874" max="15874" width="19" style="7" customWidth="1"/>
    <col min="15875" max="15875" width="40" style="7" customWidth="1"/>
    <col min="15876" max="15877" width="19" style="7" customWidth="1"/>
    <col min="15878" max="15878" width="17.375" style="7" customWidth="1"/>
    <col min="15879" max="15879" width="15.125" style="7" customWidth="1"/>
    <col min="15880" max="16128" width="30.5" style="7"/>
    <col min="16129" max="16129" width="37.125" style="7" customWidth="1"/>
    <col min="16130" max="16130" width="19" style="7" customWidth="1"/>
    <col min="16131" max="16131" width="40" style="7" customWidth="1"/>
    <col min="16132" max="16133" width="19" style="7" customWidth="1"/>
    <col min="16134" max="16134" width="17.375" style="7" customWidth="1"/>
    <col min="16135" max="16135" width="15.125" style="7" customWidth="1"/>
    <col min="16136" max="16384" width="30.5" style="7"/>
  </cols>
  <sheetData>
    <row r="1" ht="25.5" spans="1:7">
      <c r="A1" s="8" t="s">
        <v>0</v>
      </c>
      <c r="B1" s="8"/>
      <c r="C1" s="8"/>
      <c r="D1" s="8"/>
      <c r="E1" s="8"/>
      <c r="F1" s="8"/>
      <c r="G1" s="8"/>
    </row>
    <row r="2" s="1" customFormat="1" ht="13.5" spans="1:7">
      <c r="A2" s="9"/>
      <c r="B2" s="10"/>
      <c r="C2" s="11"/>
      <c r="D2" s="12"/>
      <c r="E2" s="12"/>
      <c r="F2" s="12"/>
      <c r="G2" s="13" t="s">
        <v>1</v>
      </c>
    </row>
    <row r="3" s="2" customFormat="1" ht="13.5" spans="1:7">
      <c r="A3" s="14" t="s">
        <v>2</v>
      </c>
      <c r="B3" s="15" t="s">
        <v>3</v>
      </c>
      <c r="C3" s="16" t="s">
        <v>4</v>
      </c>
      <c r="D3" s="15" t="s">
        <v>3</v>
      </c>
      <c r="E3" s="17" t="s">
        <v>5</v>
      </c>
      <c r="F3" s="18"/>
      <c r="G3" s="19"/>
    </row>
    <row r="4" s="2" customFormat="1" ht="13.5" spans="1:7">
      <c r="A4" s="20"/>
      <c r="B4" s="21"/>
      <c r="C4" s="22"/>
      <c r="D4" s="21"/>
      <c r="E4" s="23" t="s">
        <v>6</v>
      </c>
      <c r="F4" s="23" t="s">
        <v>7</v>
      </c>
      <c r="G4" s="23" t="s">
        <v>8</v>
      </c>
    </row>
    <row r="5" s="2" customFormat="1" ht="13.5" spans="1:7">
      <c r="A5" s="24" t="s">
        <v>9</v>
      </c>
      <c r="B5" s="25">
        <v>138939</v>
      </c>
      <c r="C5" s="26" t="s">
        <v>10</v>
      </c>
      <c r="D5" s="25">
        <v>13505.1512</v>
      </c>
      <c r="E5" s="25">
        <v>13505.1512</v>
      </c>
      <c r="F5" s="25">
        <v>0</v>
      </c>
      <c r="G5" s="25"/>
    </row>
    <row r="6" s="2" customFormat="1" ht="13.5" spans="1:7">
      <c r="A6" s="24" t="s">
        <v>11</v>
      </c>
      <c r="B6" s="25">
        <v>55490</v>
      </c>
      <c r="C6" s="26" t="s">
        <v>12</v>
      </c>
      <c r="D6" s="25">
        <v>0</v>
      </c>
      <c r="E6" s="25">
        <v>0</v>
      </c>
      <c r="F6" s="25">
        <v>0</v>
      </c>
      <c r="G6" s="25"/>
    </row>
    <row r="7" s="2" customFormat="1" ht="13.5" spans="1:7">
      <c r="A7" s="24" t="s">
        <v>13</v>
      </c>
      <c r="B7" s="25">
        <v>0</v>
      </c>
      <c r="C7" s="26" t="s">
        <v>14</v>
      </c>
      <c r="D7" s="25">
        <v>3</v>
      </c>
      <c r="E7" s="25">
        <v>3</v>
      </c>
      <c r="F7" s="25">
        <v>0</v>
      </c>
      <c r="G7" s="25"/>
    </row>
    <row r="8" s="2" customFormat="1" ht="13.5" spans="1:7">
      <c r="A8" s="24" t="s">
        <v>15</v>
      </c>
      <c r="B8" s="25">
        <v>20105</v>
      </c>
      <c r="C8" s="26" t="s">
        <v>16</v>
      </c>
      <c r="D8" s="25">
        <v>2283.9515</v>
      </c>
      <c r="E8" s="25">
        <v>2283.9515</v>
      </c>
      <c r="F8" s="25">
        <v>0</v>
      </c>
      <c r="G8" s="25"/>
    </row>
    <row r="9" s="2" customFormat="1" ht="13.5" spans="1:7">
      <c r="A9" s="24" t="s">
        <v>17</v>
      </c>
      <c r="B9" s="25">
        <v>17760</v>
      </c>
      <c r="C9" s="2" t="s">
        <v>18</v>
      </c>
      <c r="D9" s="25">
        <v>4892.6</v>
      </c>
      <c r="E9" s="25">
        <v>4892.6</v>
      </c>
      <c r="F9" s="25">
        <v>0</v>
      </c>
      <c r="G9" s="25"/>
    </row>
    <row r="10" s="2" customFormat="1" ht="13.5" spans="1:7">
      <c r="A10" s="24" t="s">
        <v>19</v>
      </c>
      <c r="B10" s="25">
        <v>2345</v>
      </c>
      <c r="C10" s="26" t="s">
        <v>20</v>
      </c>
      <c r="D10" s="25">
        <v>2000</v>
      </c>
      <c r="E10" s="25">
        <v>2000</v>
      </c>
      <c r="F10" s="25">
        <v>0</v>
      </c>
      <c r="G10" s="25"/>
    </row>
    <row r="11" s="2" customFormat="1" ht="13.5" spans="1:7">
      <c r="A11" s="24" t="s">
        <v>21</v>
      </c>
      <c r="B11" s="25">
        <v>770</v>
      </c>
      <c r="C11" s="26" t="s">
        <v>22</v>
      </c>
      <c r="D11" s="25">
        <v>76</v>
      </c>
      <c r="E11" s="25">
        <v>76</v>
      </c>
      <c r="F11" s="25">
        <v>0</v>
      </c>
      <c r="G11" s="25"/>
    </row>
    <row r="12" s="2" customFormat="1" ht="13.5" spans="1:7">
      <c r="A12" s="24" t="s">
        <v>17</v>
      </c>
      <c r="B12" s="25">
        <v>0</v>
      </c>
      <c r="C12" s="26" t="s">
        <v>23</v>
      </c>
      <c r="D12" s="25">
        <v>2518.2951</v>
      </c>
      <c r="E12" s="25">
        <v>2453.2951</v>
      </c>
      <c r="F12" s="25">
        <v>65</v>
      </c>
      <c r="G12" s="25"/>
    </row>
    <row r="13" s="2" customFormat="1" ht="13.5" spans="1:7">
      <c r="A13" s="24" t="s">
        <v>19</v>
      </c>
      <c r="B13" s="25">
        <v>770</v>
      </c>
      <c r="C13" s="2" t="s">
        <v>24</v>
      </c>
      <c r="D13" s="25">
        <v>0</v>
      </c>
      <c r="E13" s="25">
        <v>0</v>
      </c>
      <c r="F13" s="25">
        <v>0</v>
      </c>
      <c r="G13" s="25"/>
    </row>
    <row r="14" s="2" customFormat="1" ht="13.5" spans="1:7">
      <c r="A14" s="24" t="s">
        <v>25</v>
      </c>
      <c r="B14" s="25">
        <v>0</v>
      </c>
      <c r="C14" s="26" t="s">
        <v>26</v>
      </c>
      <c r="D14" s="25">
        <v>1800.2151</v>
      </c>
      <c r="E14" s="25">
        <v>1795.2151</v>
      </c>
      <c r="F14" s="25">
        <v>5</v>
      </c>
      <c r="G14" s="25"/>
    </row>
    <row r="15" s="2" customFormat="1" ht="13.5" spans="1:7">
      <c r="A15" s="24" t="s">
        <v>27</v>
      </c>
      <c r="B15" s="25">
        <v>0</v>
      </c>
      <c r="C15" s="26" t="s">
        <v>28</v>
      </c>
      <c r="D15" s="25">
        <v>247.404</v>
      </c>
      <c r="E15" s="25">
        <v>247.404</v>
      </c>
      <c r="F15" s="25">
        <v>0</v>
      </c>
      <c r="G15" s="25"/>
    </row>
    <row r="16" s="2" customFormat="1" ht="13.5" spans="1:7">
      <c r="A16" s="24" t="s">
        <v>29</v>
      </c>
      <c r="B16" s="25">
        <v>5389</v>
      </c>
      <c r="C16" s="26" t="s">
        <v>30</v>
      </c>
      <c r="D16" s="25">
        <v>21416.669</v>
      </c>
      <c r="E16" s="25">
        <v>13076.069</v>
      </c>
      <c r="F16" s="25">
        <v>8340.6</v>
      </c>
      <c r="G16" s="25"/>
    </row>
    <row r="17" s="2" customFormat="1" ht="13.5" spans="1:7">
      <c r="A17" s="24" t="s">
        <v>31</v>
      </c>
      <c r="B17" s="25">
        <v>2889</v>
      </c>
      <c r="C17" s="26" t="s">
        <v>32</v>
      </c>
      <c r="D17" s="25">
        <v>2327.1667</v>
      </c>
      <c r="E17" s="25">
        <v>2266.1667</v>
      </c>
      <c r="F17" s="25">
        <v>61</v>
      </c>
      <c r="G17" s="25"/>
    </row>
    <row r="18" s="2" customFormat="1" ht="13.5" spans="1:7">
      <c r="A18" s="24" t="s">
        <v>33</v>
      </c>
      <c r="B18" s="25">
        <v>2449</v>
      </c>
      <c r="C18" s="26" t="s">
        <v>34</v>
      </c>
      <c r="D18" s="25">
        <v>30.5</v>
      </c>
      <c r="E18" s="25">
        <v>30.5</v>
      </c>
      <c r="F18" s="25">
        <v>0</v>
      </c>
      <c r="G18" s="25"/>
    </row>
    <row r="19" s="2" customFormat="1" ht="13.5" spans="1:7">
      <c r="A19" s="24" t="s">
        <v>35</v>
      </c>
      <c r="B19" s="25">
        <v>38947</v>
      </c>
      <c r="C19" s="26" t="s">
        <v>36</v>
      </c>
      <c r="D19" s="25">
        <v>51314.294</v>
      </c>
      <c r="E19" s="25">
        <v>51314.294</v>
      </c>
      <c r="F19" s="25">
        <v>0</v>
      </c>
      <c r="G19" s="25"/>
    </row>
    <row r="20" s="2" customFormat="1" ht="13.5" spans="1:7">
      <c r="A20" s="24" t="s">
        <v>37</v>
      </c>
      <c r="B20" s="25">
        <v>1270</v>
      </c>
      <c r="C20" s="26" t="s">
        <v>38</v>
      </c>
      <c r="D20" s="25">
        <v>100</v>
      </c>
      <c r="E20" s="25">
        <v>100</v>
      </c>
      <c r="F20" s="25">
        <v>0</v>
      </c>
      <c r="G20" s="25"/>
    </row>
    <row r="21" s="2" customFormat="1" ht="13.5" spans="1:7">
      <c r="A21" s="24" t="s">
        <v>39</v>
      </c>
      <c r="B21" s="25">
        <v>595</v>
      </c>
      <c r="C21" s="26" t="s">
        <v>40</v>
      </c>
      <c r="D21" s="25">
        <v>0</v>
      </c>
      <c r="E21" s="25">
        <v>0</v>
      </c>
      <c r="F21" s="25">
        <v>0</v>
      </c>
      <c r="G21" s="25"/>
    </row>
    <row r="22" s="2" customFormat="1" ht="13.5" spans="1:7">
      <c r="A22" s="24" t="s">
        <v>41</v>
      </c>
      <c r="B22" s="25">
        <v>0</v>
      </c>
      <c r="C22" s="26" t="s">
        <v>42</v>
      </c>
      <c r="D22" s="25">
        <v>0</v>
      </c>
      <c r="E22" s="25">
        <v>0</v>
      </c>
      <c r="F22" s="25">
        <v>0</v>
      </c>
      <c r="G22" s="25"/>
    </row>
    <row r="23" s="2" customFormat="1" ht="13.5" spans="1:7">
      <c r="A23" s="24" t="s">
        <v>43</v>
      </c>
      <c r="B23" s="25">
        <v>11035</v>
      </c>
      <c r="C23" s="26" t="s">
        <v>44</v>
      </c>
      <c r="D23" s="25">
        <v>0</v>
      </c>
      <c r="E23" s="25">
        <v>0</v>
      </c>
      <c r="F23" s="25">
        <v>0</v>
      </c>
      <c r="G23" s="25"/>
    </row>
    <row r="24" s="2" customFormat="1" ht="13.5" spans="1:7">
      <c r="A24" s="24" t="s">
        <v>45</v>
      </c>
      <c r="B24" s="25">
        <v>0</v>
      </c>
      <c r="C24" s="27" t="s">
        <v>46</v>
      </c>
      <c r="D24" s="25">
        <v>1035.6629</v>
      </c>
      <c r="E24" s="25">
        <v>1035.6629</v>
      </c>
      <c r="F24" s="25">
        <v>0</v>
      </c>
      <c r="G24" s="25"/>
    </row>
    <row r="25" s="2" customFormat="1" ht="13.5" spans="1:7">
      <c r="A25" s="24" t="s">
        <v>47</v>
      </c>
      <c r="B25" s="25">
        <v>44761</v>
      </c>
      <c r="C25" s="26" t="s">
        <v>48</v>
      </c>
      <c r="D25" s="25">
        <v>109</v>
      </c>
      <c r="E25" s="25">
        <v>109</v>
      </c>
      <c r="F25" s="25">
        <v>0</v>
      </c>
      <c r="G25" s="25"/>
    </row>
    <row r="26" s="2" customFormat="1" ht="13.5" spans="1:7">
      <c r="A26" s="24" t="s">
        <v>49</v>
      </c>
      <c r="B26" s="25">
        <v>5061</v>
      </c>
      <c r="C26" s="26" t="s">
        <v>50</v>
      </c>
      <c r="D26" s="25">
        <v>0</v>
      </c>
      <c r="E26" s="25">
        <v>0</v>
      </c>
      <c r="F26" s="25">
        <v>0</v>
      </c>
      <c r="G26" s="25"/>
    </row>
    <row r="27" s="2" customFormat="1" ht="13.5" spans="1:7">
      <c r="A27" s="28" t="s">
        <v>51</v>
      </c>
      <c r="B27" s="25">
        <v>3165</v>
      </c>
      <c r="C27" s="27" t="s">
        <v>52</v>
      </c>
      <c r="D27" s="25">
        <v>0</v>
      </c>
      <c r="E27" s="25">
        <v>0</v>
      </c>
      <c r="F27" s="25">
        <v>0</v>
      </c>
      <c r="G27" s="25"/>
    </row>
    <row r="28" s="2" customFormat="1" ht="13.5" spans="1:7">
      <c r="A28" s="28" t="s">
        <v>53</v>
      </c>
      <c r="B28" s="25">
        <v>1896</v>
      </c>
      <c r="C28" s="29" t="s">
        <v>54</v>
      </c>
      <c r="D28" s="25">
        <v>11642.9062</v>
      </c>
      <c r="E28" s="25">
        <v>11642.9062</v>
      </c>
      <c r="F28" s="25">
        <v>0</v>
      </c>
      <c r="G28" s="25"/>
    </row>
    <row r="29" s="2" customFormat="1" ht="13.5" spans="1:7">
      <c r="A29" s="24" t="s">
        <v>55</v>
      </c>
      <c r="B29" s="25">
        <v>3500</v>
      </c>
      <c r="C29" s="26" t="s">
        <v>56</v>
      </c>
      <c r="D29" s="25">
        <v>37000</v>
      </c>
      <c r="E29" s="25">
        <v>37000</v>
      </c>
      <c r="F29" s="25">
        <v>0</v>
      </c>
      <c r="G29" s="25"/>
    </row>
    <row r="30" s="2" customFormat="1" ht="13.5" spans="1:7">
      <c r="A30" s="24" t="s">
        <v>57</v>
      </c>
      <c r="B30" s="25">
        <v>33850</v>
      </c>
      <c r="C30" s="29"/>
      <c r="D30" s="25">
        <v>0</v>
      </c>
      <c r="E30" s="25">
        <v>0</v>
      </c>
      <c r="F30" s="25">
        <v>0</v>
      </c>
      <c r="G30" s="25"/>
    </row>
    <row r="31" s="2" customFormat="1" ht="13.5" spans="1:7">
      <c r="A31" s="24" t="s">
        <v>58</v>
      </c>
      <c r="B31" s="25">
        <v>0</v>
      </c>
      <c r="C31" s="26"/>
      <c r="D31" s="25">
        <v>0</v>
      </c>
      <c r="E31" s="25">
        <v>0</v>
      </c>
      <c r="F31" s="25">
        <v>0</v>
      </c>
      <c r="G31" s="25"/>
    </row>
    <row r="32" s="2" customFormat="1" ht="13.5" spans="1:7">
      <c r="A32" s="30" t="s">
        <v>59</v>
      </c>
      <c r="B32" s="25">
        <v>2350</v>
      </c>
      <c r="C32" s="26"/>
      <c r="D32" s="25">
        <v>0</v>
      </c>
      <c r="E32" s="25">
        <v>0</v>
      </c>
      <c r="F32" s="25">
        <v>0</v>
      </c>
      <c r="G32" s="25"/>
    </row>
    <row r="33" s="2" customFormat="1" ht="13.5" spans="1:7">
      <c r="A33" s="30" t="s">
        <v>60</v>
      </c>
      <c r="B33" s="25">
        <v>0</v>
      </c>
      <c r="C33" s="26"/>
      <c r="D33" s="25">
        <v>0</v>
      </c>
      <c r="E33" s="25">
        <v>0</v>
      </c>
      <c r="F33" s="25">
        <v>0</v>
      </c>
      <c r="G33" s="25"/>
    </row>
    <row r="34" s="3" customFormat="1" ht="13.5" spans="1:7">
      <c r="A34" s="31" t="s">
        <v>61</v>
      </c>
      <c r="B34" s="32">
        <v>183700</v>
      </c>
      <c r="C34" s="33" t="s">
        <v>62</v>
      </c>
      <c r="D34" s="32">
        <v>152302.8157</v>
      </c>
      <c r="E34" s="32">
        <v>143831.2157</v>
      </c>
      <c r="F34" s="32">
        <v>8471.6</v>
      </c>
      <c r="G34" s="23">
        <v>0</v>
      </c>
    </row>
    <row r="35" s="4" customFormat="1" ht="13.5" spans="1:7">
      <c r="A35" s="34" t="s">
        <v>63</v>
      </c>
      <c r="B35" s="32">
        <v>17978.6</v>
      </c>
      <c r="C35" s="35" t="s">
        <v>64</v>
      </c>
      <c r="D35" s="32">
        <v>32169.118</v>
      </c>
      <c r="E35" s="32">
        <v>32169.118</v>
      </c>
      <c r="F35" s="32">
        <v>0</v>
      </c>
      <c r="G35" s="32">
        <v>0</v>
      </c>
    </row>
    <row r="36" s="1" customFormat="1" ht="13.5" spans="1:7">
      <c r="A36" s="30" t="s">
        <v>65</v>
      </c>
      <c r="B36" s="25">
        <v>4465</v>
      </c>
      <c r="C36" s="36" t="s">
        <v>66</v>
      </c>
      <c r="D36" s="25">
        <v>0</v>
      </c>
      <c r="E36" s="25">
        <v>0</v>
      </c>
      <c r="F36" s="25">
        <v>0</v>
      </c>
      <c r="G36" s="25"/>
    </row>
    <row r="37" s="1" customFormat="1" ht="13.5" spans="1:7">
      <c r="A37" s="30" t="s">
        <v>67</v>
      </c>
      <c r="B37" s="25">
        <v>49</v>
      </c>
      <c r="C37" s="36" t="s">
        <v>68</v>
      </c>
      <c r="D37" s="25">
        <v>350</v>
      </c>
      <c r="E37" s="25">
        <v>350</v>
      </c>
      <c r="F37" s="25">
        <v>0</v>
      </c>
      <c r="G37" s="25"/>
    </row>
    <row r="38" s="1" customFormat="1" ht="13.5" spans="1:7">
      <c r="A38" s="36" t="s">
        <v>69</v>
      </c>
      <c r="B38" s="25">
        <v>4416</v>
      </c>
      <c r="C38" s="36" t="s">
        <v>70</v>
      </c>
      <c r="D38" s="25">
        <v>27104.868</v>
      </c>
      <c r="E38" s="25">
        <v>27104.868</v>
      </c>
      <c r="F38" s="25">
        <v>0</v>
      </c>
      <c r="G38" s="25"/>
    </row>
    <row r="39" s="1" customFormat="1" ht="13.5" spans="1:7">
      <c r="A39" s="24" t="s">
        <v>71</v>
      </c>
      <c r="B39" s="25">
        <v>70</v>
      </c>
      <c r="C39" s="36" t="s">
        <v>72</v>
      </c>
      <c r="D39" s="25">
        <v>4714.25</v>
      </c>
      <c r="E39" s="25">
        <v>4714.25</v>
      </c>
      <c r="F39" s="25">
        <v>0</v>
      </c>
      <c r="G39" s="25"/>
    </row>
    <row r="40" s="1" customFormat="1" ht="13.5" spans="1:7">
      <c r="A40" s="24" t="s">
        <v>73</v>
      </c>
      <c r="B40" s="25">
        <v>0</v>
      </c>
      <c r="C40" s="36"/>
      <c r="D40" s="25">
        <v>0</v>
      </c>
      <c r="E40" s="25">
        <v>0</v>
      </c>
      <c r="F40" s="25">
        <v>0</v>
      </c>
      <c r="G40" s="25"/>
    </row>
    <row r="41" s="1" customFormat="1" ht="13.5" spans="1:7">
      <c r="A41" s="24" t="s">
        <v>74</v>
      </c>
      <c r="B41" s="25">
        <v>0</v>
      </c>
      <c r="C41" s="36" t="s">
        <v>75</v>
      </c>
      <c r="D41" s="25">
        <v>30</v>
      </c>
      <c r="E41" s="25">
        <v>30</v>
      </c>
      <c r="F41" s="25">
        <v>0</v>
      </c>
      <c r="G41" s="25"/>
    </row>
    <row r="42" s="1" customFormat="1" ht="13.5" spans="1:7">
      <c r="A42" s="24" t="s">
        <v>76</v>
      </c>
      <c r="B42" s="25">
        <v>0</v>
      </c>
      <c r="C42" s="36" t="s">
        <v>75</v>
      </c>
      <c r="D42" s="25">
        <v>121</v>
      </c>
      <c r="E42" s="25">
        <v>121</v>
      </c>
      <c r="F42" s="25">
        <v>0</v>
      </c>
      <c r="G42" s="25"/>
    </row>
    <row r="43" s="1" customFormat="1" ht="13.5" spans="1:7">
      <c r="A43" s="24" t="s">
        <v>77</v>
      </c>
      <c r="B43" s="25">
        <v>0</v>
      </c>
      <c r="C43" s="36" t="s">
        <v>78</v>
      </c>
      <c r="D43" s="25">
        <v>316.5</v>
      </c>
      <c r="E43" s="25">
        <v>316.5</v>
      </c>
      <c r="F43" s="25">
        <v>0</v>
      </c>
      <c r="G43" s="25"/>
    </row>
    <row r="44" s="1" customFormat="1" ht="13.5" spans="1:7">
      <c r="A44" s="24" t="s">
        <v>79</v>
      </c>
      <c r="B44" s="25">
        <v>65</v>
      </c>
      <c r="C44" s="36" t="s">
        <v>80</v>
      </c>
      <c r="D44" s="25">
        <v>0</v>
      </c>
      <c r="E44" s="25">
        <v>0</v>
      </c>
      <c r="F44" s="25">
        <v>0</v>
      </c>
      <c r="G44" s="25"/>
    </row>
    <row r="45" s="1" customFormat="1" ht="13.5" spans="1:7">
      <c r="A45" s="24" t="s">
        <v>81</v>
      </c>
      <c r="B45" s="25">
        <v>5</v>
      </c>
      <c r="C45" s="36" t="s">
        <v>82</v>
      </c>
      <c r="D45" s="25">
        <v>0</v>
      </c>
      <c r="E45" s="25">
        <v>0</v>
      </c>
      <c r="F45" s="25">
        <v>0</v>
      </c>
      <c r="G45" s="25"/>
    </row>
    <row r="46" s="1" customFormat="1" ht="13.5" spans="1:7">
      <c r="A46" s="24" t="s">
        <v>83</v>
      </c>
      <c r="B46" s="25">
        <v>0</v>
      </c>
      <c r="C46" s="36" t="s">
        <v>84</v>
      </c>
      <c r="D46" s="25">
        <v>56</v>
      </c>
      <c r="E46" s="25">
        <v>56</v>
      </c>
      <c r="F46" s="25">
        <v>0</v>
      </c>
      <c r="G46" s="25"/>
    </row>
    <row r="47" s="1" customFormat="1" ht="13.5" spans="1:7">
      <c r="A47" s="24" t="s">
        <v>85</v>
      </c>
      <c r="B47" s="25">
        <v>0</v>
      </c>
      <c r="C47" s="36" t="s">
        <v>86</v>
      </c>
      <c r="D47" s="25">
        <v>0</v>
      </c>
      <c r="E47" s="25">
        <v>0</v>
      </c>
      <c r="F47" s="25">
        <v>0</v>
      </c>
      <c r="G47" s="25"/>
    </row>
    <row r="48" s="1" customFormat="1" ht="13.5" spans="1:7">
      <c r="A48" s="24" t="s">
        <v>87</v>
      </c>
      <c r="B48" s="25">
        <v>0</v>
      </c>
      <c r="C48" s="37" t="s">
        <v>88</v>
      </c>
      <c r="D48" s="25">
        <v>0</v>
      </c>
      <c r="E48" s="25">
        <v>0</v>
      </c>
      <c r="F48" s="25">
        <v>0</v>
      </c>
      <c r="G48" s="25"/>
    </row>
    <row r="49" s="1" customFormat="1" ht="13.5" spans="1:7">
      <c r="A49" s="24" t="s">
        <v>89</v>
      </c>
      <c r="B49" s="25">
        <v>0</v>
      </c>
      <c r="C49" s="37" t="s">
        <v>90</v>
      </c>
      <c r="D49" s="25">
        <v>29.75</v>
      </c>
      <c r="E49" s="25">
        <v>29.75</v>
      </c>
      <c r="F49" s="25">
        <v>0</v>
      </c>
      <c r="G49" s="25"/>
    </row>
    <row r="50" s="1" customFormat="1" ht="13.5" spans="1:7">
      <c r="A50" s="24" t="s">
        <v>91</v>
      </c>
      <c r="B50" s="25">
        <v>0</v>
      </c>
      <c r="C50" s="38" t="s">
        <v>421</v>
      </c>
      <c r="D50" s="25">
        <v>530</v>
      </c>
      <c r="E50" s="25">
        <v>530</v>
      </c>
      <c r="F50" s="25">
        <v>0</v>
      </c>
      <c r="G50" s="25"/>
    </row>
    <row r="51" s="1" customFormat="1" ht="13.5" spans="1:7">
      <c r="A51" s="24" t="s">
        <v>93</v>
      </c>
      <c r="B51" s="25">
        <v>13443.6</v>
      </c>
      <c r="C51" s="38" t="s">
        <v>94</v>
      </c>
      <c r="D51" s="25">
        <v>2259</v>
      </c>
      <c r="E51" s="25">
        <v>2259</v>
      </c>
      <c r="F51" s="25">
        <v>0</v>
      </c>
      <c r="G51" s="25"/>
    </row>
    <row r="52" s="1" customFormat="1" ht="13.5" spans="1:7">
      <c r="A52" s="24" t="s">
        <v>95</v>
      </c>
      <c r="B52" s="25">
        <v>1990</v>
      </c>
      <c r="C52" s="38" t="s">
        <v>96</v>
      </c>
      <c r="D52" s="25">
        <v>1372</v>
      </c>
      <c r="E52" s="25">
        <v>1372</v>
      </c>
      <c r="F52" s="25">
        <v>0</v>
      </c>
      <c r="G52" s="25"/>
    </row>
    <row r="53" s="1" customFormat="1" ht="13.5" spans="1:7">
      <c r="A53" s="24" t="s">
        <v>97</v>
      </c>
      <c r="B53" s="25">
        <v>3052</v>
      </c>
      <c r="C53" s="36"/>
      <c r="D53" s="25">
        <v>0</v>
      </c>
      <c r="E53" s="25">
        <v>0</v>
      </c>
      <c r="F53" s="25">
        <v>0</v>
      </c>
      <c r="G53" s="25"/>
    </row>
    <row r="54" s="2" customFormat="1" ht="13.5" spans="1:7">
      <c r="A54" s="36" t="s">
        <v>98</v>
      </c>
      <c r="B54" s="25">
        <v>8340.6</v>
      </c>
      <c r="C54" s="39" t="s">
        <v>99</v>
      </c>
      <c r="D54" s="25">
        <v>17916.6663</v>
      </c>
      <c r="E54" s="25">
        <v>17916.6663</v>
      </c>
      <c r="F54" s="25">
        <v>0</v>
      </c>
      <c r="G54" s="25"/>
    </row>
    <row r="55" s="2" customFormat="1" ht="13.5" spans="1:7">
      <c r="A55" s="26" t="s">
        <v>100</v>
      </c>
      <c r="B55" s="25">
        <v>61</v>
      </c>
      <c r="C55" s="24" t="s">
        <v>73</v>
      </c>
      <c r="D55" s="25">
        <v>4343</v>
      </c>
      <c r="E55" s="25">
        <v>4343</v>
      </c>
      <c r="F55" s="25">
        <v>0</v>
      </c>
      <c r="G55" s="25"/>
    </row>
    <row r="56" s="2" customFormat="1" ht="13.5" spans="1:7">
      <c r="A56" s="36"/>
      <c r="B56" s="25">
        <v>0</v>
      </c>
      <c r="C56" s="24" t="s">
        <v>74</v>
      </c>
      <c r="D56" s="25">
        <v>11.62</v>
      </c>
      <c r="E56" s="25">
        <v>11.62</v>
      </c>
      <c r="F56" s="25">
        <v>0</v>
      </c>
      <c r="G56" s="25"/>
    </row>
    <row r="57" s="2" customFormat="1" ht="13.5" spans="1:7">
      <c r="A57" s="26"/>
      <c r="B57" s="25">
        <v>0</v>
      </c>
      <c r="C57" s="24" t="s">
        <v>101</v>
      </c>
      <c r="D57" s="25">
        <v>44.99</v>
      </c>
      <c r="E57" s="25">
        <v>44.99</v>
      </c>
      <c r="F57" s="25">
        <v>0</v>
      </c>
      <c r="G57" s="25"/>
    </row>
    <row r="58" s="2" customFormat="1" ht="13.5" spans="1:7">
      <c r="A58" s="24"/>
      <c r="B58" s="25">
        <v>0</v>
      </c>
      <c r="C58" s="24" t="s">
        <v>77</v>
      </c>
      <c r="D58" s="25">
        <v>22.97</v>
      </c>
      <c r="E58" s="25">
        <v>22.97</v>
      </c>
      <c r="F58" s="25">
        <v>0</v>
      </c>
      <c r="G58" s="25"/>
    </row>
    <row r="59" s="2" customFormat="1" ht="13.5" spans="1:7">
      <c r="A59" s="24"/>
      <c r="B59" s="25">
        <v>0</v>
      </c>
      <c r="C59" s="24" t="s">
        <v>102</v>
      </c>
      <c r="D59" s="25">
        <v>36</v>
      </c>
      <c r="E59" s="25">
        <v>36</v>
      </c>
      <c r="F59" s="25">
        <v>0</v>
      </c>
      <c r="G59" s="25"/>
    </row>
    <row r="60" s="2" customFormat="1" ht="13.5" spans="1:7">
      <c r="A60" s="24"/>
      <c r="B60" s="25">
        <v>0</v>
      </c>
      <c r="C60" s="24" t="s">
        <v>79</v>
      </c>
      <c r="D60" s="25">
        <v>1916.91</v>
      </c>
      <c r="E60" s="25">
        <v>1916.91</v>
      </c>
      <c r="F60" s="25">
        <v>0</v>
      </c>
      <c r="G60" s="25"/>
    </row>
    <row r="61" s="2" customFormat="1" ht="13.5" spans="1:7">
      <c r="A61" s="24"/>
      <c r="B61" s="25">
        <v>0</v>
      </c>
      <c r="C61" s="24" t="s">
        <v>81</v>
      </c>
      <c r="D61" s="25">
        <v>481.9867</v>
      </c>
      <c r="E61" s="25">
        <v>481.9867</v>
      </c>
      <c r="F61" s="25">
        <v>0</v>
      </c>
      <c r="G61" s="25"/>
    </row>
    <row r="62" s="2" customFormat="1" ht="13.5" spans="1:7">
      <c r="A62" s="24"/>
      <c r="B62" s="25">
        <v>0</v>
      </c>
      <c r="C62" s="36" t="s">
        <v>103</v>
      </c>
      <c r="D62" s="25">
        <v>10397</v>
      </c>
      <c r="E62" s="25">
        <v>10397</v>
      </c>
      <c r="F62" s="25">
        <v>0</v>
      </c>
      <c r="G62" s="25"/>
    </row>
    <row r="63" s="2" customFormat="1" ht="13.5" spans="1:7">
      <c r="A63" s="24"/>
      <c r="B63" s="25">
        <v>0</v>
      </c>
      <c r="C63" s="36" t="s">
        <v>104</v>
      </c>
      <c r="D63" s="25">
        <v>0</v>
      </c>
      <c r="E63" s="25">
        <v>0</v>
      </c>
      <c r="F63" s="25">
        <v>0</v>
      </c>
      <c r="G63" s="25"/>
    </row>
    <row r="64" s="2" customFormat="1" ht="13.5" spans="1:7">
      <c r="A64" s="40" t="s">
        <v>105</v>
      </c>
      <c r="B64" s="25">
        <v>1700</v>
      </c>
      <c r="C64" s="24" t="s">
        <v>106</v>
      </c>
      <c r="D64" s="25">
        <v>651</v>
      </c>
      <c r="E64" s="25">
        <v>651</v>
      </c>
      <c r="F64" s="25">
        <v>0</v>
      </c>
      <c r="G64" s="25"/>
    </row>
    <row r="65" s="2" customFormat="1" ht="13.5" spans="1:7">
      <c r="A65" s="40"/>
      <c r="B65" s="25">
        <v>0</v>
      </c>
      <c r="C65" s="24" t="s">
        <v>91</v>
      </c>
      <c r="D65" s="25">
        <v>11.1896</v>
      </c>
      <c r="E65" s="25">
        <v>11.1896</v>
      </c>
      <c r="F65" s="25">
        <v>0</v>
      </c>
      <c r="G65" s="25"/>
    </row>
    <row r="66" s="2" customFormat="1" ht="13.5" spans="1:7">
      <c r="A66" s="40"/>
      <c r="B66" s="25">
        <v>0</v>
      </c>
      <c r="C66" s="26"/>
      <c r="D66" s="25">
        <v>0</v>
      </c>
      <c r="E66" s="25">
        <v>0</v>
      </c>
      <c r="F66" s="25">
        <v>0</v>
      </c>
      <c r="G66" s="26"/>
    </row>
    <row r="67" s="2" customFormat="1" ht="13.5" spans="1:7">
      <c r="A67" s="24"/>
      <c r="B67" s="25">
        <v>0</v>
      </c>
      <c r="C67" s="39" t="s">
        <v>107</v>
      </c>
      <c r="D67" s="32">
        <v>1540</v>
      </c>
      <c r="E67" s="32">
        <v>1540</v>
      </c>
      <c r="F67" s="25">
        <v>0</v>
      </c>
      <c r="G67" s="26"/>
    </row>
    <row r="68" s="2" customFormat="1" ht="13.5" spans="1:7">
      <c r="A68" s="24"/>
      <c r="B68" s="25">
        <v>0</v>
      </c>
      <c r="C68" s="26"/>
      <c r="D68" s="25">
        <v>0</v>
      </c>
      <c r="E68" s="25">
        <v>0</v>
      </c>
      <c r="F68" s="25">
        <v>0</v>
      </c>
      <c r="G68" s="26"/>
    </row>
    <row r="69" s="2" customFormat="1" ht="13.5" spans="1:7">
      <c r="A69" s="24"/>
      <c r="B69" s="25">
        <v>0</v>
      </c>
      <c r="C69" s="26"/>
      <c r="D69" s="25">
        <v>0</v>
      </c>
      <c r="E69" s="25">
        <v>0</v>
      </c>
      <c r="F69" s="25">
        <v>0</v>
      </c>
      <c r="G69" s="25"/>
    </row>
    <row r="70" s="2" customFormat="1" ht="13.5" spans="1:7">
      <c r="A70" s="24"/>
      <c r="B70" s="25">
        <v>0</v>
      </c>
      <c r="C70" s="26"/>
      <c r="D70" s="25">
        <v>0</v>
      </c>
      <c r="E70" s="25">
        <v>0</v>
      </c>
      <c r="F70" s="25">
        <v>0</v>
      </c>
      <c r="G70" s="25"/>
    </row>
    <row r="71" s="2" customFormat="1" ht="13.5" spans="1:7">
      <c r="A71" s="40" t="s">
        <v>108</v>
      </c>
      <c r="B71" s="25">
        <v>550</v>
      </c>
      <c r="C71" s="39" t="s">
        <v>109</v>
      </c>
      <c r="D71" s="25">
        <v>0</v>
      </c>
      <c r="E71" s="25">
        <v>0</v>
      </c>
      <c r="F71" s="25">
        <v>0</v>
      </c>
      <c r="G71" s="32"/>
    </row>
    <row r="72" s="2" customFormat="1" ht="13.5" spans="1:7">
      <c r="A72" s="40" t="s">
        <v>110</v>
      </c>
      <c r="B72" s="25">
        <v>0</v>
      </c>
      <c r="C72" s="26" t="s">
        <v>111</v>
      </c>
      <c r="D72" s="25">
        <v>0</v>
      </c>
      <c r="E72" s="25">
        <v>0</v>
      </c>
      <c r="F72" s="25">
        <v>0</v>
      </c>
      <c r="G72" s="25"/>
    </row>
    <row r="73" s="2" customFormat="1" ht="13.5" spans="1:7">
      <c r="A73" s="24"/>
      <c r="B73" s="25">
        <v>0</v>
      </c>
      <c r="C73" s="39" t="s">
        <v>112</v>
      </c>
      <c r="D73" s="25">
        <v>0</v>
      </c>
      <c r="E73" s="25">
        <v>0</v>
      </c>
      <c r="F73" s="25">
        <v>0</v>
      </c>
      <c r="G73" s="32"/>
    </row>
    <row r="74" s="4" customFormat="1" ht="13.5" spans="1:7">
      <c r="A74" s="41" t="s">
        <v>113</v>
      </c>
      <c r="B74" s="32">
        <v>203928.6</v>
      </c>
      <c r="C74" s="33" t="s">
        <v>114</v>
      </c>
      <c r="D74" s="32">
        <v>203928.6</v>
      </c>
      <c r="E74" s="32">
        <v>0</v>
      </c>
      <c r="F74" s="32">
        <v>0</v>
      </c>
      <c r="G74" s="32"/>
    </row>
    <row r="75" s="1" customFormat="1" ht="13.5" spans="1:7">
      <c r="A75" s="9"/>
      <c r="B75" s="12"/>
      <c r="C75" s="12">
        <f>SUM(B74-D74)</f>
        <v>0</v>
      </c>
      <c r="D75" s="12"/>
      <c r="E75" s="12"/>
      <c r="F75" s="12"/>
      <c r="G75" s="12"/>
    </row>
  </sheetData>
  <mergeCells count="6">
    <mergeCell ref="A1:G1"/>
    <mergeCell ref="E3:G3"/>
    <mergeCell ref="A3:A4"/>
    <mergeCell ref="B3:B4"/>
    <mergeCell ref="C3:C4"/>
    <mergeCell ref="D3:D4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www.dbxxt.com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本级平衡万</vt:lpstr>
      <vt:lpstr>一般公共预算支出功能分类</vt:lpstr>
      <vt:lpstr>基本支出按经济分类</vt:lpstr>
      <vt:lpstr>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2014-12-03T08:37:00Z</dcterms:created>
  <cp:lastPrinted>2017-08-09T01:26:00Z</cp:lastPrinted>
  <dcterms:modified xsi:type="dcterms:W3CDTF">2024-10-17T02:46:35Z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A1A08158D6E746B8A9691AAC65751239</vt:lpwstr>
  </property>
</Properties>
</file>