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5" windowWidth="20955" windowHeight="9720" activeTab="9"/>
  </bookViews>
  <sheets>
    <sheet name="封皮" sheetId="1" r:id="rId1"/>
    <sheet name="公开1" sheetId="2" r:id="rId2"/>
    <sheet name="公开2" sheetId="3" r:id="rId3"/>
    <sheet name="公开3" sheetId="4" r:id="rId4"/>
    <sheet name="公开4" sheetId="5" r:id="rId5"/>
    <sheet name="公开5" sheetId="6" r:id="rId6"/>
    <sheet name="公开6" sheetId="7" r:id="rId7"/>
    <sheet name="公开7" sheetId="8" r:id="rId8"/>
    <sheet name="公开8" sheetId="9" r:id="rId9"/>
    <sheet name="公开9" sheetId="10" r:id="rId10"/>
  </sheets>
  <calcPr calcId="124519"/>
</workbook>
</file>

<file path=xl/calcChain.xml><?xml version="1.0" encoding="utf-8"?>
<calcChain xmlns="http://schemas.openxmlformats.org/spreadsheetml/2006/main">
  <c r="I7" i="10"/>
  <c r="H7"/>
  <c r="G7"/>
  <c r="D10" i="9"/>
  <c r="D9"/>
  <c r="D8"/>
  <c r="D7"/>
  <c r="D6"/>
  <c r="D5"/>
  <c r="C5"/>
  <c r="G17" i="6"/>
  <c r="K6"/>
  <c r="J6"/>
  <c r="I6"/>
  <c r="H6"/>
  <c r="G6"/>
  <c r="F6"/>
  <c r="E6"/>
</calcChain>
</file>

<file path=xl/sharedStrings.xml><?xml version="1.0" encoding="utf-8"?>
<sst xmlns="http://schemas.openxmlformats.org/spreadsheetml/2006/main" count="1570" uniqueCount="473">
  <si>
    <t>2018年度部门预算公开表</t>
  </si>
  <si>
    <t>预算代码：</t>
  </si>
  <si>
    <t>047</t>
  </si>
  <si>
    <t>部门名称：</t>
  </si>
  <si>
    <t>盘锦市文化广电局</t>
  </si>
  <si>
    <t>2018年度部门收入支出预算总表</t>
  </si>
  <si>
    <t>公开01表</t>
  </si>
  <si>
    <t>编制单位：盘锦市文化广电局</t>
  </si>
  <si>
    <t>金额单位：万元</t>
  </si>
  <si>
    <t>收          入</t>
  </si>
  <si>
    <t>支       出</t>
  </si>
  <si>
    <t>项          目</t>
  </si>
  <si>
    <t>预算数</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</si>
  <si>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</si>
  <si>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</si>
  <si>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</si>
  <si>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</si>
  <si>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</si>
  <si>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</si>
  <si>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</si>
  <si>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</si>
  <si>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</si>
  <si>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</si>
  <si>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</si>
  <si>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</si>
  <si>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</si>
  <si>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公共安全支出</t>
  </si>
  <si>
    <t xml:space="preserve">    3、纳入预算管理的行政事业性收费收入</t>
  </si>
  <si>
    <t xml:space="preserve">    绩效工资</t>
  </si>
  <si>
    <t>教育支出</t>
  </si>
  <si>
    <t xml:space="preserve">    4、纳入专户管理的行政事业性收费收入</t>
  </si>
  <si>
    <r>
      <t xml:space="preserve">        </t>
    </r>
    <r>
      <rPr>
        <sz val="11"/>
        <rFont val="宋体"/>
        <family val="3"/>
        <charset val="134"/>
      </rPr>
      <t>社会保险缴费</t>
    </r>
  </si>
  <si>
    <t>科学技术支出</t>
  </si>
  <si>
    <t xml:space="preserve">    5、罚没收入</t>
  </si>
  <si>
    <r>
      <t xml:space="preserve">        </t>
    </r>
    <r>
      <rPr>
        <sz val="11"/>
        <rFont val="宋体"/>
        <family val="3"/>
        <charset val="134"/>
      </rPr>
      <t>住房公积金</t>
    </r>
  </si>
  <si>
    <t>文化体育与传媒支出</t>
  </si>
  <si>
    <t xml:space="preserve">    6、其他非税收入</t>
  </si>
  <si>
    <t xml:space="preserve">    其他工资福利支出</t>
  </si>
  <si>
    <t>社会保障和就业支出</t>
  </si>
  <si>
    <t>三、上级补助收入</t>
  </si>
  <si>
    <t>二、商品和服务支出</t>
  </si>
  <si>
    <t>社会保险基金支出</t>
  </si>
  <si>
    <t>四、下级上解收入</t>
  </si>
  <si>
    <t xml:space="preserve">    办公经费</t>
  </si>
  <si>
    <t>医疗卫生与计划生育支出</t>
  </si>
  <si>
    <t xml:space="preserve">    咨询费 </t>
  </si>
  <si>
    <t>节能环保支出</t>
  </si>
  <si>
    <t xml:space="preserve">    维修（护）费</t>
  </si>
  <si>
    <t>城乡社区支出</t>
  </si>
  <si>
    <t xml:space="preserve">    会议费</t>
  </si>
  <si>
    <t>农林水支出</t>
  </si>
  <si>
    <t xml:space="preserve">    培训费</t>
  </si>
  <si>
    <t>交通运输支出</t>
  </si>
  <si>
    <t xml:space="preserve">    公务接待费</t>
  </si>
  <si>
    <t>资源勘探信息等支出</t>
  </si>
  <si>
    <t xml:space="preserve">    专用材料费</t>
  </si>
  <si>
    <t>商业服务业等支出</t>
  </si>
  <si>
    <t xml:space="preserve">    劳务费</t>
  </si>
  <si>
    <t>金融支出</t>
  </si>
  <si>
    <t xml:space="preserve">    委托业务费</t>
  </si>
  <si>
    <t>国土海洋气象等支出</t>
  </si>
  <si>
    <t xml:space="preserve">    公务用车运行维护费</t>
  </si>
  <si>
    <t>住房保障支出</t>
  </si>
  <si>
    <t xml:space="preserve">    其他商品和服务支出</t>
  </si>
  <si>
    <t>粮油物资储备支出</t>
  </si>
  <si>
    <t>三、对个人和家庭的补助</t>
  </si>
  <si>
    <t>其他支出</t>
  </si>
  <si>
    <t>四、债务利息及费用支出</t>
  </si>
  <si>
    <t>五、资本性支出</t>
  </si>
  <si>
    <t>六、对企业补助</t>
  </si>
  <si>
    <t>七、对社会保障基金补助</t>
  </si>
  <si>
    <t>八、其他支出</t>
  </si>
  <si>
    <t>本 年 收 入 合 计</t>
  </si>
  <si>
    <t>本 年 支 出 合 计</t>
  </si>
  <si>
    <r>
      <t>201</t>
    </r>
    <r>
      <rPr>
        <sz val="16"/>
        <color indexed="64"/>
        <rFont val="宋体"/>
        <family val="3"/>
        <charset val="134"/>
      </rPr>
      <t>8</t>
    </r>
    <r>
      <rPr>
        <sz val="16"/>
        <color indexed="64"/>
        <rFont val="宋体"/>
        <family val="3"/>
        <charset val="134"/>
      </rPr>
      <t>年度部门收入预算表</t>
    </r>
  </si>
  <si>
    <t>公开02表</t>
  </si>
  <si>
    <t>科目编码</t>
  </si>
  <si>
    <t>科目名称</t>
  </si>
  <si>
    <t>本年收入合计</t>
  </si>
  <si>
    <t>财政拨款收入</t>
  </si>
  <si>
    <t>非税收入</t>
  </si>
  <si>
    <t>上级补助收入</t>
  </si>
  <si>
    <t>下级上解收入</t>
  </si>
  <si>
    <t/>
  </si>
  <si>
    <t>小计</t>
  </si>
  <si>
    <t>类</t>
  </si>
  <si>
    <t>款</t>
  </si>
  <si>
    <t>项</t>
  </si>
  <si>
    <t>栏次</t>
  </si>
  <si>
    <t>1</t>
  </si>
  <si>
    <t>3</t>
  </si>
  <si>
    <t>4</t>
  </si>
  <si>
    <t>合计</t>
  </si>
  <si>
    <t>文化广电局本级</t>
  </si>
  <si>
    <t>01</t>
  </si>
  <si>
    <t xml:space="preserve">   行政运行</t>
  </si>
  <si>
    <t>207</t>
  </si>
  <si>
    <t>02</t>
  </si>
  <si>
    <t xml:space="preserve">   一般行政事务管理</t>
  </si>
  <si>
    <t>08</t>
  </si>
  <si>
    <t xml:space="preserve">   文化活动</t>
  </si>
  <si>
    <t>99</t>
  </si>
  <si>
    <t xml:space="preserve">   其他文化支出</t>
  </si>
  <si>
    <t>04</t>
  </si>
  <si>
    <t xml:space="preserve">   其他新闻出版广播影视支出</t>
  </si>
  <si>
    <t xml:space="preserve">   其他文体育与传媒支出</t>
  </si>
  <si>
    <t>208</t>
  </si>
  <si>
    <t>05</t>
  </si>
  <si>
    <t xml:space="preserve">   归口管理的行政单位离退休</t>
  </si>
  <si>
    <t xml:space="preserve">   机关事业单位基本养老保险缴费支出</t>
  </si>
  <si>
    <t>210</t>
  </si>
  <si>
    <t>11</t>
  </si>
  <si>
    <t xml:space="preserve">   职工基本医疗保险缴费</t>
  </si>
  <si>
    <t xml:space="preserve">   其他行政事业单位医疗支出</t>
  </si>
  <si>
    <t>221</t>
  </si>
  <si>
    <t xml:space="preserve">   住房公积金</t>
  </si>
  <si>
    <t>图书馆</t>
  </si>
  <si>
    <t xml:space="preserve">  图书馆</t>
  </si>
  <si>
    <t xml:space="preserve">  行政事业单位离退休</t>
  </si>
  <si>
    <t xml:space="preserve">  其他社会保障和就业支出</t>
  </si>
  <si>
    <t xml:space="preserve">  行政事业单位医疗</t>
  </si>
  <si>
    <t xml:space="preserve">  住房改革支出</t>
  </si>
  <si>
    <t>少儿图书馆</t>
  </si>
  <si>
    <r>
      <t xml:space="preserve">   </t>
    </r>
    <r>
      <rPr>
        <sz val="10"/>
        <color indexed="64"/>
        <rFont val="宋体"/>
        <family val="3"/>
        <charset val="134"/>
      </rPr>
      <t>图书馆</t>
    </r>
  </si>
  <si>
    <r>
      <t xml:space="preserve">   </t>
    </r>
    <r>
      <rPr>
        <sz val="10"/>
        <color indexed="64"/>
        <rFont val="宋体"/>
        <family val="3"/>
        <charset val="134"/>
      </rPr>
      <t>行政事业单位离退休</t>
    </r>
  </si>
  <si>
    <r>
      <t xml:space="preserve">   </t>
    </r>
    <r>
      <rPr>
        <sz val="10"/>
        <color indexed="64"/>
        <rFont val="宋体"/>
        <family val="3"/>
        <charset val="134"/>
      </rPr>
      <t>行政事业单位医疗</t>
    </r>
  </si>
  <si>
    <r>
      <t xml:space="preserve">   </t>
    </r>
    <r>
      <rPr>
        <sz val="10"/>
        <color indexed="64"/>
        <rFont val="宋体"/>
        <family val="3"/>
        <charset val="134"/>
      </rPr>
      <t>其他社会保障和就业支出</t>
    </r>
  </si>
  <si>
    <r>
      <t xml:space="preserve">   </t>
    </r>
    <r>
      <rPr>
        <sz val="10"/>
        <color indexed="64"/>
        <rFont val="宋体"/>
        <family val="3"/>
        <charset val="134"/>
      </rPr>
      <t>住房改革支出</t>
    </r>
  </si>
  <si>
    <t>文化艺术创作研究室</t>
  </si>
  <si>
    <r>
      <t>2</t>
    </r>
    <r>
      <rPr>
        <sz val="10"/>
        <color indexed="64"/>
        <rFont val="宋体"/>
        <family val="3"/>
        <charset val="134"/>
      </rPr>
      <t>07</t>
    </r>
  </si>
  <si>
    <r>
      <t xml:space="preserve">    </t>
    </r>
    <r>
      <rPr>
        <sz val="10"/>
        <color indexed="64"/>
        <rFont val="宋体"/>
        <family val="3"/>
        <charset val="134"/>
      </rPr>
      <t>文化创作与保护</t>
    </r>
  </si>
  <si>
    <r>
      <t xml:space="preserve">    </t>
    </r>
    <r>
      <rPr>
        <sz val="10"/>
        <color indexed="64"/>
        <rFont val="宋体"/>
        <family val="3"/>
        <charset val="134"/>
      </rPr>
      <t>行政事业单位离退休</t>
    </r>
  </si>
  <si>
    <r>
      <t xml:space="preserve">    </t>
    </r>
    <r>
      <rPr>
        <sz val="10"/>
        <color indexed="64"/>
        <rFont val="宋体"/>
        <family val="3"/>
        <charset val="134"/>
      </rPr>
      <t>其他社会保障和就业支出</t>
    </r>
  </si>
  <si>
    <r>
      <t xml:space="preserve">    </t>
    </r>
    <r>
      <rPr>
        <sz val="10"/>
        <color indexed="64"/>
        <rFont val="宋体"/>
        <family val="3"/>
        <charset val="134"/>
      </rPr>
      <t>行政事业单位医疗</t>
    </r>
  </si>
  <si>
    <r>
      <t xml:space="preserve">    </t>
    </r>
    <r>
      <rPr>
        <sz val="10"/>
        <color indexed="64"/>
        <rFont val="宋体"/>
        <family val="3"/>
        <charset val="134"/>
      </rPr>
      <t>住房改革支出</t>
    </r>
  </si>
  <si>
    <t>群众艺术馆</t>
  </si>
  <si>
    <t>09</t>
  </si>
  <si>
    <r>
      <t xml:space="preserve">    </t>
    </r>
    <r>
      <rPr>
        <sz val="10"/>
        <color indexed="64"/>
        <rFont val="宋体"/>
        <family val="3"/>
        <charset val="134"/>
      </rPr>
      <t>群众文化</t>
    </r>
  </si>
  <si>
    <t>住房改革支出</t>
  </si>
  <si>
    <t>民族文化馆</t>
  </si>
  <si>
    <t>综合执法大队</t>
  </si>
  <si>
    <r>
      <t xml:space="preserve">    </t>
    </r>
    <r>
      <rPr>
        <sz val="10"/>
        <color indexed="64"/>
        <rFont val="宋体"/>
        <family val="3"/>
        <charset val="134"/>
      </rPr>
      <t>行政运行</t>
    </r>
  </si>
  <si>
    <t>12</t>
  </si>
  <si>
    <r>
      <t xml:space="preserve">    </t>
    </r>
    <r>
      <rPr>
        <sz val="10"/>
        <color indexed="64"/>
        <rFont val="宋体"/>
        <family val="3"/>
        <charset val="134"/>
      </rPr>
      <t>文化市场管理</t>
    </r>
  </si>
  <si>
    <r>
      <t xml:space="preserve">    </t>
    </r>
    <r>
      <rPr>
        <sz val="10"/>
        <color indexed="64"/>
        <rFont val="宋体"/>
        <family val="3"/>
        <charset val="134"/>
      </rPr>
      <t>机关事业单位基本养老保险</t>
    </r>
  </si>
  <si>
    <t>艺术团</t>
  </si>
  <si>
    <t xml:space="preserve">  其他文化支出</t>
  </si>
  <si>
    <t>文物管理办公室</t>
  </si>
  <si>
    <r>
      <t>0</t>
    </r>
    <r>
      <rPr>
        <sz val="10"/>
        <rFont val="宋体"/>
        <family val="3"/>
        <charset val="134"/>
      </rPr>
      <t>2</t>
    </r>
  </si>
  <si>
    <r>
      <t>0</t>
    </r>
    <r>
      <rPr>
        <sz val="10"/>
        <rFont val="宋体"/>
        <family val="3"/>
        <charset val="134"/>
      </rPr>
      <t>1</t>
    </r>
  </si>
  <si>
    <t xml:space="preserve">  行政运行</t>
  </si>
  <si>
    <r>
      <t>2</t>
    </r>
    <r>
      <rPr>
        <sz val="10"/>
        <rFont val="宋体"/>
        <family val="3"/>
        <charset val="134"/>
      </rPr>
      <t>07</t>
    </r>
  </si>
  <si>
    <r>
      <t>0</t>
    </r>
    <r>
      <rPr>
        <sz val="10"/>
        <rFont val="宋体"/>
        <family val="3"/>
        <charset val="134"/>
      </rPr>
      <t>4</t>
    </r>
  </si>
  <si>
    <t xml:space="preserve">  文物保护</t>
  </si>
  <si>
    <r>
      <t>9</t>
    </r>
    <r>
      <rPr>
        <sz val="10"/>
        <rFont val="宋体"/>
        <family val="3"/>
        <charset val="134"/>
      </rPr>
      <t>9</t>
    </r>
  </si>
  <si>
    <t xml:space="preserve">  其他文物支出</t>
  </si>
  <si>
    <r>
      <t>2</t>
    </r>
    <r>
      <rPr>
        <sz val="10"/>
        <rFont val="宋体"/>
        <family val="3"/>
        <charset val="134"/>
      </rPr>
      <t>08</t>
    </r>
  </si>
  <si>
    <r>
      <t>0</t>
    </r>
    <r>
      <rPr>
        <sz val="10"/>
        <rFont val="宋体"/>
        <family val="3"/>
        <charset val="134"/>
      </rPr>
      <t>5</t>
    </r>
  </si>
  <si>
    <t xml:space="preserve">  归口管理的行政单位离退休</t>
  </si>
  <si>
    <t xml:space="preserve">  机关事业单位基本养老保险缴费支出</t>
  </si>
  <si>
    <r>
      <t>2</t>
    </r>
    <r>
      <rPr>
        <sz val="10"/>
        <rFont val="宋体"/>
        <family val="3"/>
        <charset val="134"/>
      </rPr>
      <t>10</t>
    </r>
  </si>
  <si>
    <r>
      <t>1</t>
    </r>
    <r>
      <rPr>
        <sz val="10"/>
        <rFont val="宋体"/>
        <family val="3"/>
        <charset val="134"/>
      </rPr>
      <t>1</t>
    </r>
  </si>
  <si>
    <t xml:space="preserve">  住房公积金</t>
  </si>
  <si>
    <t>监测台</t>
  </si>
  <si>
    <t xml:space="preserve">  事业单位离退休</t>
  </si>
  <si>
    <t>辽河碑林管理处</t>
  </si>
  <si>
    <t xml:space="preserve">  机关事业单位基本养老保险 缴费</t>
  </si>
  <si>
    <r>
      <t>201</t>
    </r>
    <r>
      <rPr>
        <sz val="16"/>
        <color indexed="64"/>
        <rFont val="宋体"/>
        <family val="3"/>
        <charset val="134"/>
      </rPr>
      <t>8</t>
    </r>
    <r>
      <rPr>
        <sz val="16"/>
        <color indexed="64"/>
        <rFont val="宋体"/>
        <family val="3"/>
        <charset val="134"/>
      </rPr>
      <t>年度部门支出预算表</t>
    </r>
  </si>
  <si>
    <t>公开03表</t>
  </si>
  <si>
    <t>本年支出合计</t>
  </si>
  <si>
    <t>工资福利支出</t>
  </si>
  <si>
    <t>商品和服务支出</t>
  </si>
  <si>
    <t>对个人和家庭的补助</t>
  </si>
  <si>
    <t>债务利息及费用支出</t>
  </si>
  <si>
    <t>资本性支出</t>
  </si>
  <si>
    <t>对企业补助</t>
  </si>
  <si>
    <t>对社会保障基金补助</t>
  </si>
  <si>
    <t>5</t>
  </si>
  <si>
    <t>6</t>
  </si>
  <si>
    <t>7</t>
  </si>
  <si>
    <t>8</t>
  </si>
  <si>
    <t>9</t>
  </si>
  <si>
    <r>
      <t xml:space="preserve">    </t>
    </r>
    <r>
      <rPr>
        <sz val="10"/>
        <color indexed="64"/>
        <rFont val="宋体"/>
        <family val="3"/>
        <charset val="134"/>
      </rPr>
      <t>文化和市场管理</t>
    </r>
  </si>
  <si>
    <r>
      <t xml:space="preserve">    </t>
    </r>
    <r>
      <rPr>
        <sz val="10"/>
        <color indexed="64"/>
        <rFont val="宋体"/>
        <family val="3"/>
        <charset val="134"/>
      </rPr>
      <t>机关事业单位基本养老保险缴费支出</t>
    </r>
  </si>
  <si>
    <t xml:space="preserve">   文物保护</t>
  </si>
  <si>
    <t xml:space="preserve">   其他文物支出</t>
  </si>
  <si>
    <r>
      <t>20</t>
    </r>
    <r>
      <rPr>
        <sz val="10"/>
        <rFont val="宋体"/>
        <family val="3"/>
        <charset val="134"/>
      </rPr>
      <t>8</t>
    </r>
  </si>
  <si>
    <t xml:space="preserve">   行政事业单位医疗</t>
  </si>
  <si>
    <r>
      <t xml:space="preserve">    </t>
    </r>
    <r>
      <rPr>
        <sz val="10"/>
        <color indexed="64"/>
        <rFont val="宋体"/>
        <family val="3"/>
        <charset val="134"/>
      </rPr>
      <t>其他文化支出</t>
    </r>
  </si>
  <si>
    <r>
      <t xml:space="preserve">    </t>
    </r>
    <r>
      <rPr>
        <sz val="10"/>
        <color indexed="64"/>
        <rFont val="宋体"/>
        <family val="3"/>
        <charset val="134"/>
      </rPr>
      <t>事业单位离退休</t>
    </r>
  </si>
  <si>
    <r>
      <t xml:space="preserve">    </t>
    </r>
    <r>
      <rPr>
        <sz val="10"/>
        <color indexed="64"/>
        <rFont val="宋体"/>
        <family val="3"/>
        <charset val="134"/>
      </rPr>
      <t>住房公积金</t>
    </r>
  </si>
  <si>
    <r>
      <t xml:space="preserve">    </t>
    </r>
    <r>
      <rPr>
        <sz val="10"/>
        <color indexed="64"/>
        <rFont val="宋体"/>
        <family val="3"/>
        <charset val="134"/>
      </rPr>
      <t>机关事业单位基本养老保险缴费</t>
    </r>
  </si>
  <si>
    <t>2018年度财政拨款收入支出预算表</t>
  </si>
  <si>
    <t>公开04表</t>
  </si>
  <si>
    <t>收     入</t>
  </si>
  <si>
    <t>支     出</t>
  </si>
  <si>
    <t>项    目</t>
  </si>
  <si>
    <t>年初预算数</t>
  </si>
  <si>
    <t>项目(按支出性质和经济分类)</t>
  </si>
  <si>
    <t>一、一般公共预算财政拨款</t>
  </si>
  <si>
    <t>一、一般公共服务支出</t>
  </si>
  <si>
    <t>一、基本支出</t>
  </si>
  <si>
    <t>二、政府性基金预算财政拨款</t>
  </si>
  <si>
    <t>二、外交支出</t>
  </si>
  <si>
    <t xml:space="preserve">    人员经费</t>
  </si>
  <si>
    <t>三、国防支出</t>
  </si>
  <si>
    <t xml:space="preserve">    日常公用经费</t>
  </si>
  <si>
    <t>四、公共安全支出</t>
  </si>
  <si>
    <t>二、项目支出</t>
  </si>
  <si>
    <t>五、教育支出</t>
  </si>
  <si>
    <t xml:space="preserve">    基本建设类项目</t>
  </si>
  <si>
    <t>六、科学技术支出</t>
  </si>
  <si>
    <t xml:space="preserve">    行政事业类项目</t>
  </si>
  <si>
    <t>七、文化体育与传媒支出</t>
  </si>
  <si>
    <t>八、社会保障和就业支出</t>
  </si>
  <si>
    <t>九、医疗卫生与计划生育支出</t>
  </si>
  <si>
    <t>十、节能环保支出</t>
  </si>
  <si>
    <t>十一、城乡社区支出</t>
  </si>
  <si>
    <t>支出经济分类</t>
  </si>
  <si>
    <t>十二、农林水支出</t>
  </si>
  <si>
    <t xml:space="preserve">    工资福利支出</t>
  </si>
  <si>
    <t>十三、交通运输支出</t>
  </si>
  <si>
    <t xml:space="preserve">    商品和服务支出</t>
  </si>
  <si>
    <t>十四、资源勘探信息等支出</t>
  </si>
  <si>
    <t xml:space="preserve">    对个人和家庭的补助</t>
  </si>
  <si>
    <t>十五、商业服务业等支出</t>
  </si>
  <si>
    <t xml:space="preserve">    对企事业单位的补贴</t>
  </si>
  <si>
    <t>十六、金融支出</t>
  </si>
  <si>
    <t xml:space="preserve">    债务利息支出</t>
  </si>
  <si>
    <t>十七、援助其他地区支出</t>
  </si>
  <si>
    <t xml:space="preserve">    基本建设支出</t>
  </si>
  <si>
    <t>十八、国土海洋气象等支出</t>
  </si>
  <si>
    <t xml:space="preserve">    其他资本性支出</t>
  </si>
  <si>
    <t>十九、住房保障支出</t>
  </si>
  <si>
    <t xml:space="preserve">    其他支出</t>
  </si>
  <si>
    <t>二十、粮油物资储备支出</t>
  </si>
  <si>
    <t>二十一、其他支出</t>
  </si>
  <si>
    <t>二十二、债务还本支出</t>
  </si>
  <si>
    <t>二十三、债务付息支出</t>
  </si>
  <si>
    <t>2018年度一般公共预算财政拨款收入支出预算表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</si>
  <si>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</si>
  <si>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</si>
  <si>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</si>
  <si>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</si>
  <si>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</si>
  <si>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</si>
  <si>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</si>
  <si>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</si>
  <si>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</si>
  <si>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</si>
  <si>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t xml:space="preserve">   其他新闻出版广播影 视支出</t>
  </si>
  <si>
    <t xml:space="preserve">   图书馆</t>
  </si>
  <si>
    <t xml:space="preserve">   行政事业单位离退休</t>
  </si>
  <si>
    <t xml:space="preserve">   其他社会保障和就业支出</t>
  </si>
  <si>
    <t xml:space="preserve">   住房改革支出</t>
  </si>
  <si>
    <t xml:space="preserve">   文化创作与保护</t>
  </si>
  <si>
    <t>民族文化艺术馆</t>
  </si>
  <si>
    <t>1.36</t>
  </si>
  <si>
    <t>41.55</t>
  </si>
  <si>
    <t>0.35</t>
  </si>
  <si>
    <t>13.95</t>
  </si>
  <si>
    <t>23.75</t>
  </si>
  <si>
    <t>机关事业单位基本养老保险缴费支出</t>
  </si>
  <si>
    <r>
      <t xml:space="preserve">   </t>
    </r>
    <r>
      <rPr>
        <sz val="10"/>
        <color indexed="64"/>
        <rFont val="宋体"/>
        <family val="3"/>
        <charset val="134"/>
      </rPr>
      <t>其他文化支出</t>
    </r>
  </si>
  <si>
    <r>
      <t xml:space="preserve">   </t>
    </r>
    <r>
      <rPr>
        <sz val="10"/>
        <color indexed="64"/>
        <rFont val="宋体"/>
        <family val="3"/>
        <charset val="134"/>
      </rPr>
      <t>事业单位离退休</t>
    </r>
  </si>
  <si>
    <r>
      <t xml:space="preserve">   </t>
    </r>
    <r>
      <rPr>
        <sz val="10"/>
        <color indexed="64"/>
        <rFont val="宋体"/>
        <family val="3"/>
        <charset val="134"/>
      </rPr>
      <t>住房公积金</t>
    </r>
  </si>
  <si>
    <t xml:space="preserve">  机关事业单位基本养老保险缴费</t>
  </si>
  <si>
    <r>
      <t>2018</t>
    </r>
    <r>
      <rPr>
        <sz val="9"/>
        <color indexed="64"/>
        <rFont val="仿宋_GB2312"/>
        <family val="1"/>
        <charset val="134"/>
      </rPr>
      <t>年度一般公共预算财政拨款基本支出预算表</t>
    </r>
  </si>
  <si>
    <t>公开06表</t>
  </si>
  <si>
    <t>政府
经济分类</t>
  </si>
  <si>
    <t>机关工资
福利支出
（501）</t>
  </si>
  <si>
    <t>工资奖金津补贴
（50101）</t>
  </si>
  <si>
    <r>
      <t>社会保障缴费</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50102</t>
    </r>
    <r>
      <rPr>
        <sz val="9"/>
        <color indexed="64"/>
        <rFont val="仿宋_GB2312"/>
        <family val="1"/>
        <charset val="134"/>
      </rPr>
      <t>）</t>
    </r>
  </si>
  <si>
    <r>
      <t>住房公积金</t>
    </r>
    <r>
      <rPr>
        <sz val="9"/>
        <rFont val="仿宋_GB2312"/>
        <family val="1"/>
        <charset val="134"/>
      </rPr>
      <t xml:space="preserve">
</t>
    </r>
    <r>
      <rPr>
        <sz val="9"/>
        <rFont val="仿宋_GB2312"/>
        <family val="1"/>
        <charset val="134"/>
      </rPr>
      <t>（</t>
    </r>
    <r>
      <rPr>
        <sz val="9"/>
        <rFont val="仿宋_GB2312"/>
        <family val="1"/>
        <charset val="134"/>
      </rPr>
      <t>5</t>
    </r>
    <r>
      <rPr>
        <sz val="9"/>
        <color indexed="64"/>
        <rFont val="仿宋_GB2312"/>
        <family val="1"/>
        <charset val="134"/>
      </rPr>
      <t>0103</t>
    </r>
    <r>
      <rPr>
        <sz val="9"/>
        <color indexed="64"/>
        <rFont val="仿宋_GB2312"/>
        <family val="1"/>
        <charset val="134"/>
      </rPr>
      <t>）</t>
    </r>
  </si>
  <si>
    <t>其他工资福利支出
（50199）</t>
  </si>
  <si>
    <r>
      <t>机关商品</t>
    </r>
    <r>
      <rPr>
        <sz val="9"/>
        <color indexed="64"/>
        <rFont val="仿宋_GB2312"/>
        <family val="1"/>
        <charset val="134"/>
      </rPr>
      <t xml:space="preserve">
</t>
    </r>
    <r>
      <rPr>
        <sz val="9"/>
        <color indexed="64"/>
        <rFont val="仿宋_GB2312"/>
        <family val="1"/>
        <charset val="134"/>
      </rPr>
      <t>和服务支出</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502</t>
    </r>
    <r>
      <rPr>
        <sz val="9"/>
        <color indexed="64"/>
        <rFont val="仿宋_GB2312"/>
        <family val="1"/>
        <charset val="134"/>
      </rPr>
      <t>）</t>
    </r>
  </si>
  <si>
    <r>
      <t>办公经费</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50201</t>
    </r>
    <r>
      <rPr>
        <sz val="9"/>
        <color indexed="64"/>
        <rFont val="仿宋_GB2312"/>
        <family val="1"/>
        <charset val="134"/>
      </rPr>
      <t>）</t>
    </r>
  </si>
  <si>
    <r>
      <t>会议费</t>
    </r>
    <r>
      <rPr>
        <sz val="9"/>
        <rFont val="仿宋_GB2312"/>
        <family val="1"/>
        <charset val="134"/>
      </rPr>
      <t xml:space="preserve">
</t>
    </r>
    <r>
      <rPr>
        <sz val="9"/>
        <rFont val="仿宋_GB2312"/>
        <family val="1"/>
        <charset val="134"/>
      </rPr>
      <t>（</t>
    </r>
    <r>
      <rPr>
        <sz val="9"/>
        <rFont val="仿宋_GB2312"/>
        <family val="1"/>
        <charset val="134"/>
      </rPr>
      <t>5</t>
    </r>
    <r>
      <rPr>
        <sz val="9"/>
        <color indexed="64"/>
        <rFont val="仿宋_GB2312"/>
        <family val="1"/>
        <charset val="134"/>
      </rPr>
      <t>0202</t>
    </r>
    <r>
      <rPr>
        <sz val="9"/>
        <color indexed="64"/>
        <rFont val="仿宋_GB2312"/>
        <family val="1"/>
        <charset val="134"/>
      </rPr>
      <t>）</t>
    </r>
  </si>
  <si>
    <t>培训费
（50203）</t>
  </si>
  <si>
    <r>
      <t>专用材料购置费</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50204</t>
    </r>
    <r>
      <rPr>
        <sz val="9"/>
        <color indexed="64"/>
        <rFont val="仿宋_GB2312"/>
        <family val="1"/>
        <charset val="134"/>
      </rPr>
      <t>）</t>
    </r>
  </si>
  <si>
    <r>
      <t>委托业务费</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50205</t>
    </r>
    <r>
      <rPr>
        <sz val="9"/>
        <color indexed="64"/>
        <rFont val="仿宋_GB2312"/>
        <family val="1"/>
        <charset val="134"/>
      </rPr>
      <t>）</t>
    </r>
  </si>
  <si>
    <r>
      <t>公务接待费（</t>
    </r>
    <r>
      <rPr>
        <sz val="9"/>
        <rFont val="仿宋_GB2312"/>
        <family val="1"/>
        <charset val="134"/>
      </rPr>
      <t>5</t>
    </r>
    <r>
      <rPr>
        <sz val="9"/>
        <color indexed="64"/>
        <rFont val="仿宋_GB2312"/>
        <family val="1"/>
        <charset val="134"/>
      </rPr>
      <t>0206</t>
    </r>
    <r>
      <rPr>
        <sz val="9"/>
        <color indexed="64"/>
        <rFont val="仿宋_GB2312"/>
        <family val="1"/>
        <charset val="134"/>
      </rPr>
      <t>）</t>
    </r>
  </si>
  <si>
    <r>
      <t>因公出国费用</t>
    </r>
    <r>
      <rPr>
        <sz val="9"/>
        <rFont val="仿宋_GB2312"/>
        <family val="1"/>
        <charset val="134"/>
      </rPr>
      <t xml:space="preserve">
</t>
    </r>
    <r>
      <rPr>
        <sz val="9"/>
        <rFont val="仿宋_GB2312"/>
        <family val="1"/>
        <charset val="134"/>
      </rPr>
      <t>（</t>
    </r>
    <r>
      <rPr>
        <sz val="9"/>
        <rFont val="仿宋_GB2312"/>
        <family val="1"/>
        <charset val="134"/>
      </rPr>
      <t>5</t>
    </r>
    <r>
      <rPr>
        <sz val="9"/>
        <color indexed="64"/>
        <rFont val="仿宋_GB2312"/>
        <family val="1"/>
        <charset val="134"/>
      </rPr>
      <t>0207</t>
    </r>
    <r>
      <rPr>
        <sz val="9"/>
        <color indexed="64"/>
        <rFont val="仿宋_GB2312"/>
        <family val="1"/>
        <charset val="134"/>
      </rPr>
      <t>）</t>
    </r>
  </si>
  <si>
    <t>公务用车运行维护费
（50208）</t>
  </si>
  <si>
    <r>
      <t>维修费</t>
    </r>
    <r>
      <rPr>
        <sz val="9"/>
        <rFont val="仿宋_GB2312"/>
        <family val="1"/>
        <charset val="134"/>
      </rPr>
      <t xml:space="preserve">
</t>
    </r>
    <r>
      <rPr>
        <sz val="9"/>
        <rFont val="仿宋_GB2312"/>
        <family val="1"/>
        <charset val="134"/>
      </rPr>
      <t>（</t>
    </r>
    <r>
      <rPr>
        <sz val="9"/>
        <rFont val="仿宋_GB2312"/>
        <family val="1"/>
        <charset val="134"/>
      </rPr>
      <t>5</t>
    </r>
    <r>
      <rPr>
        <sz val="9"/>
        <color indexed="64"/>
        <rFont val="仿宋_GB2312"/>
        <family val="1"/>
        <charset val="134"/>
      </rPr>
      <t>0209</t>
    </r>
    <r>
      <rPr>
        <sz val="9"/>
        <color indexed="64"/>
        <rFont val="仿宋_GB2312"/>
        <family val="1"/>
        <charset val="134"/>
      </rPr>
      <t>）</t>
    </r>
  </si>
  <si>
    <r>
      <t>其他商品和服务支出</t>
    </r>
    <r>
      <rPr>
        <sz val="9"/>
        <rFont val="仿宋_GB2312"/>
        <family val="1"/>
        <charset val="134"/>
      </rPr>
      <t xml:space="preserve">
</t>
    </r>
    <r>
      <rPr>
        <sz val="9"/>
        <rFont val="仿宋_GB2312"/>
        <family val="1"/>
        <charset val="134"/>
      </rPr>
      <t>（</t>
    </r>
    <r>
      <rPr>
        <sz val="9"/>
        <rFont val="仿宋_GB2312"/>
        <family val="1"/>
        <charset val="134"/>
      </rPr>
      <t>5</t>
    </r>
    <r>
      <rPr>
        <sz val="9"/>
        <color indexed="64"/>
        <rFont val="仿宋_GB2312"/>
        <family val="1"/>
        <charset val="134"/>
      </rPr>
      <t>0299</t>
    </r>
    <r>
      <rPr>
        <sz val="9"/>
        <color indexed="64"/>
        <rFont val="仿宋_GB2312"/>
        <family val="1"/>
        <charset val="134"/>
      </rPr>
      <t>）</t>
    </r>
  </si>
  <si>
    <r>
      <t>对个人家庭的补助（</t>
    </r>
    <r>
      <rPr>
        <sz val="9"/>
        <color indexed="64"/>
        <rFont val="仿宋_GB2312"/>
        <family val="1"/>
        <charset val="134"/>
      </rPr>
      <t>509</t>
    </r>
    <r>
      <rPr>
        <sz val="9"/>
        <color indexed="64"/>
        <rFont val="仿宋_GB2312"/>
        <family val="1"/>
        <charset val="134"/>
      </rPr>
      <t>）</t>
    </r>
  </si>
  <si>
    <r>
      <t xml:space="preserve">
</t>
    </r>
    <r>
      <rPr>
        <sz val="9"/>
        <color indexed="64"/>
        <rFont val="仿宋_GB2312"/>
        <family val="1"/>
        <charset val="134"/>
      </rPr>
      <t>离退休费</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50905</t>
    </r>
    <r>
      <rPr>
        <sz val="9"/>
        <color indexed="64"/>
        <rFont val="仿宋_GB2312"/>
        <family val="1"/>
        <charset val="134"/>
      </rPr>
      <t>）</t>
    </r>
  </si>
  <si>
    <r>
      <t>社会福利和救助</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50901</t>
    </r>
    <r>
      <rPr>
        <sz val="9"/>
        <color indexed="64"/>
        <rFont val="仿宋_GB2312"/>
        <family val="1"/>
        <charset val="134"/>
      </rPr>
      <t>）</t>
    </r>
  </si>
  <si>
    <r>
      <t>助学金</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50902</t>
    </r>
    <r>
      <rPr>
        <sz val="9"/>
        <color indexed="64"/>
        <rFont val="仿宋_GB2312"/>
        <family val="1"/>
        <charset val="134"/>
      </rPr>
      <t>）</t>
    </r>
  </si>
  <si>
    <r>
      <t>个人农业生产补贴</t>
    </r>
    <r>
      <rPr>
        <sz val="9"/>
        <rFont val="仿宋_GB2312"/>
        <family val="1"/>
        <charset val="134"/>
      </rPr>
      <t xml:space="preserve">
</t>
    </r>
    <r>
      <rPr>
        <sz val="9"/>
        <rFont val="仿宋_GB2312"/>
        <family val="1"/>
        <charset val="134"/>
      </rPr>
      <t>（</t>
    </r>
    <r>
      <rPr>
        <sz val="9"/>
        <rFont val="仿宋_GB2312"/>
        <family val="1"/>
        <charset val="134"/>
      </rPr>
      <t>5</t>
    </r>
    <r>
      <rPr>
        <sz val="9"/>
        <color indexed="64"/>
        <rFont val="仿宋_GB2312"/>
        <family val="1"/>
        <charset val="134"/>
      </rPr>
      <t>0903</t>
    </r>
    <r>
      <rPr>
        <sz val="9"/>
        <color indexed="64"/>
        <rFont val="仿宋_GB2312"/>
        <family val="1"/>
        <charset val="134"/>
      </rPr>
      <t>）</t>
    </r>
  </si>
  <si>
    <r>
      <t>其他对个人和家庭的补助</t>
    </r>
    <r>
      <rPr>
        <sz val="9"/>
        <rFont val="仿宋_GB2312"/>
        <family val="1"/>
        <charset val="134"/>
      </rPr>
      <t xml:space="preserve">
</t>
    </r>
    <r>
      <rPr>
        <sz val="9"/>
        <rFont val="仿宋_GB2312"/>
        <family val="1"/>
        <charset val="134"/>
      </rPr>
      <t>（</t>
    </r>
    <r>
      <rPr>
        <sz val="9"/>
        <rFont val="仿宋_GB2312"/>
        <family val="1"/>
        <charset val="134"/>
      </rPr>
      <t>5</t>
    </r>
    <r>
      <rPr>
        <sz val="9"/>
        <color indexed="64"/>
        <rFont val="仿宋_GB2312"/>
        <family val="1"/>
        <charset val="134"/>
      </rPr>
      <t>0999</t>
    </r>
    <r>
      <rPr>
        <sz val="9"/>
        <color indexed="64"/>
        <rFont val="仿宋_GB2312"/>
        <family val="1"/>
        <charset val="134"/>
      </rPr>
      <t>）</t>
    </r>
  </si>
  <si>
    <r>
      <t>机关资本性支出（</t>
    </r>
    <r>
      <rPr>
        <sz val="9"/>
        <rFont val="仿宋_GB2312"/>
        <family val="1"/>
        <charset val="134"/>
      </rPr>
      <t>5</t>
    </r>
    <r>
      <rPr>
        <sz val="9"/>
        <color indexed="64"/>
        <rFont val="仿宋_GB2312"/>
        <family val="1"/>
        <charset val="134"/>
      </rPr>
      <t>03</t>
    </r>
    <r>
      <rPr>
        <sz val="9"/>
        <color indexed="64"/>
        <rFont val="仿宋_GB2312"/>
        <family val="1"/>
        <charset val="134"/>
      </rPr>
      <t>）</t>
    </r>
  </si>
  <si>
    <r>
      <t>设备购置</t>
    </r>
    <r>
      <rPr>
        <sz val="9"/>
        <color indexed="64"/>
        <rFont val="仿宋_GB2312"/>
        <family val="1"/>
        <charset val="134"/>
      </rPr>
      <t xml:space="preserve">
</t>
    </r>
    <r>
      <rPr>
        <sz val="9"/>
        <color indexed="64"/>
        <rFont val="仿宋_GB2312"/>
        <family val="1"/>
        <charset val="134"/>
      </rPr>
      <t>（</t>
    </r>
    <r>
      <rPr>
        <sz val="9"/>
        <color indexed="64"/>
        <rFont val="仿宋_GB2312"/>
        <family val="1"/>
        <charset val="134"/>
      </rPr>
      <t>50306</t>
    </r>
    <r>
      <rPr>
        <sz val="9"/>
        <color indexed="64"/>
        <rFont val="仿宋_GB2312"/>
        <family val="1"/>
        <charset val="134"/>
      </rPr>
      <t>）</t>
    </r>
  </si>
  <si>
    <t>对事业单位经常性补助
505</t>
  </si>
  <si>
    <t>工资福利支出（50501）</t>
  </si>
  <si>
    <t>商品和服务支出（50502）</t>
  </si>
  <si>
    <t>其他对事业单位补助（50599)</t>
  </si>
  <si>
    <t>部门
经济分类
合计</t>
  </si>
  <si>
    <r>
      <t>工资福利支出（</t>
    </r>
    <r>
      <rPr>
        <sz val="9"/>
        <color indexed="64"/>
        <rFont val="仿宋_GB2312"/>
        <family val="1"/>
        <charset val="134"/>
      </rPr>
      <t>301</t>
    </r>
    <r>
      <rPr>
        <sz val="9"/>
        <color indexed="64"/>
        <rFont val="仿宋_GB2312"/>
        <family val="1"/>
        <charset val="134"/>
      </rPr>
      <t>）</t>
    </r>
  </si>
  <si>
    <r>
      <t>商品和服务支出（</t>
    </r>
    <r>
      <rPr>
        <sz val="9"/>
        <color indexed="64"/>
        <rFont val="仿宋_GB2312"/>
        <family val="1"/>
        <charset val="134"/>
      </rPr>
      <t>302</t>
    </r>
    <r>
      <rPr>
        <sz val="9"/>
        <color indexed="64"/>
        <rFont val="仿宋_GB2312"/>
        <family val="1"/>
        <charset val="134"/>
      </rPr>
      <t>）</t>
    </r>
  </si>
  <si>
    <r>
      <t>对个人和家庭的补助（</t>
    </r>
    <r>
      <rPr>
        <sz val="9"/>
        <color indexed="64"/>
        <rFont val="仿宋_GB2312"/>
        <family val="1"/>
        <charset val="134"/>
      </rPr>
      <t>303</t>
    </r>
    <r>
      <rPr>
        <sz val="9"/>
        <color indexed="64"/>
        <rFont val="仿宋_GB2312"/>
        <family val="1"/>
        <charset val="134"/>
      </rPr>
      <t>）</t>
    </r>
  </si>
  <si>
    <r>
      <t>资本性支出（</t>
    </r>
    <r>
      <rPr>
        <sz val="9"/>
        <color indexed="64"/>
        <rFont val="仿宋_GB2312"/>
        <family val="1"/>
        <charset val="134"/>
      </rPr>
      <t>310</t>
    </r>
    <r>
      <rPr>
        <sz val="9"/>
        <color indexed="64"/>
        <rFont val="仿宋_GB2312"/>
        <family val="1"/>
        <charset val="134"/>
      </rPr>
      <t>）</t>
    </r>
  </si>
  <si>
    <t>301工资福利支出</t>
  </si>
  <si>
    <t>302商品和服务支出</t>
  </si>
  <si>
    <t>基本工资</t>
  </si>
  <si>
    <t>津贴补贴</t>
  </si>
  <si>
    <t>奖金</t>
  </si>
  <si>
    <t>机关事业单位基本养老保险缴费</t>
  </si>
  <si>
    <t>职业年
金缴费</t>
  </si>
  <si>
    <t>职工基本医疗保险缴费</t>
  </si>
  <si>
    <t>公务员医疗补助缴费</t>
  </si>
  <si>
    <t>其他社会保障缴费</t>
  </si>
  <si>
    <t>住房公积金</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</si>
  <si>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</si>
  <si>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</si>
  <si>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</si>
  <si>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</si>
  <si>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</si>
  <si>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</si>
  <si>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</si>
  <si>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</si>
  <si>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</si>
  <si>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</si>
  <si>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</si>
  <si>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</si>
  <si>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</si>
  <si>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</si>
  <si>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</si>
  <si>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</si>
  <si>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</si>
  <si>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</si>
  <si>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</si>
  <si>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</si>
  <si>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</si>
  <si>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</si>
  <si>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</si>
  <si>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</si>
  <si>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</si>
  <si>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</si>
  <si>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</si>
  <si>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</si>
  <si>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维修费</t>
  </si>
  <si>
    <t>其他商品和服务支出</t>
  </si>
  <si>
    <t>离休费</t>
  </si>
  <si>
    <t>退休费</t>
  </si>
  <si>
    <t>退役费</t>
  </si>
  <si>
    <t>抚恤金</t>
  </si>
  <si>
    <t>生活补助</t>
  </si>
  <si>
    <t>救济费</t>
  </si>
  <si>
    <t>医疗费补助</t>
  </si>
  <si>
    <t>奖励金</t>
  </si>
  <si>
    <t>助学金</t>
  </si>
  <si>
    <t>个人农业生产补贴</t>
  </si>
  <si>
    <t>其他对个人和家庭的补助</t>
  </si>
  <si>
    <t>办公设备购置</t>
  </si>
  <si>
    <t>绩效工资</t>
  </si>
  <si>
    <t xml:space="preserve">   群众文化</t>
  </si>
  <si>
    <t xml:space="preserve">  群众文化</t>
  </si>
  <si>
    <t>行政事业单位离退休</t>
  </si>
  <si>
    <t xml:space="preserve">    其他社会保障和就业支出</t>
  </si>
  <si>
    <t xml:space="preserve">        机关事业单位基本养老保险</t>
  </si>
  <si>
    <r>
      <t>201</t>
    </r>
    <r>
      <rPr>
        <sz val="16"/>
        <color indexed="64"/>
        <rFont val="宋体"/>
        <family val="3"/>
        <charset val="134"/>
      </rPr>
      <t>8</t>
    </r>
    <r>
      <rPr>
        <sz val="16"/>
        <color indexed="64"/>
        <rFont val="宋体"/>
        <family val="3"/>
        <charset val="134"/>
      </rPr>
      <t>年度政府性基金预算财政拨款收入支出预算表</t>
    </r>
  </si>
  <si>
    <t>公开07表</t>
  </si>
  <si>
    <r>
      <t>2</t>
    </r>
    <r>
      <rPr>
        <sz val="11"/>
        <color indexed="64"/>
        <rFont val="宋体"/>
        <family val="3"/>
        <charset val="134"/>
      </rPr>
      <t>018年无政府性基金预算安排</t>
    </r>
  </si>
  <si>
    <r>
      <t>201</t>
    </r>
    <r>
      <rPr>
        <sz val="18"/>
        <color indexed="64"/>
        <rFont val="宋体"/>
        <family val="3"/>
        <charset val="134"/>
      </rPr>
      <t>8</t>
    </r>
    <r>
      <rPr>
        <sz val="18"/>
        <color indexed="64"/>
        <rFont val="宋体"/>
        <family val="3"/>
        <charset val="134"/>
      </rPr>
      <t>年度一般公共预算</t>
    </r>
    <r>
      <rPr>
        <sz val="18"/>
        <color indexed="64"/>
        <rFont val="宋体"/>
        <family val="3"/>
        <charset val="134"/>
      </rPr>
      <t>“</t>
    </r>
    <r>
      <rPr>
        <sz val="18"/>
        <color indexed="64"/>
        <rFont val="宋体"/>
        <family val="3"/>
        <charset val="134"/>
      </rPr>
      <t>三公</t>
    </r>
    <r>
      <rPr>
        <sz val="18"/>
        <color indexed="64"/>
        <rFont val="宋体"/>
        <family val="3"/>
        <charset val="134"/>
      </rPr>
      <t>”</t>
    </r>
    <r>
      <rPr>
        <sz val="18"/>
        <color indexed="64"/>
        <rFont val="宋体"/>
        <family val="3"/>
        <charset val="134"/>
      </rPr>
      <t>经费支出预算表</t>
    </r>
  </si>
  <si>
    <t>公开08表</t>
  </si>
  <si>
    <t>2017年预算数</t>
  </si>
  <si>
    <t>2018年预算数</t>
  </si>
  <si>
    <t>增减情况</t>
  </si>
  <si>
    <t>合    计</t>
  </si>
  <si>
    <t>1、因公出国（境）费</t>
  </si>
  <si>
    <t>2、公务接待费</t>
  </si>
  <si>
    <t>3、公务用车购置及运行费</t>
  </si>
  <si>
    <t>其中: （1）公务用车运行维护费</t>
  </si>
  <si>
    <t xml:space="preserve">      （2）公务用车购置费</t>
  </si>
  <si>
    <t>2018年度综合预算项目支出表</t>
  </si>
  <si>
    <t>公开09表</t>
  </si>
  <si>
    <t>单位名称</t>
  </si>
  <si>
    <t>经济分类（类）</t>
  </si>
  <si>
    <t>项目名称</t>
  </si>
  <si>
    <t>项目申请理由及内容</t>
  </si>
  <si>
    <t>是否政府采购</t>
  </si>
  <si>
    <t>是否政府购买服务</t>
  </si>
  <si>
    <t>资金来源</t>
  </si>
  <si>
    <t>财政     拨款</t>
  </si>
  <si>
    <t>参加省以上赛事活动</t>
  </si>
  <si>
    <t>为推动我市文化事业的全面繁荣，按照上级部门的工作要求，积极参加省以上部门组织的各种赛事活动，提高我市文化的整体水平</t>
  </si>
  <si>
    <t>否</t>
  </si>
  <si>
    <t>非法卫星、电台整治和广播电视安全播出经费</t>
  </si>
  <si>
    <t>非法卫星、非法电台整治和广播电视安全播出工作事关国家政治安全、信息安全、文化安全和社会稳定，历来是各级有关部门的重点工作之一，我市也不例外。此项工作需常年开展，并有专项经费作保障</t>
  </si>
  <si>
    <t>非遗传承保护费</t>
  </si>
  <si>
    <t>高雅艺术展演季活动</t>
  </si>
  <si>
    <t>推进文化惠民活动，让高雅艺术真正走近人民群众，提升城市文化品位，打造国际化艺术之城，精心策划以音乐、舞蹈、戏曲等为主要内容的高雅艺术展演季活动</t>
  </si>
  <si>
    <t>辽河口文化研究整理</t>
  </si>
  <si>
    <t>继续发掘、整理辽河口文化，开展文化资源普查，成立研究会，出版期刊，召开专家论证研讨会等</t>
  </si>
  <si>
    <t>农村电影放映补贴</t>
  </si>
  <si>
    <t>农村公益电影放映补贴配套资金</t>
  </si>
  <si>
    <t>全民读书节活动</t>
  </si>
  <si>
    <t>按照国家、省市“十三五”规划部署，省政府将每年4.23日定为“全民读书日”，同时将此活动纳入了省政府绩效考核任务，基于此我市也将开展全民读书节一系列活动</t>
  </si>
  <si>
    <t>示范区创建工作经费</t>
  </si>
  <si>
    <t>2018年创建国家示范区的攻坚之年、收官之年。需请专家研讨，组织系列培训、外出学习与制作电视片、整理档案、印刷宣传材料等，确保验收合格</t>
  </si>
  <si>
    <t>四季文化系列活动</t>
  </si>
  <si>
    <t>盘锦四季文化系列活动，是文化惠民的重要载体，也是示范区创建的品牌项目，活动期间，艺术展览、文艺汇演、艺术论坛和惠民巡演等系列活动将一年四季的文化活动贯穿始终</t>
  </si>
  <si>
    <t>送文化下乡活动</t>
  </si>
  <si>
    <t>按照年度绩效工作指标和示范区创建标准要求，全面开展送文化下乡活动。市本级计划演出100场</t>
  </si>
  <si>
    <t>文化产业调研推进</t>
  </si>
  <si>
    <t>为加快我市文化产业发展，推动我市文化事业的全面繁荣，落实市政府提出的工作要求，进行文化产业调研推进等活动，提高我市文化产业整体实力与竞争力</t>
  </si>
  <si>
    <t>文化大院物业管理费</t>
  </si>
  <si>
    <t>虽市文广局搬迁到辽东湾新区，但还有六家直属单位在大院办公，以前大院管理由局里统一管理，2018年基于创建国家示范区的需要，还需要安排此经费</t>
  </si>
  <si>
    <t>新闻出版审读和版权宣传费</t>
  </si>
  <si>
    <t>为了把好新闻出版的政策导向，需对我市出版的报纸、刊物进行审读把关，该工作量大，需外聘社会各界人士作为审读员进行审核把关</t>
  </si>
  <si>
    <t>政策法规宣传费</t>
  </si>
  <si>
    <t>根据国家文化部、省文化厅和市依法治市领导小组办公室要求，利用'12318"全国文化市场法规宣传日、“12.4”全国宪法宣传日等对文化、新闻出版、广播电视、文物法律法规进行广泛宣传</t>
  </si>
  <si>
    <t>电脑维护、磁条购置费</t>
  </si>
  <si>
    <t>目前电脑52台、各类打印机8台、复印机3台。维持正常工作运转，需要一定的维修、维护和耗材的使用，需资金5万元。购置的新书需要加装芯片，陈旧图书损坏芯片需要更新</t>
  </si>
  <si>
    <t>免费开放补助经费</t>
  </si>
  <si>
    <r>
      <t>根据辽文计发</t>
    </r>
    <r>
      <rPr>
        <sz val="10"/>
        <color indexed="64"/>
        <rFont val="宋体"/>
        <family val="3"/>
        <charset val="134"/>
      </rPr>
      <t>﹝</t>
    </r>
    <r>
      <rPr>
        <sz val="10"/>
        <color indexed="64"/>
        <rFont val="宋体"/>
        <family val="3"/>
        <charset val="134"/>
      </rPr>
      <t>2011</t>
    </r>
    <r>
      <rPr>
        <sz val="10"/>
        <color indexed="64"/>
        <rFont val="宋体"/>
        <family val="3"/>
        <charset val="134"/>
      </rPr>
      <t>﹞</t>
    </r>
    <r>
      <rPr>
        <sz val="10"/>
        <color indexed="64"/>
        <rFont val="宋体"/>
        <family val="3"/>
        <charset val="134"/>
      </rPr>
      <t>72</t>
    </r>
    <r>
      <rPr>
        <sz val="10"/>
        <color indexed="64"/>
        <rFont val="宋体"/>
        <family val="3"/>
        <charset val="134"/>
      </rPr>
      <t>号文件精神，用于市图书馆免费开放补助专项经费，补助图书馆创新服务项目支出（包括公众审美教育系列展览、鹤乡讲坛系列讲座、残疾人弱势群体服务、建立图书流动站、送图书下乡等）</t>
    </r>
  </si>
  <si>
    <t>图书、报刊购置费</t>
  </si>
  <si>
    <t>用于图书、期刊、报纸购置</t>
  </si>
  <si>
    <t>移动图书馆服务费</t>
  </si>
  <si>
    <t>移动图书馆项目是北京超星公司产品。移动终端设备，以WAP和应用APP为表现形式，年服务费6万元；三台歌德电子借阅机（火车站1台、汽车站1台、水游城1台）年服务费3万元。共需资金9万元</t>
  </si>
  <si>
    <t>寒暑假少儿读书系列活动</t>
  </si>
  <si>
    <t>按照少儿图书馆创新服务要求，自2000年开始每年举办两月一周加一日系列读书文化活动，围绕少儿利用公益性图书馆的职能。</t>
  </si>
  <si>
    <t>图书购置费</t>
  </si>
  <si>
    <t>为满足广大读者阅读的需求，使广大少儿读者能够读到新书好书，每年订购一批图书</t>
  </si>
  <si>
    <t>图书馆免费开放经费</t>
  </si>
  <si>
    <t>为充分 发挥公共图书馆职能，于2008年开始实施公共图书馆免费开放精神，我馆郑重承诺零门槛，无障碍享受文化大餐</t>
  </si>
  <si>
    <t>计算机维护费</t>
  </si>
  <si>
    <t>自动化管理系统已老化，我馆的业务量也在逐年增大，对计算机设备要求越来越高，需要及时维护，并且常年使用耗材</t>
  </si>
  <si>
    <t>电子书信息服务费</t>
  </si>
  <si>
    <t>移动终端设备费用</t>
  </si>
  <si>
    <t>创作费</t>
  </si>
  <si>
    <t>《盘锦文化》出版费</t>
  </si>
  <si>
    <t>《盘锦文化》至今已有十多年历史，它的出版为民间民族文化，辅导群众文化活动，提高文学创作水平，进行对外文化交流，提高全民文化素质起到了积极而有效的作用</t>
  </si>
  <si>
    <t>《香稻诗报》出版费</t>
  </si>
  <si>
    <t>《香稻诗报》从创刊至今，已有二十多年的历史，经过市艺术馆创刊已经为国内很有影响的刊物。一九八七年，一九九三年及一九九六年的全国诗歌报刊联席会先后在盘锦由《香稻诗报》编委主持召开，取得了很好的社会效益</t>
  </si>
  <si>
    <t>参加国家及省级各类培训班</t>
  </si>
  <si>
    <t>多年来，盘锦市的文化业务干部在市群众艺术馆的组织和培养下，积极参加国家及省里组织的各类业务培训，提高了业务技能，取得了骄人的成绩，多次获得了国家、省级大奖</t>
  </si>
  <si>
    <t>对外开放经费</t>
  </si>
  <si>
    <t>免费开放公共文化服务项目，不断丰富人民群众业余文化生活，对陶冶人的情操，提高品德修养，增加生活情趣，改进人际关系都大有裨益，从而促进和谐社会建设，推动社会各方面不断发展进步</t>
  </si>
  <si>
    <t>馆办各类公益性培训</t>
  </si>
  <si>
    <t>举办全市美术、摄影、书法风爱好者培训班，积极培养优秀人才，参加省以上各类大赛，为盘锦争得荣誉。需劳务费、材料费等</t>
  </si>
  <si>
    <t>参加省民俗节</t>
  </si>
  <si>
    <t>为推进和弘扬我省少数民族文化事业的繁荣和发展，我市选派运动员参加摔跤、投掷、象棋、跳板、秋千等项目以及少数民族游园活动、少数民族联谊会</t>
  </si>
  <si>
    <t>画廊</t>
  </si>
  <si>
    <t>“今日盘锦”市宣传党的方针、政策的一种特有的宣传方式，它将我市的工农业、文化教育、科技卫生、城市建设、美术、摄影、书法及国内外的事等诸多角度全方位地介绍给广大群众</t>
  </si>
  <si>
    <t>免费开放</t>
  </si>
  <si>
    <t>为推进公益性文化事业单位改革，着眼与保障公民基本文化权益，促进基本公共文化服务均等化，着眼于发挥公共文化机构的基本职能作用，建立公共文化服务体系保障机制相结合</t>
  </si>
  <si>
    <t>办案费（罚没收入）</t>
  </si>
  <si>
    <t>市文化市场综合执法大队负责全市文化市场的监督、检查工作、范围广、业务量大，为弥补经费的不足，申请返回罚没款</t>
  </si>
  <si>
    <t>扫黄打非及网吧治理</t>
  </si>
  <si>
    <t>扫黄打非工作和网吧治理，是维护社会稳定，开展集中行动、组织专项治理，查办大案要案，加强日常监管，营造齐抓共管的社会文化环境</t>
  </si>
  <si>
    <t>卫星地面影视接收设施及文物、艺术品市场专项整治</t>
  </si>
  <si>
    <t>开展打击违法电台、违法卫星地面接收设施，规范文物市场、艺术品市场、古玩市场，重点查处文物保护、考古挖掘、艺术品展览、艺术品收藏等活动中违法违规行为以确保我市文化广播影视领域规范秩序</t>
  </si>
  <si>
    <t>定额补贴</t>
  </si>
  <si>
    <t>按照市政府院团改革精神，艺术团改制后，市财政保持以前年度补助额度不变</t>
  </si>
  <si>
    <t>文物保护宣传经费</t>
  </si>
  <si>
    <t>盘锦市历史研究，文化底蕴深厚。文物是不可再生的资源，为了能让我们子孙后代依然有机会瞻仰先人的遗迹，市文管办力争做好我市的文物保护宣传工作</t>
  </si>
  <si>
    <t>文物（民俗）征集费</t>
  </si>
  <si>
    <t>征集民俗文物开展至今，得到了市民和文物爱好者的大力支持。市文管办逐年增加对民俗文物的征集力度，通过开展抢救性征集民俗文物工作尽力将一些流散民间的民俗文物保存下来，传与后世</t>
  </si>
  <si>
    <t>文物征集费1</t>
  </si>
  <si>
    <t>为确保我市民间流散文物、反映地域文化及近现代革命文物的收购、征集、捐献工作顺利完成，我单位每年都努力做好文物的征集收购工作，以丰富藏品的种类和数量，使我市的博物馆建设打下良好的基础</t>
  </si>
  <si>
    <t xml:space="preserve">  监测台</t>
  </si>
  <si>
    <t>设备维护费</t>
  </si>
  <si>
    <t>专用设备维修维护</t>
  </si>
  <si>
    <t>碑林设施维护费</t>
  </si>
  <si>
    <t>用于道路、展馆、草坪机、割草机维修维护</t>
  </si>
  <si>
    <t>绿地养护</t>
  </si>
  <si>
    <t>绿地维护人工费、苗木费、药费等</t>
  </si>
  <si>
    <t>宣传费</t>
  </si>
  <si>
    <t>书法征集、书法艺术宣传</t>
  </si>
  <si>
    <r>
      <t>为继承和弘扬</t>
    </r>
    <r>
      <rPr>
        <sz val="10"/>
        <color rgb="FFFF0000"/>
        <rFont val="宋体"/>
        <family val="3"/>
        <charset val="134"/>
      </rPr>
      <t>中华优秀传统文化</t>
    </r>
    <r>
      <rPr>
        <sz val="10"/>
        <rFont val="宋体"/>
        <family val="3"/>
        <charset val="134"/>
      </rPr>
      <t>，增强全社会</t>
    </r>
    <r>
      <rPr>
        <sz val="10"/>
        <color rgb="FFFF0000"/>
        <rFont val="宋体"/>
        <family val="3"/>
        <charset val="134"/>
      </rPr>
      <t>非物质文化遗产</t>
    </r>
    <r>
      <rPr>
        <sz val="10"/>
        <rFont val="宋体"/>
        <family val="3"/>
        <charset val="134"/>
      </rPr>
      <t>保护意识，继续挖掘我市文化遗产资源，根据《中华人民共和国非物质文化遗产法》，结合盘锦实际，继续开展非遗传承、保护工作</t>
    </r>
    <phoneticPr fontId="9" type="noConversion"/>
  </si>
</sst>
</file>

<file path=xl/styles.xml><?xml version="1.0" encoding="utf-8"?>
<styleSheet xmlns="http://schemas.openxmlformats.org/spreadsheetml/2006/main">
  <numFmts count="3">
    <numFmt numFmtId="43" formatCode="_ * #,##0.00_ ;_ * \-#,##0.00_ ;_ * &quot;-&quot;??_ ;_ @_ "/>
    <numFmt numFmtId="176" formatCode="0.00_);[Red]\(0.00\)"/>
    <numFmt numFmtId="177" formatCode="#,##0.0000"/>
  </numFmts>
  <fonts count="34">
    <font>
      <sz val="10"/>
      <color indexed="64"/>
      <name val="Arial"/>
    </font>
    <font>
      <sz val="12"/>
      <name val="宋体"/>
      <family val="3"/>
      <charset val="134"/>
    </font>
    <font>
      <sz val="14"/>
      <name val="黑体"/>
      <family val="3"/>
      <charset val="134"/>
    </font>
    <font>
      <sz val="32"/>
      <name val="华文中宋"/>
      <family val="3"/>
      <charset val="134"/>
    </font>
    <font>
      <sz val="24"/>
      <name val="华文中宋"/>
      <family val="3"/>
      <charset val="134"/>
    </font>
    <font>
      <sz val="16"/>
      <name val="华文中宋"/>
      <family val="3"/>
      <charset val="134"/>
    </font>
    <font>
      <sz val="19"/>
      <name val="华文中宋"/>
      <family val="3"/>
      <charset val="134"/>
    </font>
    <font>
      <sz val="20"/>
      <name val="黑体"/>
      <family val="3"/>
      <charset val="134"/>
    </font>
    <font>
      <sz val="18"/>
      <name val="黑体"/>
      <family val="3"/>
      <charset val="134"/>
    </font>
    <font>
      <sz val="9"/>
      <name val="宋体"/>
      <family val="3"/>
      <charset val="134"/>
    </font>
    <font>
      <sz val="16"/>
      <name val="宋体"/>
      <family val="3"/>
      <charset val="134"/>
    </font>
    <font>
      <b/>
      <sz val="24"/>
      <name val="宋体"/>
      <family val="3"/>
      <charset val="134"/>
    </font>
    <font>
      <sz val="10"/>
      <name val="宋体"/>
      <family val="3"/>
      <charset val="134"/>
    </font>
    <font>
      <sz val="11"/>
      <name val="宋体"/>
      <family val="3"/>
      <charset val="134"/>
    </font>
    <font>
      <sz val="11"/>
      <name val="Times New Roman"/>
      <family val="1"/>
    </font>
    <font>
      <sz val="11"/>
      <color indexed="64"/>
      <name val="宋体"/>
      <family val="3"/>
      <charset val="134"/>
    </font>
    <font>
      <sz val="16"/>
      <color indexed="64"/>
      <name val="宋体"/>
      <family val="3"/>
      <charset val="134"/>
    </font>
    <font>
      <sz val="10"/>
      <color indexed="64"/>
      <name val="宋体"/>
      <family val="3"/>
      <charset val="134"/>
    </font>
    <font>
      <b/>
      <sz val="11"/>
      <color indexed="64"/>
      <name val="宋体"/>
      <family val="3"/>
      <charset val="134"/>
    </font>
    <font>
      <sz val="12"/>
      <color indexed="64"/>
      <name val="黑体"/>
      <family val="3"/>
      <charset val="134"/>
    </font>
    <font>
      <b/>
      <sz val="12"/>
      <color indexed="64"/>
      <name val="黑体"/>
      <family val="3"/>
      <charset val="134"/>
    </font>
    <font>
      <sz val="12"/>
      <name val="黑体"/>
      <family val="3"/>
      <charset val="134"/>
    </font>
    <font>
      <sz val="11"/>
      <color indexed="64"/>
      <name val="仿宋_GB2312"/>
      <family val="1"/>
      <charset val="134"/>
    </font>
    <font>
      <sz val="10.5"/>
      <color indexed="64"/>
      <name val="仿宋_GB2312"/>
      <family val="1"/>
      <charset val="134"/>
    </font>
    <font>
      <b/>
      <sz val="11"/>
      <color indexed="64"/>
      <name val="黑体"/>
      <family val="3"/>
      <charset val="134"/>
    </font>
    <font>
      <b/>
      <sz val="10"/>
      <color indexed="64"/>
      <name val="宋体"/>
      <family val="3"/>
      <charset val="134"/>
    </font>
    <font>
      <b/>
      <sz val="11"/>
      <color indexed="64"/>
      <name val="Arial"/>
      <family val="2"/>
    </font>
    <font>
      <sz val="11"/>
      <color indexed="64"/>
      <name val="Arial"/>
      <family val="2"/>
    </font>
    <font>
      <sz val="9"/>
      <color indexed="64"/>
      <name val="仿宋_GB2312"/>
      <family val="1"/>
      <charset val="134"/>
    </font>
    <font>
      <b/>
      <sz val="9"/>
      <color indexed="64"/>
      <name val="仿宋_GB2312"/>
      <family val="1"/>
      <charset val="134"/>
    </font>
    <font>
      <sz val="18"/>
      <color indexed="64"/>
      <name val="宋体"/>
      <family val="3"/>
      <charset val="134"/>
    </font>
    <font>
      <sz val="12"/>
      <color indexed="64"/>
      <name val="宋体"/>
      <family val="3"/>
      <charset val="134"/>
    </font>
    <font>
      <sz val="9"/>
      <name val="仿宋_GB2312"/>
      <family val="1"/>
      <charset val="134"/>
    </font>
    <font>
      <sz val="10"/>
      <color rgb="FFFF0000"/>
      <name val="宋体"/>
      <family val="3"/>
      <charset val="134"/>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cellStyleXfs>
  <cellXfs count="252">
    <xf numFmtId="0" fontId="0" fillId="0" borderId="0" xfId="0" applyProtection="1"/>
    <xf numFmtId="0" fontId="1" fillId="0" borderId="0" xfId="0" applyFont="1" applyAlignment="1" applyProtection="1">
      <alignment horizontal="left" vertical="center"/>
    </xf>
    <xf numFmtId="0" fontId="1" fillId="0" borderId="0" xfId="0" applyFont="1" applyProtection="1"/>
    <xf numFmtId="0" fontId="2" fillId="0" borderId="0" xfId="0" applyFont="1" applyAlignment="1" applyProtection="1">
      <alignment horizontal="left" vertical="center"/>
    </xf>
    <xf numFmtId="0" fontId="4" fillId="0" borderId="0" xfId="0" applyFont="1" applyAlignment="1" applyProtection="1">
      <alignment vertical="center"/>
    </xf>
    <xf numFmtId="49" fontId="4" fillId="0" borderId="0" xfId="0" applyNumberFormat="1" applyFont="1" applyAlignment="1" applyProtection="1">
      <alignment vertical="center"/>
    </xf>
    <xf numFmtId="0" fontId="4" fillId="0" borderId="0" xfId="0" applyFont="1" applyAlignment="1" applyProtection="1">
      <alignment horizontal="center"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0" xfId="0" applyFont="1" applyProtection="1"/>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12" fillId="0" borderId="1" xfId="0" applyFont="1" applyBorder="1" applyProtection="1"/>
    <xf numFmtId="0" fontId="12" fillId="0" borderId="1" xfId="0" applyFont="1" applyBorder="1" applyAlignment="1" applyProtection="1">
      <alignment vertical="center"/>
    </xf>
    <xf numFmtId="0" fontId="12" fillId="0" borderId="0" xfId="0" applyFont="1" applyAlignment="1" applyProtection="1">
      <alignment horizontal="right" vertical="center"/>
    </xf>
    <xf numFmtId="0" fontId="12" fillId="0" borderId="0" xfId="0" applyFont="1" applyProtection="1"/>
    <xf numFmtId="4" fontId="13" fillId="0" borderId="2" xfId="0" applyNumberFormat="1" applyFont="1" applyBorder="1" applyAlignment="1" applyProtection="1">
      <alignment horizontal="centerContinuous" vertical="center"/>
    </xf>
    <xf numFmtId="4" fontId="13" fillId="0" borderId="2" xfId="0" applyNumberFormat="1" applyFont="1" applyBorder="1" applyAlignment="1" applyProtection="1">
      <alignment horizontal="center" vertical="center"/>
    </xf>
    <xf numFmtId="4" fontId="13" fillId="0" borderId="3" xfId="0" applyNumberFormat="1" applyFont="1" applyBorder="1" applyAlignment="1" applyProtection="1">
      <alignment horizontal="center" vertical="center"/>
    </xf>
    <xf numFmtId="4" fontId="13" fillId="0" borderId="4" xfId="0" applyNumberFormat="1" applyFont="1" applyBorder="1" applyAlignment="1" applyProtection="1">
      <alignment vertical="center"/>
    </xf>
    <xf numFmtId="176" fontId="13" fillId="0" borderId="3" xfId="0" applyNumberFormat="1" applyFont="1" applyBorder="1" applyAlignment="1" applyProtection="1">
      <alignment horizontal="right" vertical="center"/>
    </xf>
    <xf numFmtId="4" fontId="13" fillId="0" borderId="5" xfId="0" applyNumberFormat="1" applyFont="1" applyBorder="1" applyAlignment="1" applyProtection="1">
      <alignment horizontal="left" vertical="center"/>
    </xf>
    <xf numFmtId="4" fontId="13" fillId="0" borderId="5" xfId="0" applyNumberFormat="1" applyFont="1" applyBorder="1" applyAlignment="1" applyProtection="1">
      <alignment vertical="center"/>
    </xf>
    <xf numFmtId="176" fontId="13" fillId="0" borderId="2" xfId="0" applyNumberFormat="1" applyFont="1" applyBorder="1" applyAlignment="1" applyProtection="1">
      <alignment horizontal="right" vertical="center"/>
    </xf>
    <xf numFmtId="176" fontId="13" fillId="0" borderId="6" xfId="0" applyNumberFormat="1" applyFont="1" applyBorder="1" applyAlignment="1" applyProtection="1">
      <alignment horizontal="right" vertical="center"/>
    </xf>
    <xf numFmtId="4" fontId="14" fillId="0" borderId="5" xfId="0" applyNumberFormat="1" applyFont="1" applyBorder="1" applyAlignment="1" applyProtection="1">
      <alignment horizontal="left" vertical="center"/>
    </xf>
    <xf numFmtId="176" fontId="15" fillId="0" borderId="7" xfId="0" applyNumberFormat="1" applyFont="1" applyBorder="1" applyAlignment="1" applyProtection="1">
      <alignment horizontal="right" vertical="center" wrapText="1"/>
    </xf>
    <xf numFmtId="4" fontId="15" fillId="0" borderId="8" xfId="0" applyNumberFormat="1" applyFont="1" applyBorder="1" applyAlignment="1" applyProtection="1">
      <alignment horizontal="right" vertical="center" wrapText="1"/>
    </xf>
    <xf numFmtId="4" fontId="13" fillId="0" borderId="2" xfId="0" applyNumberFormat="1" applyFont="1" applyBorder="1" applyAlignment="1" applyProtection="1">
      <alignment vertical="center"/>
    </xf>
    <xf numFmtId="4" fontId="13" fillId="0" borderId="2" xfId="0" applyNumberFormat="1" applyFont="1" applyBorder="1" applyAlignment="1" applyProtection="1">
      <alignment horizontal="left" vertical="center"/>
    </xf>
    <xf numFmtId="4" fontId="15" fillId="0" borderId="9" xfId="0" applyNumberFormat="1" applyFont="1" applyBorder="1" applyAlignment="1" applyProtection="1">
      <alignment horizontal="right" vertical="center" wrapText="1"/>
    </xf>
    <xf numFmtId="0" fontId="13" fillId="0" borderId="2" xfId="0" applyFont="1" applyBorder="1" applyProtection="1"/>
    <xf numFmtId="177" fontId="0" fillId="0" borderId="2" xfId="0" applyNumberFormat="1" applyBorder="1" applyAlignment="1" applyProtection="1">
      <alignment vertical="center"/>
    </xf>
    <xf numFmtId="4" fontId="13" fillId="0" borderId="4" xfId="0" applyNumberFormat="1" applyFont="1" applyBorder="1" applyAlignment="1" applyProtection="1">
      <alignment horizontal="left" vertical="center"/>
    </xf>
    <xf numFmtId="0" fontId="12" fillId="0" borderId="2" xfId="0" applyFont="1" applyBorder="1" applyProtection="1"/>
    <xf numFmtId="4" fontId="13" fillId="0" borderId="2" xfId="0" applyNumberFormat="1" applyFont="1" applyBorder="1" applyAlignment="1" applyProtection="1">
      <alignment horizontal="right" vertical="center"/>
    </xf>
    <xf numFmtId="4" fontId="13" fillId="0" borderId="2" xfId="0" applyNumberFormat="1" applyFont="1" applyBorder="1" applyProtection="1"/>
    <xf numFmtId="4" fontId="13" fillId="0" borderId="3" xfId="0" applyNumberFormat="1" applyFont="1" applyBorder="1" applyAlignment="1" applyProtection="1">
      <alignment horizontal="right" vertical="center"/>
    </xf>
    <xf numFmtId="4" fontId="0" fillId="0" borderId="2" xfId="0" applyNumberFormat="1" applyBorder="1" applyAlignment="1" applyProtection="1">
      <alignment vertical="center"/>
    </xf>
    <xf numFmtId="176" fontId="13" fillId="0" borderId="2" xfId="0" applyNumberFormat="1" applyFont="1" applyBorder="1" applyAlignment="1" applyProtection="1">
      <alignment horizontal="center" vertical="center"/>
    </xf>
    <xf numFmtId="0" fontId="0" fillId="0" borderId="0" xfId="0" applyProtection="1"/>
    <xf numFmtId="0" fontId="17" fillId="0" borderId="0" xfId="0" applyFont="1" applyAlignment="1" applyProtection="1">
      <alignment horizontal="right"/>
    </xf>
    <xf numFmtId="0" fontId="17" fillId="0" borderId="0" xfId="0" applyFont="1" applyProtection="1"/>
    <xf numFmtId="0" fontId="15" fillId="0" borderId="2" xfId="0" applyFont="1" applyBorder="1" applyAlignment="1" applyProtection="1">
      <alignment horizontal="center" vertical="center" shrinkToFit="1"/>
    </xf>
    <xf numFmtId="0" fontId="15" fillId="0" borderId="2" xfId="0" applyFont="1" applyBorder="1" applyAlignment="1" applyProtection="1">
      <alignment horizontal="center" vertical="center" wrapText="1" shrinkToFit="1"/>
    </xf>
    <xf numFmtId="4" fontId="18" fillId="0" borderId="2" xfId="0" applyNumberFormat="1" applyFont="1" applyBorder="1" applyAlignment="1" applyProtection="1">
      <alignment horizontal="right" vertical="center" shrinkToFit="1"/>
    </xf>
    <xf numFmtId="43" fontId="18" fillId="0" borderId="2" xfId="0" applyNumberFormat="1" applyFont="1" applyBorder="1" applyAlignment="1" applyProtection="1">
      <alignment horizontal="right" vertical="center" shrinkToFit="1"/>
    </xf>
    <xf numFmtId="0" fontId="19" fillId="0" borderId="2" xfId="0" applyFont="1" applyBorder="1" applyAlignment="1" applyProtection="1">
      <alignment horizontal="left" vertical="center" shrinkToFit="1"/>
    </xf>
    <xf numFmtId="4" fontId="20" fillId="0" borderId="2" xfId="0" applyNumberFormat="1" applyFont="1" applyBorder="1" applyAlignment="1" applyProtection="1">
      <alignment horizontal="right" vertical="center" shrinkToFit="1"/>
    </xf>
    <xf numFmtId="0" fontId="18" fillId="0" borderId="2" xfId="0" applyFont="1" applyBorder="1" applyAlignment="1" applyProtection="1">
      <alignment horizontal="right" vertical="center" shrinkToFit="1"/>
    </xf>
    <xf numFmtId="49" fontId="12" fillId="0" borderId="2" xfId="0" applyNumberFormat="1" applyFont="1" applyBorder="1" applyAlignment="1" applyProtection="1">
      <alignment horizontal="left" vertical="center" wrapText="1"/>
    </xf>
    <xf numFmtId="0" fontId="12" fillId="0" borderId="2" xfId="0" applyFont="1" applyBorder="1" applyAlignment="1" applyProtection="1">
      <alignment horizontal="left" vertical="center" wrapText="1"/>
    </xf>
    <xf numFmtId="4" fontId="12" fillId="0" borderId="2" xfId="0" applyNumberFormat="1" applyFont="1" applyBorder="1" applyAlignment="1" applyProtection="1">
      <alignment horizontal="right" vertical="center"/>
    </xf>
    <xf numFmtId="0" fontId="15" fillId="0" borderId="2" xfId="0" applyFont="1" applyBorder="1" applyAlignment="1" applyProtection="1">
      <alignment horizontal="right" vertical="center" shrinkToFit="1"/>
    </xf>
    <xf numFmtId="4" fontId="15" fillId="0" borderId="2" xfId="0" applyNumberFormat="1" applyFont="1" applyBorder="1" applyAlignment="1" applyProtection="1">
      <alignment horizontal="right" vertical="center" shrinkToFit="1"/>
    </xf>
    <xf numFmtId="49" fontId="12" fillId="0" borderId="3" xfId="0" applyNumberFormat="1" applyFont="1" applyBorder="1" applyAlignment="1" applyProtection="1">
      <alignment horizontal="left" vertical="center" wrapText="1"/>
    </xf>
    <xf numFmtId="0" fontId="12" fillId="0" borderId="3" xfId="0" applyFont="1" applyBorder="1" applyAlignment="1" applyProtection="1">
      <alignment horizontal="left" vertical="center" wrapText="1"/>
    </xf>
    <xf numFmtId="4" fontId="12" fillId="0" borderId="3" xfId="0" applyNumberFormat="1" applyFont="1" applyBorder="1" applyAlignment="1" applyProtection="1">
      <alignment horizontal="right" vertical="center"/>
    </xf>
    <xf numFmtId="0" fontId="15" fillId="0" borderId="3" xfId="0" applyFont="1" applyBorder="1" applyAlignment="1" applyProtection="1">
      <alignment horizontal="right" vertical="center" shrinkToFit="1"/>
    </xf>
    <xf numFmtId="0" fontId="15" fillId="0" borderId="2" xfId="0" applyFont="1" applyBorder="1" applyAlignment="1" applyProtection="1">
      <alignment horizontal="left" vertical="center" shrinkToFit="1"/>
    </xf>
    <xf numFmtId="4" fontId="19" fillId="0" borderId="2" xfId="0" applyNumberFormat="1" applyFont="1" applyBorder="1" applyAlignment="1" applyProtection="1">
      <alignment horizontal="right" vertical="center" shrinkToFit="1"/>
    </xf>
    <xf numFmtId="0" fontId="19" fillId="0" borderId="2" xfId="0" applyFont="1" applyBorder="1" applyAlignment="1" applyProtection="1">
      <alignment horizontal="right" vertical="center" shrinkToFit="1"/>
    </xf>
    <xf numFmtId="0" fontId="17" fillId="0" borderId="2" xfId="0" applyFont="1" applyBorder="1" applyAlignment="1" applyProtection="1">
      <alignment horizontal="left" vertical="center"/>
    </xf>
    <xf numFmtId="49" fontId="15" fillId="0" borderId="2" xfId="0" applyNumberFormat="1" applyFont="1" applyBorder="1" applyAlignment="1" applyProtection="1">
      <alignment horizontal="left" vertical="center"/>
    </xf>
    <xf numFmtId="0" fontId="0" fillId="0" borderId="2" xfId="0" applyBorder="1" applyProtection="1"/>
    <xf numFmtId="0" fontId="19" fillId="0" borderId="2" xfId="0" applyFont="1" applyBorder="1" applyProtection="1"/>
    <xf numFmtId="49" fontId="0" fillId="0" borderId="2" xfId="0" applyNumberFormat="1" applyBorder="1" applyProtection="1"/>
    <xf numFmtId="49" fontId="17" fillId="0" borderId="2" xfId="0" applyNumberFormat="1" applyFont="1" applyBorder="1" applyAlignment="1" applyProtection="1">
      <alignment horizontal="center" vertical="center"/>
    </xf>
    <xf numFmtId="49" fontId="0" fillId="0" borderId="2" xfId="0" applyNumberFormat="1" applyBorder="1" applyAlignment="1" applyProtection="1">
      <alignment horizontal="center" vertical="center"/>
    </xf>
    <xf numFmtId="0" fontId="0" fillId="0" borderId="2" xfId="0" applyBorder="1" applyAlignment="1" applyProtection="1">
      <alignment horizontal="left" vertical="center"/>
    </xf>
    <xf numFmtId="43" fontId="0" fillId="0" borderId="2" xfId="0" applyNumberFormat="1" applyBorder="1" applyProtection="1"/>
    <xf numFmtId="49" fontId="15" fillId="0" borderId="2" xfId="0" applyNumberFormat="1" applyFont="1" applyBorder="1" applyAlignment="1" applyProtection="1">
      <alignment horizontal="left" vertical="center" shrinkToFit="1"/>
    </xf>
    <xf numFmtId="43" fontId="19" fillId="0" borderId="2" xfId="0" applyNumberFormat="1" applyFont="1" applyBorder="1" applyAlignment="1" applyProtection="1">
      <alignment horizontal="right"/>
    </xf>
    <xf numFmtId="43" fontId="19" fillId="0" borderId="2" xfId="0" applyNumberFormat="1" applyFont="1" applyBorder="1" applyProtection="1"/>
    <xf numFmtId="43" fontId="0" fillId="0" borderId="2" xfId="0" applyNumberFormat="1" applyBorder="1" applyAlignment="1" applyProtection="1">
      <alignment horizontal="right"/>
    </xf>
    <xf numFmtId="49" fontId="17" fillId="0" borderId="2" xfId="0" applyNumberFormat="1" applyFont="1" applyBorder="1" applyProtection="1"/>
    <xf numFmtId="0" fontId="17" fillId="0" borderId="2" xfId="0" applyFont="1" applyBorder="1" applyProtection="1"/>
    <xf numFmtId="0" fontId="21" fillId="0" borderId="2" xfId="0" applyFont="1" applyBorder="1" applyAlignment="1" applyProtection="1">
      <alignment horizontal="left" vertical="center" wrapText="1"/>
    </xf>
    <xf numFmtId="4" fontId="21" fillId="0" borderId="2" xfId="0" applyNumberFormat="1" applyFont="1" applyBorder="1" applyAlignment="1" applyProtection="1">
      <alignment horizontal="right" vertical="center"/>
    </xf>
    <xf numFmtId="49" fontId="12" fillId="0" borderId="2" xfId="0" applyNumberFormat="1" applyFont="1" applyBorder="1" applyAlignment="1" applyProtection="1">
      <alignment vertical="center" wrapText="1"/>
    </xf>
    <xf numFmtId="4" fontId="0" fillId="0" borderId="0" xfId="0" applyNumberFormat="1" applyProtection="1"/>
    <xf numFmtId="43" fontId="12" fillId="0" borderId="2" xfId="0" applyNumberFormat="1" applyFont="1" applyBorder="1" applyAlignment="1" applyProtection="1">
      <alignment horizontal="right" vertical="center"/>
    </xf>
    <xf numFmtId="43" fontId="20" fillId="0" borderId="2" xfId="0" applyNumberFormat="1" applyFont="1" applyBorder="1" applyAlignment="1" applyProtection="1">
      <alignment horizontal="right" vertical="center" shrinkToFit="1"/>
    </xf>
    <xf numFmtId="43" fontId="21" fillId="0" borderId="2" xfId="0" applyNumberFormat="1" applyFont="1" applyBorder="1" applyAlignment="1" applyProtection="1">
      <alignment horizontal="right" vertical="center"/>
    </xf>
    <xf numFmtId="0" fontId="13" fillId="0" borderId="2" xfId="0" applyFont="1" applyBorder="1" applyAlignment="1" applyProtection="1">
      <alignment horizontal="left" vertical="center" wrapText="1"/>
    </xf>
    <xf numFmtId="43" fontId="15" fillId="0" borderId="2" xfId="0" applyNumberFormat="1" applyFont="1" applyBorder="1" applyAlignment="1" applyProtection="1">
      <alignment horizontal="right" vertical="center" shrinkToFit="1"/>
    </xf>
    <xf numFmtId="43" fontId="12" fillId="0" borderId="3" xfId="0" applyNumberFormat="1" applyFont="1" applyBorder="1" applyAlignment="1" applyProtection="1">
      <alignment horizontal="right" vertical="center"/>
    </xf>
    <xf numFmtId="0" fontId="13" fillId="0" borderId="4" xfId="0" applyFont="1" applyBorder="1" applyAlignment="1" applyProtection="1">
      <alignment horizontal="left" vertical="center" wrapText="1"/>
    </xf>
    <xf numFmtId="43" fontId="12" fillId="0" borderId="11" xfId="0" applyNumberFormat="1" applyFont="1" applyBorder="1" applyAlignment="1" applyProtection="1">
      <alignment horizontal="right" vertical="center"/>
    </xf>
    <xf numFmtId="43" fontId="12" fillId="0" borderId="10" xfId="0" applyNumberFormat="1" applyFont="1" applyBorder="1" applyAlignment="1" applyProtection="1">
      <alignment horizontal="right" vertical="center"/>
    </xf>
    <xf numFmtId="43" fontId="15" fillId="0" borderId="2" xfId="0" applyNumberFormat="1" applyFont="1" applyBorder="1" applyAlignment="1" applyProtection="1">
      <alignment vertical="center" shrinkToFit="1"/>
    </xf>
    <xf numFmtId="0" fontId="13" fillId="0" borderId="3" xfId="0" applyFont="1" applyBorder="1" applyAlignment="1" applyProtection="1">
      <alignment horizontal="left" vertical="center" wrapText="1"/>
    </xf>
    <xf numFmtId="43" fontId="15" fillId="0" borderId="3" xfId="0" applyNumberFormat="1" applyFont="1" applyBorder="1" applyAlignment="1" applyProtection="1">
      <alignment horizontal="right" vertical="center" shrinkToFit="1"/>
    </xf>
    <xf numFmtId="43" fontId="0" fillId="0" borderId="3" xfId="0" applyNumberFormat="1" applyBorder="1" applyAlignment="1" applyProtection="1">
      <alignment horizontal="right"/>
    </xf>
    <xf numFmtId="43" fontId="0" fillId="0" borderId="3" xfId="0" applyNumberFormat="1" applyBorder="1" applyProtection="1"/>
    <xf numFmtId="0" fontId="0" fillId="0" borderId="3" xfId="0" applyBorder="1" applyProtection="1"/>
    <xf numFmtId="49" fontId="17" fillId="0" borderId="2" xfId="0" applyNumberFormat="1" applyFont="1" applyBorder="1" applyAlignment="1" applyProtection="1">
      <alignment horizontal="left" vertical="center"/>
    </xf>
    <xf numFmtId="43" fontId="22" fillId="0" borderId="2" xfId="0" applyNumberFormat="1" applyFont="1" applyBorder="1" applyAlignment="1" applyProtection="1">
      <alignment vertical="center"/>
    </xf>
    <xf numFmtId="0" fontId="23" fillId="0" borderId="2" xfId="0" applyFont="1" applyBorder="1" applyAlignment="1" applyProtection="1">
      <alignment vertical="center"/>
    </xf>
    <xf numFmtId="0" fontId="0" fillId="0" borderId="2" xfId="0" applyBorder="1" applyAlignment="1" applyProtection="1">
      <alignment horizontal="left"/>
    </xf>
    <xf numFmtId="49" fontId="0" fillId="0" borderId="2" xfId="0" applyNumberFormat="1" applyBorder="1" applyAlignment="1" applyProtection="1">
      <alignment horizontal="left"/>
    </xf>
    <xf numFmtId="0" fontId="20" fillId="0" borderId="2" xfId="0" applyFont="1" applyBorder="1" applyAlignment="1" applyProtection="1">
      <alignment horizontal="right" vertical="center" shrinkToFit="1"/>
    </xf>
    <xf numFmtId="0" fontId="0" fillId="0" borderId="3" xfId="0" applyBorder="1" applyAlignment="1" applyProtection="1">
      <alignment horizontal="left"/>
    </xf>
    <xf numFmtId="49" fontId="0" fillId="0" borderId="3" xfId="0" applyNumberFormat="1" applyBorder="1" applyAlignment="1" applyProtection="1">
      <alignment horizontal="left"/>
    </xf>
    <xf numFmtId="43" fontId="0" fillId="0" borderId="0" xfId="0" applyNumberFormat="1" applyProtection="1"/>
    <xf numFmtId="0" fontId="13" fillId="0" borderId="2" xfId="0" applyFont="1" applyBorder="1" applyAlignment="1" applyProtection="1">
      <alignment horizontal="center" vertical="center"/>
    </xf>
    <xf numFmtId="0" fontId="13" fillId="0" borderId="2" xfId="0" applyFont="1" applyBorder="1" applyAlignment="1" applyProtection="1">
      <alignment horizontal="center" vertical="center" wrapText="1"/>
    </xf>
    <xf numFmtId="0" fontId="17"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17" fillId="0" borderId="2" xfId="0" applyFont="1" applyBorder="1" applyAlignment="1" applyProtection="1">
      <alignment horizontal="center" vertical="center" wrapText="1"/>
    </xf>
    <xf numFmtId="43" fontId="17" fillId="0" borderId="2" xfId="0" applyNumberFormat="1" applyFont="1" applyBorder="1" applyAlignment="1" applyProtection="1">
      <alignment horizontal="center" vertical="center"/>
    </xf>
    <xf numFmtId="4" fontId="24" fillId="0" borderId="2" xfId="0" applyNumberFormat="1" applyFont="1" applyBorder="1" applyAlignment="1" applyProtection="1">
      <alignment horizontal="right" vertical="center" shrinkToFit="1"/>
    </xf>
    <xf numFmtId="43" fontId="19" fillId="0" borderId="2" xfId="0" applyNumberFormat="1" applyFont="1" applyBorder="1" applyAlignment="1" applyProtection="1">
      <alignment horizontal="center" vertical="center"/>
    </xf>
    <xf numFmtId="0" fontId="19" fillId="0" borderId="2" xfId="0" applyFont="1" applyBorder="1" applyAlignment="1" applyProtection="1">
      <alignment horizontal="right" vertical="center"/>
    </xf>
    <xf numFmtId="43" fontId="0" fillId="0" borderId="2" xfId="0" applyNumberFormat="1" applyBorder="1" applyAlignment="1" applyProtection="1">
      <alignment horizontal="center" vertical="center"/>
    </xf>
    <xf numFmtId="43" fontId="17" fillId="0" borderId="2" xfId="0" applyNumberFormat="1" applyFont="1" applyBorder="1" applyAlignment="1" applyProtection="1">
      <alignment horizontal="right"/>
    </xf>
    <xf numFmtId="43" fontId="19" fillId="0" borderId="2" xfId="0" applyNumberFormat="1" applyFont="1" applyBorder="1" applyAlignment="1" applyProtection="1">
      <alignment horizontal="center" vertical="center" wrapText="1"/>
    </xf>
    <xf numFmtId="0" fontId="19" fillId="0" borderId="2" xfId="0" applyFont="1" applyBorder="1" applyAlignment="1" applyProtection="1">
      <alignment horizontal="left" vertical="center"/>
    </xf>
    <xf numFmtId="0" fontId="19" fillId="0" borderId="2" xfId="0" applyFont="1" applyBorder="1" applyAlignment="1" applyProtection="1">
      <alignment vertical="center"/>
    </xf>
    <xf numFmtId="49" fontId="0" fillId="0" borderId="2" xfId="0" applyNumberFormat="1" applyBorder="1" applyAlignment="1" applyProtection="1">
      <alignment horizontal="left" vertical="center"/>
    </xf>
    <xf numFmtId="0" fontId="0" fillId="0" borderId="2" xfId="0" applyBorder="1" applyAlignment="1" applyProtection="1">
      <alignment vertical="center"/>
    </xf>
    <xf numFmtId="43" fontId="22" fillId="0" borderId="2" xfId="0" applyNumberFormat="1" applyFont="1" applyBorder="1" applyAlignment="1" applyProtection="1">
      <alignment horizontal="right" vertical="center"/>
    </xf>
    <xf numFmtId="0" fontId="12" fillId="0" borderId="2" xfId="0" applyFont="1" applyBorder="1" applyAlignment="1" applyProtection="1">
      <alignment vertical="center" wrapText="1"/>
    </xf>
    <xf numFmtId="43" fontId="12" fillId="0" borderId="2" xfId="0" applyNumberFormat="1" applyFont="1" applyBorder="1" applyAlignment="1" applyProtection="1">
      <alignment horizontal="left" vertical="center" wrapText="1"/>
    </xf>
    <xf numFmtId="0" fontId="25" fillId="0" borderId="2" xfId="0" applyFont="1" applyBorder="1" applyAlignment="1" applyProtection="1">
      <alignment horizontal="right" vertical="center"/>
    </xf>
    <xf numFmtId="43" fontId="25" fillId="0" borderId="2" xfId="0" applyNumberFormat="1" applyFont="1" applyBorder="1" applyAlignment="1" applyProtection="1">
      <alignment horizontal="right" vertical="center"/>
    </xf>
    <xf numFmtId="0" fontId="25" fillId="0" borderId="2" xfId="0" applyFont="1" applyBorder="1" applyAlignment="1" applyProtection="1">
      <alignment horizontal="right" vertical="center" wrapText="1"/>
    </xf>
    <xf numFmtId="0" fontId="26" fillId="0" borderId="2" xfId="0" applyFont="1" applyBorder="1" applyAlignment="1" applyProtection="1">
      <alignment horizontal="right" vertical="center"/>
    </xf>
    <xf numFmtId="0" fontId="0" fillId="0" borderId="2" xfId="0" applyBorder="1" applyAlignment="1" applyProtection="1">
      <alignment horizontal="right" vertical="center"/>
    </xf>
    <xf numFmtId="0" fontId="27" fillId="0" borderId="2" xfId="0" applyFont="1" applyBorder="1" applyAlignment="1" applyProtection="1">
      <alignment horizontal="right" vertical="center"/>
    </xf>
    <xf numFmtId="43" fontId="17" fillId="0" borderId="2" xfId="0" applyNumberFormat="1" applyFont="1" applyBorder="1" applyAlignment="1" applyProtection="1">
      <alignment horizontal="right" vertical="center"/>
    </xf>
    <xf numFmtId="0" fontId="17" fillId="0" borderId="2" xfId="0" applyFont="1" applyBorder="1" applyAlignment="1" applyProtection="1">
      <alignment horizontal="right" vertical="center"/>
    </xf>
    <xf numFmtId="0" fontId="28" fillId="0" borderId="0" xfId="0" applyFont="1" applyProtection="1"/>
    <xf numFmtId="0" fontId="28" fillId="0" borderId="0" xfId="0" applyFont="1" applyAlignment="1" applyProtection="1">
      <alignment vertical="top"/>
    </xf>
    <xf numFmtId="0" fontId="28" fillId="0" borderId="0" xfId="0" applyFont="1" applyAlignment="1" applyProtection="1">
      <alignment horizontal="center"/>
    </xf>
    <xf numFmtId="0" fontId="28" fillId="0" borderId="0" xfId="0" applyFont="1" applyAlignment="1" applyProtection="1">
      <alignment horizontal="right"/>
    </xf>
    <xf numFmtId="0" fontId="28" fillId="0" borderId="2" xfId="0" applyFont="1"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2" xfId="0" applyFont="1" applyBorder="1" applyAlignment="1" applyProtection="1">
      <alignment horizontal="center" vertical="top" wrapText="1"/>
    </xf>
    <xf numFmtId="0" fontId="28" fillId="0" borderId="4" xfId="0" applyFont="1" applyBorder="1" applyAlignment="1" applyProtection="1">
      <alignment horizontal="center" vertical="center" wrapText="1"/>
    </xf>
    <xf numFmtId="0" fontId="28" fillId="0" borderId="3" xfId="0" applyFont="1" applyBorder="1" applyAlignment="1" applyProtection="1">
      <alignment horizontal="center" vertical="center"/>
    </xf>
    <xf numFmtId="0" fontId="28" fillId="0" borderId="12" xfId="0" applyFont="1" applyBorder="1" applyAlignment="1" applyProtection="1">
      <alignment horizontal="center" vertical="center"/>
    </xf>
    <xf numFmtId="43" fontId="29" fillId="0" borderId="2" xfId="0" applyNumberFormat="1" applyFont="1" applyBorder="1" applyAlignment="1" applyProtection="1">
      <alignment horizontal="right" shrinkToFit="1"/>
    </xf>
    <xf numFmtId="43" fontId="28" fillId="0" borderId="2" xfId="0" applyNumberFormat="1" applyFont="1" applyBorder="1" applyProtection="1"/>
    <xf numFmtId="0" fontId="28" fillId="0" borderId="2" xfId="0" applyFont="1" applyBorder="1" applyAlignment="1" applyProtection="1">
      <alignment horizontal="left" vertical="center" wrapText="1"/>
    </xf>
    <xf numFmtId="49" fontId="28" fillId="0" borderId="2" xfId="0" applyNumberFormat="1" applyFont="1" applyBorder="1" applyAlignment="1" applyProtection="1">
      <alignment horizontal="left" vertical="center" wrapText="1"/>
    </xf>
    <xf numFmtId="43" fontId="28" fillId="0" borderId="2" xfId="0" applyNumberFormat="1" applyFont="1" applyBorder="1" applyAlignment="1" applyProtection="1">
      <alignment horizontal="right"/>
    </xf>
    <xf numFmtId="43" fontId="28" fillId="0" borderId="2" xfId="0" applyNumberFormat="1" applyFont="1" applyBorder="1" applyAlignment="1" applyProtection="1">
      <alignment horizontal="center"/>
    </xf>
    <xf numFmtId="0" fontId="28" fillId="0" borderId="2" xfId="0" applyFont="1" applyBorder="1" applyProtection="1"/>
    <xf numFmtId="0" fontId="28" fillId="0" borderId="2" xfId="0" applyFont="1" applyBorder="1" applyAlignment="1" applyProtection="1">
      <alignment horizontal="left"/>
    </xf>
    <xf numFmtId="49" fontId="28" fillId="0" borderId="2" xfId="0" applyNumberFormat="1" applyFont="1" applyBorder="1" applyAlignment="1" applyProtection="1">
      <alignment horizontal="left"/>
    </xf>
    <xf numFmtId="49" fontId="28" fillId="0" borderId="2" xfId="0" applyNumberFormat="1" applyFont="1" applyBorder="1" applyAlignment="1" applyProtection="1">
      <alignment horizontal="left" vertical="center"/>
    </xf>
    <xf numFmtId="0" fontId="28" fillId="0" borderId="2" xfId="0" applyFont="1" applyBorder="1" applyAlignment="1" applyProtection="1">
      <alignment horizontal="left" vertical="center"/>
    </xf>
    <xf numFmtId="49" fontId="28" fillId="0" borderId="2" xfId="0" applyNumberFormat="1" applyFont="1" applyBorder="1" applyAlignment="1" applyProtection="1">
      <alignment horizontal="center" vertical="center"/>
    </xf>
    <xf numFmtId="0" fontId="28" fillId="0" borderId="2" xfId="0" applyFont="1" applyBorder="1" applyAlignment="1" applyProtection="1">
      <alignment horizontal="left" vertical="top"/>
    </xf>
    <xf numFmtId="49" fontId="28" fillId="0" borderId="2" xfId="0" applyNumberFormat="1" applyFont="1" applyBorder="1" applyProtection="1"/>
    <xf numFmtId="0" fontId="29" fillId="0" borderId="2" xfId="0" applyFont="1" applyBorder="1" applyAlignment="1" applyProtection="1">
      <alignment horizontal="right" vertical="center"/>
    </xf>
    <xf numFmtId="0" fontId="20" fillId="0" borderId="2" xfId="0" applyFont="1" applyBorder="1" applyAlignment="1" applyProtection="1">
      <alignment horizontal="left" vertical="center"/>
    </xf>
    <xf numFmtId="43" fontId="29" fillId="0" borderId="2" xfId="0" applyNumberFormat="1" applyFont="1" applyBorder="1" applyAlignment="1" applyProtection="1">
      <alignment horizontal="right"/>
    </xf>
    <xf numFmtId="43" fontId="29" fillId="0" borderId="2" xfId="0" applyNumberFormat="1" applyFont="1" applyBorder="1" applyAlignment="1" applyProtection="1">
      <alignment horizontal="right" wrapText="1"/>
    </xf>
    <xf numFmtId="0" fontId="31" fillId="0" borderId="2" xfId="0" applyFont="1" applyBorder="1" applyAlignment="1" applyProtection="1">
      <alignment horizontal="center" vertical="center"/>
    </xf>
    <xf numFmtId="4" fontId="31" fillId="0" borderId="2" xfId="0" applyNumberFormat="1" applyFont="1" applyBorder="1" applyAlignment="1" applyProtection="1">
      <alignment horizontal="right" vertical="center"/>
    </xf>
    <xf numFmtId="0" fontId="31" fillId="0" borderId="2" xfId="0" applyFont="1" applyBorder="1" applyAlignment="1" applyProtection="1">
      <alignment horizontal="left" vertical="center"/>
    </xf>
    <xf numFmtId="0" fontId="31" fillId="0" borderId="2" xfId="0" applyFont="1" applyBorder="1" applyAlignment="1" applyProtection="1">
      <alignment horizontal="right" vertical="center"/>
    </xf>
    <xf numFmtId="0" fontId="0" fillId="0" borderId="0" xfId="0" applyAlignment="1" applyProtection="1">
      <alignment vertical="center"/>
    </xf>
    <xf numFmtId="0" fontId="12" fillId="0" borderId="0" xfId="0" applyFont="1" applyAlignment="1" applyProtection="1">
      <alignment vertical="center"/>
    </xf>
    <xf numFmtId="0" fontId="17" fillId="0" borderId="0" xfId="0" applyFont="1" applyAlignment="1" applyProtection="1">
      <alignment vertical="center"/>
    </xf>
    <xf numFmtId="0" fontId="13" fillId="0" borderId="14" xfId="0" applyFont="1" applyBorder="1" applyAlignment="1" applyProtection="1">
      <alignment horizontal="center" vertical="center" wrapText="1"/>
    </xf>
    <xf numFmtId="0" fontId="13" fillId="0" borderId="10"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11" xfId="0" applyFont="1" applyBorder="1" applyAlignment="1" applyProtection="1">
      <alignment vertical="center" wrapText="1"/>
    </xf>
    <xf numFmtId="49" fontId="13" fillId="0" borderId="2" xfId="0" applyNumberFormat="1" applyFont="1" applyBorder="1" applyAlignment="1" applyProtection="1">
      <alignment vertical="center" wrapText="1"/>
    </xf>
    <xf numFmtId="49" fontId="13" fillId="0" borderId="2" xfId="0" applyNumberFormat="1" applyFont="1" applyBorder="1" applyAlignment="1" applyProtection="1">
      <alignment horizontal="center" vertical="center" wrapText="1"/>
    </xf>
    <xf numFmtId="43" fontId="13" fillId="0" borderId="2" xfId="0" applyNumberFormat="1" applyFont="1" applyBorder="1" applyAlignment="1" applyProtection="1">
      <alignment horizontal="right" vertical="center" wrapText="1"/>
    </xf>
    <xf numFmtId="0" fontId="12" fillId="0" borderId="11" xfId="0" applyFont="1" applyBorder="1" applyAlignment="1" applyProtection="1">
      <alignment vertical="center" wrapText="1"/>
    </xf>
    <xf numFmtId="43" fontId="22" fillId="0" borderId="2" xfId="0" applyNumberFormat="1" applyFont="1" applyBorder="1" applyAlignment="1" applyProtection="1">
      <alignment horizontal="left" vertical="center"/>
    </xf>
    <xf numFmtId="43" fontId="17" fillId="0" borderId="11" xfId="0" applyNumberFormat="1" applyFont="1" applyBorder="1" applyAlignment="1" applyProtection="1">
      <alignment horizontal="center" vertical="center"/>
    </xf>
    <xf numFmtId="43" fontId="22" fillId="0" borderId="2" xfId="0" applyNumberFormat="1" applyFont="1" applyBorder="1" applyAlignment="1" applyProtection="1">
      <alignment horizontal="center" vertical="center"/>
    </xf>
    <xf numFmtId="43" fontId="17" fillId="0" borderId="11" xfId="0" applyNumberFormat="1" applyFont="1" applyBorder="1" applyAlignment="1" applyProtection="1">
      <alignment vertical="center" wrapText="1"/>
    </xf>
    <xf numFmtId="43" fontId="17" fillId="0" borderId="2" xfId="0" applyNumberFormat="1" applyFont="1" applyBorder="1" applyAlignment="1" applyProtection="1">
      <alignment vertical="center"/>
    </xf>
    <xf numFmtId="43" fontId="17" fillId="0" borderId="2" xfId="0" applyNumberFormat="1" applyFont="1" applyBorder="1" applyAlignment="1" applyProtection="1">
      <alignment horizontal="left" vertical="center" wrapText="1"/>
    </xf>
    <xf numFmtId="43" fontId="17" fillId="0" borderId="2" xfId="0" applyNumberFormat="1" applyFont="1" applyBorder="1" applyAlignment="1" applyProtection="1">
      <alignment vertical="center" wrapText="1"/>
    </xf>
    <xf numFmtId="0" fontId="12" fillId="0" borderId="13" xfId="0" applyFont="1" applyBorder="1" applyAlignment="1" applyProtection="1">
      <alignment vertical="center" wrapText="1"/>
    </xf>
    <xf numFmtId="49" fontId="12" fillId="0" borderId="3" xfId="0" applyNumberFormat="1" applyFont="1" applyBorder="1" applyAlignment="1" applyProtection="1">
      <alignment vertical="center" wrapText="1"/>
    </xf>
    <xf numFmtId="49" fontId="13" fillId="0" borderId="3" xfId="0" applyNumberFormat="1" applyFont="1" applyBorder="1" applyAlignment="1" applyProtection="1">
      <alignment horizontal="center" vertical="center" wrapText="1"/>
    </xf>
    <xf numFmtId="43" fontId="13" fillId="0" borderId="3" xfId="0" applyNumberFormat="1" applyFont="1" applyBorder="1" applyAlignment="1" applyProtection="1">
      <alignment horizontal="right" vertical="center" wrapText="1"/>
    </xf>
    <xf numFmtId="0" fontId="17" fillId="0" borderId="2" xfId="0" applyFont="1" applyBorder="1" applyAlignment="1" applyProtection="1">
      <alignment vertical="center"/>
    </xf>
    <xf numFmtId="0" fontId="17" fillId="0" borderId="11" xfId="0" applyFont="1" applyBorder="1" applyAlignment="1" applyProtection="1">
      <alignment vertical="center" wrapText="1"/>
    </xf>
    <xf numFmtId="43" fontId="0" fillId="0" borderId="2" xfId="0" applyNumberFormat="1" applyBorder="1" applyAlignment="1" applyProtection="1">
      <alignment vertical="center"/>
    </xf>
    <xf numFmtId="0" fontId="22" fillId="0" borderId="2" xfId="0" applyFont="1" applyBorder="1" applyAlignment="1" applyProtection="1">
      <alignment vertical="center"/>
    </xf>
    <xf numFmtId="0" fontId="17" fillId="0" borderId="2" xfId="0" applyFont="1" applyBorder="1" applyAlignment="1" applyProtection="1">
      <alignment vertical="center" wrapText="1"/>
    </xf>
    <xf numFmtId="0" fontId="22" fillId="0" borderId="2" xfId="0" applyFont="1" applyBorder="1" applyAlignment="1" applyProtection="1">
      <alignment vertical="center" wrapText="1"/>
    </xf>
    <xf numFmtId="0" fontId="22" fillId="0" borderId="2" xfId="0" applyFont="1" applyBorder="1" applyAlignment="1" applyProtection="1">
      <alignment horizontal="center" vertical="center" wrapText="1"/>
    </xf>
    <xf numFmtId="0" fontId="22" fillId="0" borderId="2" xfId="0" applyFont="1" applyBorder="1" applyAlignment="1" applyProtection="1">
      <alignment horizontal="center" vertical="center"/>
    </xf>
    <xf numFmtId="0" fontId="17" fillId="0" borderId="11" xfId="0" applyFont="1" applyBorder="1" applyAlignment="1" applyProtection="1">
      <alignment vertical="center"/>
    </xf>
    <xf numFmtId="43" fontId="22" fillId="0" borderId="2" xfId="0" applyNumberFormat="1" applyFont="1" applyBorder="1" applyAlignment="1" applyProtection="1">
      <alignment vertical="center" wrapText="1"/>
    </xf>
    <xf numFmtId="0" fontId="22" fillId="0" borderId="2" xfId="0" applyFont="1" applyBorder="1" applyAlignment="1" applyProtection="1">
      <alignment horizontal="left" vertical="center"/>
    </xf>
    <xf numFmtId="0" fontId="17" fillId="0" borderId="0" xfId="0" applyFont="1" applyAlignment="1" applyProtection="1">
      <alignment vertical="center" wrapText="1"/>
    </xf>
    <xf numFmtId="0" fontId="17" fillId="0" borderId="13" xfId="0" applyFont="1" applyBorder="1" applyAlignment="1" applyProtection="1">
      <alignment vertical="center" wrapText="1"/>
    </xf>
    <xf numFmtId="0" fontId="0" fillId="0" borderId="10" xfId="0" applyBorder="1" applyAlignme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right" vertical="center"/>
    </xf>
    <xf numFmtId="0" fontId="6" fillId="0" borderId="0" xfId="0" applyFont="1" applyAlignment="1" applyProtection="1">
      <alignment horizontal="center" vertical="center"/>
    </xf>
    <xf numFmtId="0" fontId="10" fillId="0" borderId="0" xfId="0" applyFont="1" applyAlignment="1" applyProtection="1">
      <alignment horizontal="center" vertical="center"/>
    </xf>
    <xf numFmtId="4" fontId="13" fillId="0" borderId="2" xfId="0" applyNumberFormat="1" applyFont="1" applyBorder="1" applyAlignment="1" applyProtection="1">
      <alignment horizontal="center" vertical="center"/>
    </xf>
    <xf numFmtId="0" fontId="15" fillId="0" borderId="2" xfId="0" applyFont="1" applyBorder="1" applyAlignment="1" applyProtection="1">
      <alignment horizontal="center" vertical="center" wrapText="1" shrinkToFit="1"/>
    </xf>
    <xf numFmtId="0" fontId="15" fillId="0" borderId="2" xfId="0" applyFont="1" applyBorder="1" applyAlignment="1" applyProtection="1">
      <alignment horizontal="center" vertical="center" shrinkToFit="1"/>
    </xf>
    <xf numFmtId="0" fontId="16" fillId="0" borderId="0" xfId="0" applyFont="1" applyAlignment="1" applyProtection="1">
      <alignment horizontal="center"/>
    </xf>
    <xf numFmtId="0" fontId="15" fillId="0" borderId="3"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0" xfId="0" applyFont="1" applyBorder="1" applyAlignment="1" applyProtection="1">
      <alignment horizontal="center" vertical="center" wrapText="1" shrinkToFit="1"/>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11" xfId="0" applyFont="1" applyBorder="1" applyAlignment="1" applyProtection="1">
      <alignment horizontal="center" vertical="center"/>
    </xf>
    <xf numFmtId="0" fontId="16" fillId="0" borderId="0" xfId="0" applyFont="1" applyAlignment="1" applyProtection="1">
      <alignment horizontal="center" vertical="center"/>
    </xf>
    <xf numFmtId="0" fontId="13" fillId="0" borderId="2" xfId="0" applyFont="1" applyBorder="1" applyAlignment="1" applyProtection="1">
      <alignment horizontal="center" vertical="center"/>
    </xf>
    <xf numFmtId="0" fontId="13" fillId="0" borderId="2" xfId="0" applyFont="1" applyBorder="1" applyAlignment="1" applyProtection="1">
      <alignment horizontal="center" vertical="center" wrapText="1"/>
    </xf>
    <xf numFmtId="0" fontId="17"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8" fillId="0" borderId="2" xfId="0" applyFont="1" applyBorder="1" applyAlignment="1" applyProtection="1">
      <alignment horizontal="center" vertical="center"/>
    </xf>
    <xf numFmtId="0" fontId="28" fillId="0" borderId="4" xfId="0" applyFont="1" applyBorder="1" applyAlignment="1" applyProtection="1">
      <alignment horizontal="center"/>
    </xf>
    <xf numFmtId="0" fontId="28" fillId="0" borderId="5" xfId="0" applyFont="1" applyBorder="1" applyAlignment="1" applyProtection="1">
      <alignment horizontal="center"/>
    </xf>
    <xf numFmtId="0" fontId="28" fillId="0" borderId="11" xfId="0" applyFont="1" applyBorder="1" applyAlignment="1" applyProtection="1">
      <alignment horizontal="center"/>
    </xf>
    <xf numFmtId="0" fontId="28" fillId="0" borderId="6" xfId="0" applyFont="1" applyBorder="1" applyAlignment="1" applyProtection="1">
      <alignment horizontal="center" vertical="center"/>
    </xf>
    <xf numFmtId="0" fontId="28" fillId="0" borderId="2" xfId="0" applyFont="1" applyBorder="1" applyAlignment="1" applyProtection="1">
      <alignment horizontal="center" vertical="top"/>
    </xf>
    <xf numFmtId="0" fontId="28" fillId="0" borderId="4"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3" xfId="0" applyFont="1" applyBorder="1" applyAlignment="1" applyProtection="1">
      <alignment horizontal="center" vertical="top"/>
    </xf>
    <xf numFmtId="0" fontId="28" fillId="0" borderId="6" xfId="0" applyFont="1" applyBorder="1" applyAlignment="1" applyProtection="1">
      <alignment horizontal="center" vertical="top"/>
    </xf>
    <xf numFmtId="0" fontId="28" fillId="0" borderId="0" xfId="0" applyFont="1" applyAlignment="1" applyProtection="1">
      <alignment horizontal="center"/>
    </xf>
    <xf numFmtId="0" fontId="28" fillId="0" borderId="0" xfId="0" applyFont="1" applyAlignment="1" applyProtection="1">
      <alignment horizontal="center" vertical="top"/>
    </xf>
    <xf numFmtId="0" fontId="28" fillId="0" borderId="3"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10"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11" xfId="0" applyBorder="1" applyAlignment="1" applyProtection="1">
      <alignment horizontal="center" vertical="center"/>
    </xf>
    <xf numFmtId="0" fontId="15" fillId="0" borderId="0" xfId="0" applyFont="1" applyAlignment="1" applyProtection="1">
      <alignment horizontal="left" vertical="center" shrinkToFit="1"/>
    </xf>
    <xf numFmtId="0" fontId="30" fillId="0" borderId="0" xfId="0" applyFont="1" applyAlignment="1" applyProtection="1">
      <alignment horizontal="center"/>
    </xf>
    <xf numFmtId="0" fontId="12" fillId="0" borderId="0" xfId="0" applyFont="1" applyAlignment="1" applyProtection="1">
      <alignment horizontal="right" vertical="center"/>
    </xf>
    <xf numFmtId="0" fontId="12" fillId="0" borderId="1" xfId="0" applyFont="1" applyBorder="1" applyAlignment="1" applyProtection="1">
      <alignment horizontal="right" vertical="center"/>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3"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3" xfId="0" applyFont="1" applyBorder="1" applyAlignment="1" applyProtection="1">
      <alignment horizontal="center" vertical="center" wrapText="1"/>
    </xf>
    <xf numFmtId="0" fontId="13" fillId="0" borderId="10" xfId="0" applyFont="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W20"/>
  <sheetViews>
    <sheetView workbookViewId="0"/>
  </sheetViews>
  <sheetFormatPr defaultColWidth="10.28515625" defaultRowHeight="14.25" customHeight="1"/>
  <cols>
    <col min="1" max="1" width="12" style="1" customWidth="1"/>
    <col min="2" max="2" width="34.28515625" style="1" customWidth="1"/>
    <col min="3" max="3" width="10.5703125" style="1" customWidth="1"/>
    <col min="4" max="4" width="51.5703125" style="1" customWidth="1"/>
    <col min="5" max="6" width="10.28515625" style="1" customWidth="1"/>
    <col min="7" max="7" width="12.85546875" style="1" customWidth="1"/>
    <col min="8" max="257" width="10.28515625" style="1" customWidth="1"/>
  </cols>
  <sheetData>
    <row r="1" spans="1:8" s="2" customFormat="1" ht="18.75" customHeight="1">
      <c r="A1" s="3"/>
      <c r="B1" s="1"/>
      <c r="C1" s="1"/>
      <c r="D1" s="1"/>
      <c r="E1" s="1"/>
      <c r="F1" s="1"/>
      <c r="G1" s="3"/>
      <c r="H1" s="1"/>
    </row>
    <row r="2" spans="1:8" s="2" customFormat="1" ht="14.25" customHeight="1">
      <c r="A2" s="1"/>
      <c r="B2" s="1"/>
      <c r="C2" s="1"/>
      <c r="D2" s="1"/>
      <c r="E2" s="1"/>
      <c r="F2" s="1"/>
      <c r="G2" s="1"/>
      <c r="H2" s="1"/>
    </row>
    <row r="3" spans="1:8" s="2" customFormat="1" ht="30" customHeight="1">
      <c r="A3" s="1"/>
      <c r="B3" s="1"/>
      <c r="C3" s="1"/>
      <c r="D3" s="1"/>
      <c r="E3" s="1"/>
      <c r="F3" s="1"/>
      <c r="G3" s="1"/>
      <c r="H3" s="1"/>
    </row>
    <row r="4" spans="1:8" s="2" customFormat="1" ht="30" customHeight="1">
      <c r="A4" s="1"/>
      <c r="B4" s="1"/>
      <c r="C4" s="1"/>
      <c r="D4" s="1"/>
      <c r="E4" s="1"/>
      <c r="F4" s="1"/>
      <c r="G4" s="1"/>
      <c r="H4" s="1"/>
    </row>
    <row r="5" spans="1:8" s="2" customFormat="1" ht="35.25" customHeight="1">
      <c r="A5" s="200"/>
      <c r="B5" s="200"/>
      <c r="C5" s="200"/>
      <c r="D5" s="200"/>
      <c r="E5" s="200"/>
      <c r="F5" s="200"/>
      <c r="G5" s="200"/>
      <c r="H5" s="200"/>
    </row>
    <row r="6" spans="1:8" s="2" customFormat="1" ht="67.5" customHeight="1">
      <c r="A6" s="200" t="s">
        <v>0</v>
      </c>
      <c r="B6" s="200"/>
      <c r="C6" s="200"/>
      <c r="D6" s="200"/>
      <c r="E6" s="200"/>
      <c r="F6" s="200"/>
      <c r="G6" s="200"/>
      <c r="H6" s="200"/>
    </row>
    <row r="7" spans="1:8" s="2" customFormat="1" ht="37.5" customHeight="1">
      <c r="A7" s="4"/>
      <c r="B7" s="201" t="s">
        <v>1</v>
      </c>
      <c r="C7" s="201"/>
      <c r="D7" s="5" t="s">
        <v>2</v>
      </c>
      <c r="E7" s="4"/>
      <c r="F7" s="4"/>
      <c r="G7" s="4"/>
      <c r="H7" s="4"/>
    </row>
    <row r="8" spans="1:8" s="2" customFormat="1" ht="37.5" customHeight="1">
      <c r="A8" s="6"/>
      <c r="B8" s="201" t="s">
        <v>3</v>
      </c>
      <c r="C8" s="201"/>
      <c r="D8" s="6" t="s">
        <v>4</v>
      </c>
      <c r="E8" s="6"/>
      <c r="F8" s="6"/>
      <c r="G8" s="6"/>
      <c r="H8" s="6"/>
    </row>
    <row r="9" spans="1:8" s="2" customFormat="1" ht="14.25" customHeight="1">
      <c r="A9" s="1"/>
      <c r="B9" s="1"/>
      <c r="C9" s="1"/>
      <c r="D9" s="1"/>
      <c r="E9" s="1"/>
      <c r="F9" s="1"/>
      <c r="G9" s="1"/>
      <c r="H9" s="1"/>
    </row>
    <row r="10" spans="1:8" s="2" customFormat="1" ht="14.25" customHeight="1">
      <c r="A10" s="1"/>
      <c r="B10" s="1"/>
      <c r="C10" s="1"/>
      <c r="D10" s="1"/>
      <c r="E10" s="1"/>
      <c r="F10" s="1"/>
      <c r="G10" s="1"/>
      <c r="H10" s="1"/>
    </row>
    <row r="11" spans="1:8" s="2" customFormat="1" ht="14.25" customHeight="1">
      <c r="A11" s="1"/>
      <c r="B11" s="1"/>
      <c r="C11" s="1"/>
      <c r="D11" s="1"/>
      <c r="E11" s="1"/>
      <c r="F11" s="1"/>
      <c r="G11" s="1"/>
      <c r="H11" s="1"/>
    </row>
    <row r="12" spans="1:8" s="2" customFormat="1" ht="14.25" customHeight="1">
      <c r="A12" s="1"/>
      <c r="B12" s="1"/>
      <c r="C12" s="1"/>
      <c r="D12" s="1"/>
      <c r="E12" s="1"/>
      <c r="F12" s="1"/>
      <c r="G12" s="1"/>
      <c r="H12" s="1"/>
    </row>
    <row r="13" spans="1:8" s="2" customFormat="1" ht="14.25" customHeight="1">
      <c r="A13" s="1"/>
      <c r="B13" s="1"/>
      <c r="C13" s="1"/>
      <c r="D13" s="1"/>
      <c r="E13" s="1"/>
      <c r="F13" s="1"/>
      <c r="G13" s="1"/>
      <c r="H13" s="1"/>
    </row>
    <row r="14" spans="1:8" s="2" customFormat="1" ht="14.25" customHeight="1">
      <c r="A14" s="1"/>
      <c r="B14" s="1"/>
      <c r="C14" s="1"/>
      <c r="D14" s="1"/>
      <c r="E14" s="1"/>
      <c r="F14" s="1"/>
      <c r="G14" s="1"/>
      <c r="H14" s="1"/>
    </row>
    <row r="15" spans="1:8" s="2" customFormat="1" ht="14.25" customHeight="1">
      <c r="A15" s="1"/>
      <c r="B15" s="1"/>
      <c r="C15" s="1"/>
      <c r="D15" s="1"/>
      <c r="E15" s="1"/>
      <c r="F15" s="1"/>
      <c r="G15" s="1"/>
      <c r="H15" s="1"/>
    </row>
    <row r="16" spans="1:8" s="2" customFormat="1" ht="27" customHeight="1">
      <c r="A16" s="202"/>
      <c r="B16" s="202"/>
      <c r="C16" s="202"/>
      <c r="D16" s="202"/>
      <c r="E16" s="202"/>
      <c r="F16" s="202"/>
      <c r="G16" s="202"/>
      <c r="H16" s="202"/>
    </row>
    <row r="17" spans="1:8" s="2" customFormat="1" ht="35.25" customHeight="1">
      <c r="A17" s="7"/>
      <c r="B17" s="7"/>
      <c r="C17" s="7"/>
      <c r="D17" s="7"/>
      <c r="E17" s="7"/>
      <c r="F17" s="7"/>
      <c r="G17" s="7"/>
      <c r="H17" s="7"/>
    </row>
    <row r="18" spans="1:8" s="2" customFormat="1" ht="36" customHeight="1">
      <c r="A18" s="8"/>
      <c r="B18" s="8"/>
      <c r="C18" s="8"/>
      <c r="D18" s="8"/>
      <c r="E18" s="8"/>
      <c r="F18" s="8"/>
      <c r="G18" s="8"/>
      <c r="H18" s="8"/>
    </row>
    <row r="19" spans="1:8" s="2" customFormat="1" ht="14.25" customHeight="1">
      <c r="A19" s="1"/>
      <c r="B19" s="1"/>
      <c r="C19" s="1"/>
      <c r="D19" s="1"/>
      <c r="E19" s="1"/>
      <c r="F19" s="1"/>
      <c r="G19" s="1"/>
      <c r="H19" s="1"/>
    </row>
    <row r="20" spans="1:8" s="2" customFormat="1" ht="14.25" customHeight="1">
      <c r="A20" s="1"/>
      <c r="B20" s="1"/>
      <c r="C20" s="1"/>
      <c r="D20" s="1"/>
      <c r="E20" s="1"/>
      <c r="F20" s="1"/>
      <c r="G20" s="1"/>
      <c r="H20" s="1"/>
    </row>
  </sheetData>
  <mergeCells count="5">
    <mergeCell ref="A5:H5"/>
    <mergeCell ref="A6:H6"/>
    <mergeCell ref="B7:C7"/>
    <mergeCell ref="B8:C8"/>
    <mergeCell ref="A16:H16"/>
  </mergeCells>
  <phoneticPr fontId="9" type="noConversion"/>
  <pageMargins left="0.74990599999999996" right="0.74990599999999996" top="0.99987499999999996" bottom="0.99987499999999996" header="0.50965899999999997" footer="0.50965899999999997"/>
  <pageSetup paperSize="9" scale="90"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IW61"/>
  <sheetViews>
    <sheetView tabSelected="1" topLeftCell="A7" workbookViewId="0">
      <selection activeCell="D11" sqref="D11"/>
    </sheetView>
  </sheetViews>
  <sheetFormatPr defaultColWidth="10.28515625" defaultRowHeight="12.75" customHeight="1"/>
  <cols>
    <col min="1" max="1" width="24" style="164" customWidth="1"/>
    <col min="2" max="2" width="10.7109375" style="164" customWidth="1"/>
    <col min="3" max="3" width="23.7109375" style="164" customWidth="1"/>
    <col min="4" max="4" width="49.5703125" style="164" customWidth="1"/>
    <col min="5" max="6" width="7.7109375" style="164" customWidth="1"/>
    <col min="7" max="11" width="11.5703125" style="164" customWidth="1"/>
    <col min="12" max="257" width="10.28515625" style="164" customWidth="1"/>
  </cols>
  <sheetData>
    <row r="1" spans="1:11" ht="29.25" customHeight="1">
      <c r="A1" s="203" t="s">
        <v>376</v>
      </c>
      <c r="B1" s="203"/>
      <c r="C1" s="203"/>
      <c r="D1" s="203"/>
      <c r="E1" s="203"/>
      <c r="F1" s="203"/>
      <c r="G1" s="203"/>
      <c r="H1" s="203"/>
      <c r="I1" s="203"/>
      <c r="J1" s="203"/>
      <c r="K1" s="203"/>
    </row>
    <row r="2" spans="1:11" ht="18.75" customHeight="1">
      <c r="A2" s="10"/>
      <c r="B2" s="10"/>
      <c r="C2" s="10"/>
      <c r="D2" s="10"/>
      <c r="E2" s="10"/>
      <c r="F2" s="10"/>
      <c r="G2" s="10"/>
      <c r="H2" s="10"/>
      <c r="I2" s="10"/>
      <c r="J2" s="244" t="s">
        <v>377</v>
      </c>
      <c r="K2" s="244"/>
    </row>
    <row r="3" spans="1:11" ht="18.75" customHeight="1">
      <c r="A3" s="165" t="s">
        <v>7</v>
      </c>
      <c r="J3" s="245" t="s">
        <v>8</v>
      </c>
      <c r="K3" s="245"/>
    </row>
    <row r="4" spans="1:11" s="166" customFormat="1" ht="25.35" customHeight="1">
      <c r="A4" s="215" t="s">
        <v>378</v>
      </c>
      <c r="B4" s="246" t="s">
        <v>379</v>
      </c>
      <c r="C4" s="248" t="s">
        <v>380</v>
      </c>
      <c r="D4" s="248" t="s">
        <v>381</v>
      </c>
      <c r="E4" s="250" t="s">
        <v>382</v>
      </c>
      <c r="F4" s="250" t="s">
        <v>383</v>
      </c>
      <c r="G4" s="211" t="s">
        <v>384</v>
      </c>
      <c r="H4" s="212"/>
      <c r="I4" s="212"/>
      <c r="J4" s="212"/>
      <c r="K4" s="213"/>
    </row>
    <row r="5" spans="1:11" s="166" customFormat="1" ht="51" customHeight="1">
      <c r="A5" s="215"/>
      <c r="B5" s="247"/>
      <c r="C5" s="249"/>
      <c r="D5" s="249"/>
      <c r="E5" s="251"/>
      <c r="F5" s="251"/>
      <c r="G5" s="105" t="s">
        <v>92</v>
      </c>
      <c r="H5" s="106" t="s">
        <v>385</v>
      </c>
      <c r="I5" s="106" t="s">
        <v>80</v>
      </c>
      <c r="J5" s="106" t="s">
        <v>81</v>
      </c>
      <c r="K5" s="106" t="s">
        <v>82</v>
      </c>
    </row>
    <row r="6" spans="1:11" ht="27.75" customHeight="1">
      <c r="A6" s="105"/>
      <c r="B6" s="167"/>
      <c r="C6" s="168"/>
      <c r="D6" s="168"/>
      <c r="E6" s="169"/>
      <c r="F6" s="169"/>
      <c r="G6" s="105">
        <v>1</v>
      </c>
      <c r="H6" s="106">
        <v>2</v>
      </c>
      <c r="I6" s="106">
        <v>3</v>
      </c>
      <c r="J6" s="106">
        <v>4</v>
      </c>
      <c r="K6" s="106">
        <v>5</v>
      </c>
    </row>
    <row r="7" spans="1:11" ht="56.25" customHeight="1">
      <c r="A7" s="105" t="s">
        <v>4</v>
      </c>
      <c r="B7" s="170"/>
      <c r="C7" s="171"/>
      <c r="D7" s="171"/>
      <c r="E7" s="172"/>
      <c r="F7" s="172"/>
      <c r="G7" s="173">
        <f>XFD8+XFD23+XFD28+XFD34+XFD36+XFD42+XFD46++XFD51+XFD52+XFD56+XFD58</f>
        <v>0</v>
      </c>
      <c r="H7" s="173">
        <f>XFD8+XFD23+XFD28+XFD34+XFD36+XFD42+XFD46++XFD51+XFD52+XFD56+XFD58</f>
        <v>0</v>
      </c>
      <c r="I7" s="173">
        <f>XFD8+XFD23+XFD28+XFD34+XFD36+XFD42+XFD46++XFD51+XFD52+XFD56+XFD58</f>
        <v>0</v>
      </c>
      <c r="J7" s="173"/>
      <c r="K7" s="173"/>
    </row>
    <row r="8" spans="1:11" ht="56.25" customHeight="1">
      <c r="A8" s="105" t="s">
        <v>93</v>
      </c>
      <c r="B8" s="170"/>
      <c r="C8" s="171" t="s">
        <v>83</v>
      </c>
      <c r="D8" s="171" t="s">
        <v>83</v>
      </c>
      <c r="E8" s="172" t="s">
        <v>83</v>
      </c>
      <c r="F8" s="172" t="s">
        <v>83</v>
      </c>
      <c r="G8" s="173">
        <v>269</v>
      </c>
      <c r="H8" s="173">
        <v>269</v>
      </c>
      <c r="I8" s="173"/>
      <c r="J8" s="173"/>
      <c r="K8" s="173"/>
    </row>
    <row r="9" spans="1:11" ht="56.25" customHeight="1">
      <c r="A9" s="171" t="s">
        <v>83</v>
      </c>
      <c r="B9" s="174" t="s">
        <v>171</v>
      </c>
      <c r="C9" s="79" t="s">
        <v>386</v>
      </c>
      <c r="D9" s="79" t="s">
        <v>387</v>
      </c>
      <c r="E9" s="172" t="s">
        <v>388</v>
      </c>
      <c r="F9" s="172" t="s">
        <v>388</v>
      </c>
      <c r="G9" s="173">
        <v>20</v>
      </c>
      <c r="H9" s="173">
        <v>20</v>
      </c>
      <c r="I9" s="173"/>
      <c r="J9" s="173"/>
      <c r="K9" s="173"/>
    </row>
    <row r="10" spans="1:11" ht="56.25" customHeight="1">
      <c r="A10" s="171" t="s">
        <v>83</v>
      </c>
      <c r="B10" s="174"/>
      <c r="C10" s="79" t="s">
        <v>389</v>
      </c>
      <c r="D10" s="79" t="s">
        <v>390</v>
      </c>
      <c r="E10" s="172" t="s">
        <v>388</v>
      </c>
      <c r="F10" s="172" t="s">
        <v>388</v>
      </c>
      <c r="G10" s="173">
        <v>5</v>
      </c>
      <c r="H10" s="173">
        <v>5</v>
      </c>
      <c r="I10" s="173"/>
      <c r="J10" s="173"/>
      <c r="K10" s="173"/>
    </row>
    <row r="11" spans="1:11" ht="56.25" customHeight="1">
      <c r="A11" s="171" t="s">
        <v>83</v>
      </c>
      <c r="B11" s="174"/>
      <c r="C11" s="79" t="s">
        <v>391</v>
      </c>
      <c r="D11" s="79" t="s">
        <v>472</v>
      </c>
      <c r="E11" s="172" t="s">
        <v>388</v>
      </c>
      <c r="F11" s="172" t="s">
        <v>388</v>
      </c>
      <c r="G11" s="173">
        <v>4</v>
      </c>
      <c r="H11" s="173">
        <v>4</v>
      </c>
      <c r="I11" s="173"/>
      <c r="J11" s="173"/>
      <c r="K11" s="173"/>
    </row>
    <row r="12" spans="1:11" ht="56.25" customHeight="1">
      <c r="A12" s="171" t="s">
        <v>83</v>
      </c>
      <c r="B12" s="174"/>
      <c r="C12" s="79" t="s">
        <v>392</v>
      </c>
      <c r="D12" s="79" t="s">
        <v>393</v>
      </c>
      <c r="E12" s="172" t="s">
        <v>388</v>
      </c>
      <c r="F12" s="172" t="s">
        <v>388</v>
      </c>
      <c r="G12" s="173">
        <v>10</v>
      </c>
      <c r="H12" s="173">
        <v>10</v>
      </c>
      <c r="I12" s="173"/>
      <c r="J12" s="173"/>
      <c r="K12" s="173"/>
    </row>
    <row r="13" spans="1:11" ht="56.25" customHeight="1">
      <c r="A13" s="171" t="s">
        <v>83</v>
      </c>
      <c r="B13" s="174"/>
      <c r="C13" s="79" t="s">
        <v>394</v>
      </c>
      <c r="D13" s="79" t="s">
        <v>395</v>
      </c>
      <c r="E13" s="172" t="s">
        <v>388</v>
      </c>
      <c r="F13" s="172" t="s">
        <v>388</v>
      </c>
      <c r="G13" s="173">
        <v>5</v>
      </c>
      <c r="H13" s="173">
        <v>5</v>
      </c>
      <c r="I13" s="173"/>
      <c r="J13" s="173"/>
      <c r="K13" s="173"/>
    </row>
    <row r="14" spans="1:11" ht="56.25" customHeight="1">
      <c r="A14" s="171" t="s">
        <v>83</v>
      </c>
      <c r="B14" s="174"/>
      <c r="C14" s="79" t="s">
        <v>396</v>
      </c>
      <c r="D14" s="79" t="s">
        <v>397</v>
      </c>
      <c r="E14" s="172" t="s">
        <v>388</v>
      </c>
      <c r="F14" s="172" t="s">
        <v>388</v>
      </c>
      <c r="G14" s="173">
        <v>50</v>
      </c>
      <c r="H14" s="173">
        <v>50</v>
      </c>
      <c r="I14" s="173"/>
      <c r="J14" s="173"/>
      <c r="K14" s="173"/>
    </row>
    <row r="15" spans="1:11" ht="56.25" customHeight="1">
      <c r="A15" s="171" t="s">
        <v>83</v>
      </c>
      <c r="B15" s="174"/>
      <c r="C15" s="79" t="s">
        <v>398</v>
      </c>
      <c r="D15" s="79" t="s">
        <v>399</v>
      </c>
      <c r="E15" s="172" t="s">
        <v>388</v>
      </c>
      <c r="F15" s="172" t="s">
        <v>388</v>
      </c>
      <c r="G15" s="173">
        <v>10</v>
      </c>
      <c r="H15" s="173">
        <v>10</v>
      </c>
      <c r="I15" s="173"/>
      <c r="J15" s="173"/>
      <c r="K15" s="173"/>
    </row>
    <row r="16" spans="1:11" ht="56.25" customHeight="1">
      <c r="A16" s="171" t="s">
        <v>83</v>
      </c>
      <c r="B16" s="174"/>
      <c r="C16" s="79" t="s">
        <v>400</v>
      </c>
      <c r="D16" s="79" t="s">
        <v>401</v>
      </c>
      <c r="E16" s="172" t="s">
        <v>388</v>
      </c>
      <c r="F16" s="172" t="s">
        <v>388</v>
      </c>
      <c r="G16" s="173">
        <v>45</v>
      </c>
      <c r="H16" s="173">
        <v>45</v>
      </c>
      <c r="I16" s="173"/>
      <c r="J16" s="173"/>
      <c r="K16" s="173"/>
    </row>
    <row r="17" spans="1:11" ht="56.25" customHeight="1">
      <c r="A17" s="171" t="s">
        <v>83</v>
      </c>
      <c r="B17" s="174"/>
      <c r="C17" s="79" t="s">
        <v>402</v>
      </c>
      <c r="D17" s="79" t="s">
        <v>403</v>
      </c>
      <c r="E17" s="172" t="s">
        <v>388</v>
      </c>
      <c r="F17" s="172" t="s">
        <v>388</v>
      </c>
      <c r="G17" s="173">
        <v>40</v>
      </c>
      <c r="H17" s="173">
        <v>40</v>
      </c>
      <c r="I17" s="173"/>
      <c r="J17" s="173"/>
      <c r="K17" s="173"/>
    </row>
    <row r="18" spans="1:11" ht="56.25" customHeight="1">
      <c r="A18" s="171" t="s">
        <v>83</v>
      </c>
      <c r="B18" s="174"/>
      <c r="C18" s="79" t="s">
        <v>404</v>
      </c>
      <c r="D18" s="79" t="s">
        <v>405</v>
      </c>
      <c r="E18" s="172" t="s">
        <v>388</v>
      </c>
      <c r="F18" s="172" t="s">
        <v>388</v>
      </c>
      <c r="G18" s="173">
        <v>15</v>
      </c>
      <c r="H18" s="173">
        <v>15</v>
      </c>
      <c r="I18" s="173"/>
      <c r="J18" s="173"/>
      <c r="K18" s="173"/>
    </row>
    <row r="19" spans="1:11" ht="56.25" customHeight="1">
      <c r="A19" s="171" t="s">
        <v>83</v>
      </c>
      <c r="B19" s="174"/>
      <c r="C19" s="79" t="s">
        <v>406</v>
      </c>
      <c r="D19" s="79" t="s">
        <v>407</v>
      </c>
      <c r="E19" s="172" t="s">
        <v>388</v>
      </c>
      <c r="F19" s="172" t="s">
        <v>388</v>
      </c>
      <c r="G19" s="173">
        <v>15</v>
      </c>
      <c r="H19" s="173">
        <v>15</v>
      </c>
      <c r="I19" s="173"/>
      <c r="J19" s="173"/>
      <c r="K19" s="173"/>
    </row>
    <row r="20" spans="1:11" ht="56.25" customHeight="1">
      <c r="A20" s="171" t="s">
        <v>83</v>
      </c>
      <c r="B20" s="174"/>
      <c r="C20" s="79" t="s">
        <v>408</v>
      </c>
      <c r="D20" s="79" t="s">
        <v>409</v>
      </c>
      <c r="E20" s="172" t="s">
        <v>388</v>
      </c>
      <c r="F20" s="172" t="s">
        <v>388</v>
      </c>
      <c r="G20" s="173">
        <v>38</v>
      </c>
      <c r="H20" s="173">
        <v>38</v>
      </c>
      <c r="I20" s="173"/>
      <c r="J20" s="173"/>
      <c r="K20" s="173"/>
    </row>
    <row r="21" spans="1:11" ht="56.25" customHeight="1">
      <c r="A21" s="171" t="s">
        <v>83</v>
      </c>
      <c r="B21" s="174"/>
      <c r="C21" s="79" t="s">
        <v>410</v>
      </c>
      <c r="D21" s="79" t="s">
        <v>411</v>
      </c>
      <c r="E21" s="172" t="s">
        <v>388</v>
      </c>
      <c r="F21" s="172" t="s">
        <v>388</v>
      </c>
      <c r="G21" s="173">
        <v>7</v>
      </c>
      <c r="H21" s="173">
        <v>7</v>
      </c>
      <c r="I21" s="173"/>
      <c r="J21" s="173"/>
      <c r="K21" s="173"/>
    </row>
    <row r="22" spans="1:11" ht="56.25" customHeight="1">
      <c r="A22" s="171" t="s">
        <v>83</v>
      </c>
      <c r="B22" s="174"/>
      <c r="C22" s="79" t="s">
        <v>412</v>
      </c>
      <c r="D22" s="79" t="s">
        <v>413</v>
      </c>
      <c r="E22" s="172" t="s">
        <v>388</v>
      </c>
      <c r="F22" s="172" t="s">
        <v>388</v>
      </c>
      <c r="G22" s="173">
        <v>5</v>
      </c>
      <c r="H22" s="173">
        <v>5</v>
      </c>
      <c r="I22" s="173"/>
      <c r="J22" s="173"/>
      <c r="K22" s="173"/>
    </row>
    <row r="23" spans="1:11" ht="56.25" customHeight="1">
      <c r="A23" s="175" t="s">
        <v>116</v>
      </c>
      <c r="B23" s="176"/>
      <c r="C23" s="110"/>
      <c r="D23" s="110"/>
      <c r="E23" s="177"/>
      <c r="F23" s="177"/>
      <c r="G23" s="177">
        <v>88</v>
      </c>
      <c r="H23" s="177">
        <v>88</v>
      </c>
      <c r="I23" s="173"/>
      <c r="J23" s="173"/>
      <c r="K23" s="173"/>
    </row>
    <row r="24" spans="1:11" ht="56.25" customHeight="1">
      <c r="A24" s="177"/>
      <c r="B24" s="178" t="s">
        <v>171</v>
      </c>
      <c r="C24" s="179" t="s">
        <v>414</v>
      </c>
      <c r="D24" s="180" t="s">
        <v>415</v>
      </c>
      <c r="E24" s="177" t="s">
        <v>388</v>
      </c>
      <c r="F24" s="177" t="s">
        <v>388</v>
      </c>
      <c r="G24" s="177">
        <v>7</v>
      </c>
      <c r="H24" s="177">
        <v>7</v>
      </c>
      <c r="I24" s="173"/>
      <c r="J24" s="173"/>
      <c r="K24" s="173"/>
    </row>
    <row r="25" spans="1:11" ht="56.25" customHeight="1">
      <c r="A25" s="177"/>
      <c r="B25" s="176"/>
      <c r="C25" s="110" t="s">
        <v>416</v>
      </c>
      <c r="D25" s="180" t="s">
        <v>417</v>
      </c>
      <c r="E25" s="177" t="s">
        <v>388</v>
      </c>
      <c r="F25" s="177" t="s">
        <v>388</v>
      </c>
      <c r="G25" s="177">
        <v>45</v>
      </c>
      <c r="H25" s="177">
        <v>45</v>
      </c>
      <c r="I25" s="173"/>
      <c r="J25" s="173"/>
      <c r="K25" s="173"/>
    </row>
    <row r="26" spans="1:11" ht="56.25" customHeight="1">
      <c r="A26" s="177"/>
      <c r="B26" s="176"/>
      <c r="C26" s="110" t="s">
        <v>418</v>
      </c>
      <c r="D26" s="181" t="s">
        <v>419</v>
      </c>
      <c r="E26" s="177" t="s">
        <v>388</v>
      </c>
      <c r="F26" s="177" t="s">
        <v>388</v>
      </c>
      <c r="G26" s="177">
        <v>27</v>
      </c>
      <c r="H26" s="177">
        <v>27</v>
      </c>
      <c r="I26" s="173"/>
      <c r="J26" s="173"/>
      <c r="K26" s="173"/>
    </row>
    <row r="27" spans="1:11" ht="56.25" customHeight="1">
      <c r="A27" s="171"/>
      <c r="B27" s="176"/>
      <c r="C27" s="110" t="s">
        <v>420</v>
      </c>
      <c r="D27" s="180" t="s">
        <v>421</v>
      </c>
      <c r="E27" s="177" t="s">
        <v>388</v>
      </c>
      <c r="F27" s="177" t="s">
        <v>388</v>
      </c>
      <c r="G27" s="177">
        <v>9</v>
      </c>
      <c r="H27" s="177">
        <v>9</v>
      </c>
      <c r="I27" s="173"/>
      <c r="J27" s="173"/>
      <c r="K27" s="173"/>
    </row>
    <row r="28" spans="1:11" ht="56.25" customHeight="1">
      <c r="A28" s="171" t="s">
        <v>122</v>
      </c>
      <c r="B28" s="174"/>
      <c r="C28" s="79" t="s">
        <v>83</v>
      </c>
      <c r="D28" s="79" t="s">
        <v>83</v>
      </c>
      <c r="E28" s="172"/>
      <c r="F28" s="172"/>
      <c r="G28" s="173">
        <v>58</v>
      </c>
      <c r="H28" s="173">
        <v>58</v>
      </c>
      <c r="I28" s="173"/>
      <c r="J28" s="173"/>
      <c r="K28" s="173"/>
    </row>
    <row r="29" spans="1:11" ht="56.25" customHeight="1">
      <c r="A29" s="171"/>
      <c r="B29" s="182" t="s">
        <v>171</v>
      </c>
      <c r="C29" s="183" t="s">
        <v>422</v>
      </c>
      <c r="D29" s="183" t="s">
        <v>423</v>
      </c>
      <c r="E29" s="184" t="s">
        <v>388</v>
      </c>
      <c r="F29" s="184" t="s">
        <v>388</v>
      </c>
      <c r="G29" s="185">
        <v>3</v>
      </c>
      <c r="H29" s="185">
        <v>3</v>
      </c>
      <c r="I29" s="185"/>
      <c r="J29" s="185"/>
      <c r="K29" s="185"/>
    </row>
    <row r="30" spans="1:11" ht="56.25" customHeight="1">
      <c r="A30" s="171"/>
      <c r="B30" s="174"/>
      <c r="C30" s="79" t="s">
        <v>424</v>
      </c>
      <c r="D30" s="79" t="s">
        <v>425</v>
      </c>
      <c r="E30" s="172" t="s">
        <v>388</v>
      </c>
      <c r="F30" s="184" t="s">
        <v>388</v>
      </c>
      <c r="G30" s="173">
        <v>18</v>
      </c>
      <c r="H30" s="173">
        <v>18</v>
      </c>
      <c r="I30" s="173"/>
      <c r="J30" s="173"/>
      <c r="K30" s="173"/>
    </row>
    <row r="31" spans="1:11" ht="56.25" customHeight="1">
      <c r="A31" s="171"/>
      <c r="B31" s="174"/>
      <c r="C31" s="79" t="s">
        <v>426</v>
      </c>
      <c r="D31" s="79" t="s">
        <v>427</v>
      </c>
      <c r="E31" s="172" t="s">
        <v>388</v>
      </c>
      <c r="F31" s="184" t="s">
        <v>388</v>
      </c>
      <c r="G31" s="173">
        <v>26</v>
      </c>
      <c r="H31" s="173">
        <v>26</v>
      </c>
      <c r="I31" s="173"/>
      <c r="J31" s="173"/>
      <c r="K31" s="173"/>
    </row>
    <row r="32" spans="1:11" ht="56.25" customHeight="1">
      <c r="A32" s="120"/>
      <c r="B32" s="174"/>
      <c r="C32" s="79" t="s">
        <v>428</v>
      </c>
      <c r="D32" s="79" t="s">
        <v>429</v>
      </c>
      <c r="E32" s="172" t="s">
        <v>388</v>
      </c>
      <c r="F32" s="184" t="s">
        <v>388</v>
      </c>
      <c r="G32" s="173">
        <v>5</v>
      </c>
      <c r="H32" s="173">
        <v>5</v>
      </c>
      <c r="I32" s="173"/>
      <c r="J32" s="173"/>
      <c r="K32" s="173"/>
    </row>
    <row r="33" spans="1:11" ht="56.25" customHeight="1">
      <c r="A33" s="186"/>
      <c r="B33" s="187"/>
      <c r="C33" s="186" t="s">
        <v>430</v>
      </c>
      <c r="D33" s="186" t="s">
        <v>431</v>
      </c>
      <c r="E33" s="108" t="s">
        <v>388</v>
      </c>
      <c r="F33" s="108" t="s">
        <v>388</v>
      </c>
      <c r="G33" s="188">
        <v>6</v>
      </c>
      <c r="H33" s="188">
        <v>6</v>
      </c>
      <c r="I33" s="188"/>
      <c r="J33" s="188"/>
      <c r="K33" s="188"/>
    </row>
    <row r="34" spans="1:11" ht="56.25" customHeight="1">
      <c r="A34" s="189" t="s">
        <v>128</v>
      </c>
      <c r="B34" s="187"/>
      <c r="C34" s="186"/>
      <c r="D34" s="186"/>
      <c r="E34" s="108"/>
      <c r="F34" s="108"/>
      <c r="G34" s="188">
        <v>5</v>
      </c>
      <c r="H34" s="188">
        <v>5</v>
      </c>
      <c r="I34" s="188"/>
      <c r="J34" s="188"/>
      <c r="K34" s="188"/>
    </row>
    <row r="35" spans="1:11" ht="56.25" customHeight="1">
      <c r="A35" s="189"/>
      <c r="B35" s="187" t="s">
        <v>171</v>
      </c>
      <c r="C35" s="186" t="s">
        <v>432</v>
      </c>
      <c r="D35" s="186" t="s">
        <v>432</v>
      </c>
      <c r="E35" s="108" t="s">
        <v>388</v>
      </c>
      <c r="F35" s="108" t="s">
        <v>388</v>
      </c>
      <c r="G35" s="188">
        <v>5</v>
      </c>
      <c r="H35" s="188">
        <v>5</v>
      </c>
      <c r="I35" s="188"/>
      <c r="J35" s="188"/>
      <c r="K35" s="188"/>
    </row>
    <row r="36" spans="1:11" ht="56.25" customHeight="1">
      <c r="A36" s="189" t="s">
        <v>135</v>
      </c>
      <c r="B36" s="187"/>
      <c r="C36" s="190"/>
      <c r="D36" s="190"/>
      <c r="E36" s="191"/>
      <c r="F36" s="189"/>
      <c r="G36" s="97">
        <v>66</v>
      </c>
      <c r="H36" s="97">
        <v>66</v>
      </c>
      <c r="I36" s="188"/>
      <c r="J36" s="188"/>
      <c r="K36" s="188"/>
    </row>
    <row r="37" spans="1:11" ht="56.25" customHeight="1">
      <c r="A37" s="189"/>
      <c r="B37" s="187" t="s">
        <v>171</v>
      </c>
      <c r="C37" s="190" t="s">
        <v>433</v>
      </c>
      <c r="D37" s="190" t="s">
        <v>434</v>
      </c>
      <c r="E37" s="192" t="s">
        <v>388</v>
      </c>
      <c r="F37" s="193" t="s">
        <v>388</v>
      </c>
      <c r="G37" s="97">
        <v>3</v>
      </c>
      <c r="H37" s="97">
        <v>3</v>
      </c>
      <c r="I37" s="188"/>
      <c r="J37" s="188"/>
      <c r="K37" s="188"/>
    </row>
    <row r="38" spans="1:11" ht="56.25" customHeight="1">
      <c r="A38" s="189"/>
      <c r="B38" s="187"/>
      <c r="C38" s="190" t="s">
        <v>435</v>
      </c>
      <c r="D38" s="190" t="s">
        <v>436</v>
      </c>
      <c r="E38" s="192" t="s">
        <v>388</v>
      </c>
      <c r="F38" s="193" t="s">
        <v>388</v>
      </c>
      <c r="G38" s="97">
        <v>8</v>
      </c>
      <c r="H38" s="97">
        <v>8</v>
      </c>
      <c r="I38" s="188"/>
      <c r="J38" s="188"/>
      <c r="K38" s="188"/>
    </row>
    <row r="39" spans="1:11" ht="56.25" customHeight="1">
      <c r="A39" s="189"/>
      <c r="B39" s="187"/>
      <c r="C39" s="190" t="s">
        <v>437</v>
      </c>
      <c r="D39" s="190" t="s">
        <v>438</v>
      </c>
      <c r="E39" s="192" t="s">
        <v>388</v>
      </c>
      <c r="F39" s="193" t="s">
        <v>388</v>
      </c>
      <c r="G39" s="97">
        <v>5</v>
      </c>
      <c r="H39" s="97">
        <v>5</v>
      </c>
      <c r="I39" s="188"/>
      <c r="J39" s="188"/>
      <c r="K39" s="188"/>
    </row>
    <row r="40" spans="1:11" ht="56.25" customHeight="1">
      <c r="A40" s="189"/>
      <c r="B40" s="187"/>
      <c r="C40" s="190" t="s">
        <v>439</v>
      </c>
      <c r="D40" s="190" t="s">
        <v>440</v>
      </c>
      <c r="E40" s="192" t="s">
        <v>388</v>
      </c>
      <c r="F40" s="193" t="s">
        <v>388</v>
      </c>
      <c r="G40" s="97">
        <v>45</v>
      </c>
      <c r="H40" s="97">
        <v>45</v>
      </c>
      <c r="I40" s="188"/>
      <c r="J40" s="188"/>
      <c r="K40" s="188"/>
    </row>
    <row r="41" spans="1:11" ht="56.25" customHeight="1">
      <c r="A41" s="120"/>
      <c r="B41" s="187"/>
      <c r="C41" s="190" t="s">
        <v>441</v>
      </c>
      <c r="D41" s="190" t="s">
        <v>442</v>
      </c>
      <c r="E41" s="192" t="s">
        <v>388</v>
      </c>
      <c r="F41" s="193" t="s">
        <v>388</v>
      </c>
      <c r="G41" s="97">
        <v>5</v>
      </c>
      <c r="H41" s="97">
        <v>5</v>
      </c>
      <c r="I41" s="188"/>
      <c r="J41" s="188"/>
      <c r="K41" s="188"/>
    </row>
    <row r="42" spans="1:11" ht="56.25" customHeight="1">
      <c r="A42" s="120" t="s">
        <v>256</v>
      </c>
      <c r="B42" s="187"/>
      <c r="C42" s="186"/>
      <c r="D42" s="186"/>
      <c r="E42" s="108"/>
      <c r="F42" s="108"/>
      <c r="G42" s="188">
        <v>22</v>
      </c>
      <c r="H42" s="188">
        <v>22</v>
      </c>
      <c r="I42" s="188"/>
      <c r="J42" s="188"/>
      <c r="K42" s="188"/>
    </row>
    <row r="43" spans="1:11" ht="56.25" customHeight="1">
      <c r="A43" s="120"/>
      <c r="B43" s="187" t="s">
        <v>171</v>
      </c>
      <c r="C43" s="186" t="s">
        <v>443</v>
      </c>
      <c r="D43" s="186" t="s">
        <v>444</v>
      </c>
      <c r="E43" s="108" t="s">
        <v>388</v>
      </c>
      <c r="F43" s="108" t="s">
        <v>388</v>
      </c>
      <c r="G43" s="188">
        <v>7</v>
      </c>
      <c r="H43" s="188">
        <v>7</v>
      </c>
      <c r="I43" s="188"/>
      <c r="J43" s="188"/>
      <c r="K43" s="188"/>
    </row>
    <row r="44" spans="1:11" ht="56.25" customHeight="1">
      <c r="A44" s="120"/>
      <c r="B44" s="187"/>
      <c r="C44" s="186" t="s">
        <v>445</v>
      </c>
      <c r="D44" s="186" t="s">
        <v>446</v>
      </c>
      <c r="E44" s="108" t="s">
        <v>388</v>
      </c>
      <c r="F44" s="108" t="s">
        <v>388</v>
      </c>
      <c r="G44" s="188">
        <v>2</v>
      </c>
      <c r="H44" s="188">
        <v>2</v>
      </c>
      <c r="I44" s="188"/>
      <c r="J44" s="188"/>
      <c r="K44" s="188"/>
    </row>
    <row r="45" spans="1:11" ht="56.25" customHeight="1">
      <c r="A45" s="120"/>
      <c r="B45" s="187"/>
      <c r="C45" s="186" t="s">
        <v>447</v>
      </c>
      <c r="D45" s="186" t="s">
        <v>448</v>
      </c>
      <c r="E45" s="108" t="s">
        <v>388</v>
      </c>
      <c r="F45" s="108" t="s">
        <v>388</v>
      </c>
      <c r="G45" s="188">
        <v>13</v>
      </c>
      <c r="H45" s="188">
        <v>13</v>
      </c>
      <c r="I45" s="188"/>
      <c r="J45" s="188"/>
      <c r="K45" s="188"/>
    </row>
    <row r="46" spans="1:11" ht="56.25" customHeight="1">
      <c r="A46" s="189" t="s">
        <v>140</v>
      </c>
      <c r="B46" s="194"/>
      <c r="C46" s="186"/>
      <c r="D46" s="186"/>
      <c r="E46" s="189"/>
      <c r="F46" s="189"/>
      <c r="G46" s="97">
        <v>20</v>
      </c>
      <c r="H46" s="97">
        <v>10</v>
      </c>
      <c r="I46" s="97">
        <v>10</v>
      </c>
      <c r="J46" s="188"/>
      <c r="K46" s="188"/>
    </row>
    <row r="47" spans="1:11" ht="56.25" customHeight="1">
      <c r="A47" s="189"/>
      <c r="B47" s="187" t="s">
        <v>171</v>
      </c>
      <c r="C47" s="186" t="s">
        <v>449</v>
      </c>
      <c r="D47" s="190" t="s">
        <v>450</v>
      </c>
      <c r="E47" s="192" t="s">
        <v>388</v>
      </c>
      <c r="F47" s="192" t="s">
        <v>388</v>
      </c>
      <c r="G47" s="195">
        <v>10</v>
      </c>
      <c r="H47" s="97"/>
      <c r="I47" s="97">
        <v>10</v>
      </c>
      <c r="J47" s="188"/>
      <c r="K47" s="188"/>
    </row>
    <row r="48" spans="1:11" ht="56.25" customHeight="1">
      <c r="A48" s="189"/>
      <c r="B48" s="194"/>
      <c r="C48" s="186" t="s">
        <v>451</v>
      </c>
      <c r="D48" s="190" t="s">
        <v>452</v>
      </c>
      <c r="E48" s="192" t="s">
        <v>388</v>
      </c>
      <c r="F48" s="192" t="s">
        <v>388</v>
      </c>
      <c r="G48" s="195">
        <v>7</v>
      </c>
      <c r="H48" s="97">
        <v>7</v>
      </c>
      <c r="I48" s="97"/>
      <c r="J48" s="188"/>
      <c r="K48" s="188"/>
    </row>
    <row r="49" spans="1:11" ht="56.25" customHeight="1">
      <c r="A49" s="120"/>
      <c r="B49" s="194"/>
      <c r="C49" s="190" t="s">
        <v>453</v>
      </c>
      <c r="D49" s="190" t="s">
        <v>454</v>
      </c>
      <c r="E49" s="192" t="s">
        <v>388</v>
      </c>
      <c r="F49" s="192" t="s">
        <v>388</v>
      </c>
      <c r="G49" s="195">
        <v>3</v>
      </c>
      <c r="H49" s="97">
        <v>3</v>
      </c>
      <c r="I49" s="97"/>
      <c r="J49" s="188"/>
      <c r="K49" s="188"/>
    </row>
    <row r="50" spans="1:11" ht="56.25" customHeight="1">
      <c r="A50" s="196" t="s">
        <v>145</v>
      </c>
      <c r="B50" s="194"/>
      <c r="C50" s="186"/>
      <c r="D50" s="186"/>
      <c r="E50" s="189"/>
      <c r="F50" s="189"/>
      <c r="G50" s="97">
        <v>143.5</v>
      </c>
      <c r="H50" s="97">
        <v>143.5</v>
      </c>
      <c r="I50" s="188"/>
      <c r="J50" s="188"/>
      <c r="K50" s="188"/>
    </row>
    <row r="51" spans="1:11" ht="56.25" customHeight="1">
      <c r="A51" s="189"/>
      <c r="B51" s="194" t="s">
        <v>171</v>
      </c>
      <c r="C51" s="186" t="s">
        <v>455</v>
      </c>
      <c r="D51" s="190" t="s">
        <v>456</v>
      </c>
      <c r="E51" s="193" t="s">
        <v>388</v>
      </c>
      <c r="F51" s="193" t="s">
        <v>388</v>
      </c>
      <c r="G51" s="97">
        <v>143.5</v>
      </c>
      <c r="H51" s="97">
        <v>143.5</v>
      </c>
      <c r="I51" s="188"/>
      <c r="J51" s="188"/>
      <c r="K51" s="188"/>
    </row>
    <row r="52" spans="1:11" ht="56.25" customHeight="1">
      <c r="A52" s="189" t="s">
        <v>147</v>
      </c>
      <c r="B52" s="194"/>
      <c r="C52" s="186"/>
      <c r="D52" s="186"/>
      <c r="E52" s="189"/>
      <c r="F52" s="189"/>
      <c r="G52" s="97">
        <v>18</v>
      </c>
      <c r="H52" s="97">
        <v>18</v>
      </c>
      <c r="I52" s="188"/>
      <c r="J52" s="188"/>
      <c r="K52" s="188"/>
    </row>
    <row r="53" spans="1:11" ht="56.25" customHeight="1">
      <c r="A53" s="189"/>
      <c r="B53" s="187" t="s">
        <v>171</v>
      </c>
      <c r="C53" s="190" t="s">
        <v>457</v>
      </c>
      <c r="D53" s="190" t="s">
        <v>458</v>
      </c>
      <c r="E53" s="193" t="s">
        <v>388</v>
      </c>
      <c r="F53" s="193" t="s">
        <v>388</v>
      </c>
      <c r="G53" s="97">
        <v>5</v>
      </c>
      <c r="H53" s="97">
        <v>5</v>
      </c>
      <c r="I53" s="188"/>
      <c r="J53" s="188"/>
      <c r="K53" s="188"/>
    </row>
    <row r="54" spans="1:11" ht="56.25" customHeight="1">
      <c r="A54" s="189"/>
      <c r="B54" s="187" t="s">
        <v>174</v>
      </c>
      <c r="C54" s="190" t="s">
        <v>459</v>
      </c>
      <c r="D54" s="197" t="s">
        <v>460</v>
      </c>
      <c r="E54" s="193" t="s">
        <v>388</v>
      </c>
      <c r="F54" s="193" t="s">
        <v>388</v>
      </c>
      <c r="G54" s="97">
        <v>8</v>
      </c>
      <c r="H54" s="97">
        <v>8</v>
      </c>
      <c r="I54" s="188"/>
      <c r="J54" s="188"/>
      <c r="K54" s="188"/>
    </row>
    <row r="55" spans="1:11" ht="56.25" customHeight="1">
      <c r="A55" s="186"/>
      <c r="B55" s="187"/>
      <c r="C55" s="190" t="s">
        <v>461</v>
      </c>
      <c r="D55" s="190" t="s">
        <v>462</v>
      </c>
      <c r="E55" s="193" t="s">
        <v>388</v>
      </c>
      <c r="F55" s="193" t="s">
        <v>388</v>
      </c>
      <c r="G55" s="97">
        <v>5</v>
      </c>
      <c r="H55" s="97">
        <v>5</v>
      </c>
      <c r="I55" s="188"/>
      <c r="J55" s="188"/>
      <c r="K55" s="188"/>
    </row>
    <row r="56" spans="1:11" ht="56.25" customHeight="1">
      <c r="A56" s="186" t="s">
        <v>463</v>
      </c>
      <c r="B56" s="187"/>
      <c r="C56" s="186"/>
      <c r="D56" s="186"/>
      <c r="E56" s="108"/>
      <c r="F56" s="108"/>
      <c r="G56" s="188">
        <v>3</v>
      </c>
      <c r="H56" s="188">
        <v>3</v>
      </c>
      <c r="I56" s="188"/>
      <c r="J56" s="188"/>
      <c r="K56" s="188"/>
    </row>
    <row r="57" spans="1:11" ht="56.25" customHeight="1">
      <c r="A57" s="186"/>
      <c r="B57" s="187" t="s">
        <v>171</v>
      </c>
      <c r="C57" s="186" t="s">
        <v>464</v>
      </c>
      <c r="D57" s="186" t="s">
        <v>465</v>
      </c>
      <c r="E57" s="108" t="s">
        <v>388</v>
      </c>
      <c r="F57" s="108" t="s">
        <v>388</v>
      </c>
      <c r="G57" s="188">
        <v>3</v>
      </c>
      <c r="H57" s="188">
        <v>3</v>
      </c>
      <c r="I57" s="188"/>
      <c r="J57" s="188"/>
      <c r="K57" s="188"/>
    </row>
    <row r="58" spans="1:11" ht="56.25" customHeight="1">
      <c r="A58" s="186" t="s">
        <v>165</v>
      </c>
      <c r="B58" s="194"/>
      <c r="C58" s="186"/>
      <c r="D58" s="186"/>
      <c r="E58" s="108"/>
      <c r="F58" s="108"/>
      <c r="G58" s="188">
        <v>39</v>
      </c>
      <c r="H58" s="188">
        <v>39</v>
      </c>
      <c r="I58" s="188"/>
      <c r="J58" s="188"/>
      <c r="K58" s="188"/>
    </row>
    <row r="59" spans="1:11" ht="56.25" customHeight="1">
      <c r="A59" s="120"/>
      <c r="B59" s="198" t="s">
        <v>171</v>
      </c>
      <c r="C59" s="186" t="s">
        <v>466</v>
      </c>
      <c r="D59" s="186" t="s">
        <v>467</v>
      </c>
      <c r="E59" s="107" t="s">
        <v>388</v>
      </c>
      <c r="F59" s="108" t="s">
        <v>388</v>
      </c>
      <c r="G59" s="188">
        <v>9</v>
      </c>
      <c r="H59" s="188">
        <v>9</v>
      </c>
      <c r="I59" s="188"/>
      <c r="J59" s="188"/>
      <c r="K59" s="188"/>
    </row>
    <row r="60" spans="1:11" ht="56.25" customHeight="1">
      <c r="A60" s="120"/>
      <c r="B60" s="194"/>
      <c r="C60" s="194" t="s">
        <v>468</v>
      </c>
      <c r="D60" s="186" t="s">
        <v>469</v>
      </c>
      <c r="E60" s="108" t="s">
        <v>388</v>
      </c>
      <c r="F60" s="108" t="s">
        <v>388</v>
      </c>
      <c r="G60" s="188">
        <v>26</v>
      </c>
      <c r="H60" s="188">
        <v>26</v>
      </c>
      <c r="I60" s="188"/>
      <c r="J60" s="188"/>
      <c r="K60" s="188"/>
    </row>
    <row r="61" spans="1:11" ht="56.25" customHeight="1">
      <c r="A61" s="199"/>
      <c r="B61" s="186"/>
      <c r="C61" s="194" t="s">
        <v>470</v>
      </c>
      <c r="D61" s="186" t="s">
        <v>471</v>
      </c>
      <c r="E61" s="108" t="s">
        <v>388</v>
      </c>
      <c r="F61" s="108" t="s">
        <v>388</v>
      </c>
      <c r="G61" s="188">
        <v>4</v>
      </c>
      <c r="H61" s="188">
        <v>4</v>
      </c>
      <c r="I61" s="188"/>
      <c r="J61" s="188"/>
      <c r="K61" s="188"/>
    </row>
  </sheetData>
  <mergeCells count="10">
    <mergeCell ref="A1:K1"/>
    <mergeCell ref="J2:K2"/>
    <mergeCell ref="J3:K3"/>
    <mergeCell ref="A4:A5"/>
    <mergeCell ref="B4:B5"/>
    <mergeCell ref="C4:C5"/>
    <mergeCell ref="D4:D5"/>
    <mergeCell ref="E4:E5"/>
    <mergeCell ref="F4:F5"/>
    <mergeCell ref="G4:K4"/>
  </mergeCells>
  <phoneticPr fontId="9" type="noConversion"/>
  <pageMargins left="0.69991300000000001" right="0.69991300000000001" top="0.74990599999999996" bottom="0.74990599999999996" header="0.29996299999999998" footer="0.29996299999999998"/>
  <pageSetup paperSize="9" scale="77" orientation="landscape" horizontalDpi="2" verticalDpi="65281"/>
</worksheet>
</file>

<file path=xl/worksheets/sheet2.xml><?xml version="1.0" encoding="utf-8"?>
<worksheet xmlns="http://schemas.openxmlformats.org/spreadsheetml/2006/main" xmlns:r="http://schemas.openxmlformats.org/officeDocument/2006/relationships">
  <sheetPr>
    <pageSetUpPr fitToPage="1"/>
  </sheetPr>
  <dimension ref="A1:IW32"/>
  <sheetViews>
    <sheetView workbookViewId="0">
      <selection sqref="A1:F1"/>
    </sheetView>
  </sheetViews>
  <sheetFormatPr defaultColWidth="5.85546875" defaultRowHeight="11.25" customHeight="1"/>
  <cols>
    <col min="1" max="1" width="44.140625" style="9" customWidth="1"/>
    <col min="2" max="2" width="16.7109375" style="9" customWidth="1"/>
    <col min="3" max="3" width="33.7109375" style="9" customWidth="1"/>
    <col min="4" max="4" width="16.7109375" style="9" customWidth="1"/>
    <col min="5" max="5" width="33.85546875" style="9" customWidth="1"/>
    <col min="6" max="6" width="16.7109375" style="9" customWidth="1"/>
    <col min="7" max="257" width="5.85546875" style="9" customWidth="1"/>
  </cols>
  <sheetData>
    <row r="1" spans="1:254" ht="30.75" customHeight="1">
      <c r="A1" s="203" t="s">
        <v>5</v>
      </c>
      <c r="B1" s="203"/>
      <c r="C1" s="203"/>
      <c r="D1" s="203"/>
      <c r="E1" s="203"/>
      <c r="F1" s="203"/>
    </row>
    <row r="2" spans="1:254" ht="12.75" customHeight="1">
      <c r="A2" s="10"/>
      <c r="B2" s="10"/>
      <c r="C2" s="10"/>
      <c r="D2" s="10"/>
      <c r="E2" s="10"/>
      <c r="F2" s="11" t="s">
        <v>6</v>
      </c>
    </row>
    <row r="3" spans="1:254" s="12" customFormat="1" ht="12.75" customHeight="1">
      <c r="A3" s="13" t="s">
        <v>7</v>
      </c>
      <c r="E3" s="14"/>
      <c r="F3" s="14" t="s">
        <v>8</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row>
    <row r="4" spans="1:254" s="15" customFormat="1" ht="18.75" customHeight="1">
      <c r="A4" s="16" t="s">
        <v>9</v>
      </c>
      <c r="B4" s="16"/>
      <c r="C4" s="204" t="s">
        <v>10</v>
      </c>
      <c r="D4" s="204"/>
      <c r="E4" s="204"/>
      <c r="F4" s="204"/>
    </row>
    <row r="5" spans="1:254" s="15" customFormat="1" ht="18.75" customHeight="1">
      <c r="A5" s="17" t="s">
        <v>11</v>
      </c>
      <c r="B5" s="18" t="s">
        <v>12</v>
      </c>
      <c r="C5" s="17" t="s">
        <v>13</v>
      </c>
      <c r="D5" s="18" t="s">
        <v>12</v>
      </c>
      <c r="E5" s="17" t="s">
        <v>14</v>
      </c>
      <c r="F5" s="18" t="s">
        <v>12</v>
      </c>
    </row>
    <row r="6" spans="1:254" s="15" customFormat="1" ht="18.75" customHeight="1">
      <c r="A6" s="19" t="s">
        <v>15</v>
      </c>
      <c r="B6" s="20">
        <v>3425.24</v>
      </c>
      <c r="C6" s="21" t="s">
        <v>16</v>
      </c>
      <c r="D6" s="20">
        <v>2240.96</v>
      </c>
      <c r="E6" s="22" t="s">
        <v>17</v>
      </c>
      <c r="F6" s="20"/>
    </row>
    <row r="7" spans="1:254" s="15" customFormat="1" ht="18.75" customHeight="1">
      <c r="A7" s="19" t="s">
        <v>18</v>
      </c>
      <c r="B7" s="20">
        <v>10</v>
      </c>
      <c r="C7" s="22" t="s">
        <v>19</v>
      </c>
      <c r="D7" s="20">
        <v>901.2</v>
      </c>
      <c r="E7" s="22" t="s">
        <v>20</v>
      </c>
      <c r="F7" s="20"/>
    </row>
    <row r="8" spans="1:254" s="15" customFormat="1" ht="18.75" customHeight="1">
      <c r="A8" s="19" t="s">
        <v>21</v>
      </c>
      <c r="B8" s="20"/>
      <c r="C8" s="21" t="s">
        <v>22</v>
      </c>
      <c r="D8" s="23">
        <v>239.82</v>
      </c>
      <c r="E8" s="22" t="s">
        <v>23</v>
      </c>
      <c r="F8" s="20"/>
    </row>
    <row r="9" spans="1:254" s="15" customFormat="1" ht="18.75" customHeight="1">
      <c r="A9" s="19" t="s">
        <v>24</v>
      </c>
      <c r="B9" s="20"/>
      <c r="C9" s="21" t="s">
        <v>25</v>
      </c>
      <c r="D9" s="24">
        <v>22.4</v>
      </c>
      <c r="E9" s="22" t="s">
        <v>26</v>
      </c>
      <c r="F9" s="20"/>
    </row>
    <row r="10" spans="1:254" s="15" customFormat="1" ht="18.75" customHeight="1">
      <c r="A10" s="19" t="s">
        <v>27</v>
      </c>
      <c r="B10" s="23"/>
      <c r="C10" s="21" t="s">
        <v>28</v>
      </c>
      <c r="D10" s="20">
        <v>461.56</v>
      </c>
      <c r="E10" s="22" t="s">
        <v>29</v>
      </c>
      <c r="F10" s="20"/>
    </row>
    <row r="11" spans="1:254" s="15" customFormat="1" ht="18.75" customHeight="1">
      <c r="A11" s="19" t="s">
        <v>30</v>
      </c>
      <c r="B11" s="24"/>
      <c r="C11" s="25" t="s">
        <v>31</v>
      </c>
      <c r="D11" s="20">
        <v>437.41</v>
      </c>
      <c r="E11" s="22" t="s">
        <v>32</v>
      </c>
      <c r="F11" s="20"/>
    </row>
    <row r="12" spans="1:254" s="15" customFormat="1" ht="18.75" customHeight="1">
      <c r="A12" s="19" t="s">
        <v>33</v>
      </c>
      <c r="B12" s="20"/>
      <c r="C12" s="25" t="s">
        <v>34</v>
      </c>
      <c r="D12" s="20">
        <v>178.57</v>
      </c>
      <c r="E12" s="22" t="s">
        <v>35</v>
      </c>
      <c r="F12" s="20">
        <v>2792.08</v>
      </c>
    </row>
    <row r="13" spans="1:254" s="15" customFormat="1" ht="18.75" customHeight="1">
      <c r="A13" s="19" t="s">
        <v>36</v>
      </c>
      <c r="B13" s="23"/>
      <c r="C13" s="22" t="s">
        <v>37</v>
      </c>
      <c r="D13" s="20"/>
      <c r="E13" s="22" t="s">
        <v>38</v>
      </c>
      <c r="F13" s="26">
        <v>356.19</v>
      </c>
    </row>
    <row r="14" spans="1:254" s="15" customFormat="1" ht="18.75" customHeight="1">
      <c r="A14" s="19" t="s">
        <v>39</v>
      </c>
      <c r="B14" s="24"/>
      <c r="C14" s="21" t="s">
        <v>40</v>
      </c>
      <c r="D14" s="20">
        <v>1154.21</v>
      </c>
      <c r="E14" s="22" t="s">
        <v>41</v>
      </c>
      <c r="F14" s="27"/>
    </row>
    <row r="15" spans="1:254" s="15" customFormat="1" ht="18.75" customHeight="1">
      <c r="A15" s="28" t="s">
        <v>42</v>
      </c>
      <c r="B15" s="23"/>
      <c r="C15" s="29" t="s">
        <v>43</v>
      </c>
      <c r="D15" s="23">
        <v>417.67</v>
      </c>
      <c r="E15" s="22" t="s">
        <v>44</v>
      </c>
      <c r="F15" s="30">
        <v>108.4</v>
      </c>
    </row>
    <row r="16" spans="1:254" s="15" customFormat="1" ht="18.75" customHeight="1">
      <c r="A16" s="31"/>
      <c r="B16" s="32"/>
      <c r="C16" s="33" t="s">
        <v>45</v>
      </c>
      <c r="D16" s="34"/>
      <c r="E16" s="22" t="s">
        <v>46</v>
      </c>
      <c r="F16" s="23"/>
    </row>
    <row r="17" spans="1:6" s="15" customFormat="1" ht="18.75" customHeight="1">
      <c r="A17" s="28"/>
      <c r="B17" s="35"/>
      <c r="C17" s="33" t="s">
        <v>47</v>
      </c>
      <c r="D17" s="23">
        <v>12</v>
      </c>
      <c r="E17" s="22" t="s">
        <v>48</v>
      </c>
      <c r="F17" s="23"/>
    </row>
    <row r="18" spans="1:6" s="15" customFormat="1" ht="18.75" customHeight="1">
      <c r="A18" s="36"/>
      <c r="B18" s="35"/>
      <c r="C18" s="29" t="s">
        <v>49</v>
      </c>
      <c r="D18" s="24"/>
      <c r="E18" s="22" t="s">
        <v>50</v>
      </c>
      <c r="F18" s="23"/>
    </row>
    <row r="19" spans="1:6" s="15" customFormat="1" ht="18.75" customHeight="1">
      <c r="A19" s="36"/>
      <c r="B19" s="35"/>
      <c r="C19" s="33" t="s">
        <v>51</v>
      </c>
      <c r="D19" s="20">
        <v>5</v>
      </c>
      <c r="E19" s="19" t="s">
        <v>52</v>
      </c>
      <c r="F19" s="23"/>
    </row>
    <row r="20" spans="1:6" s="15" customFormat="1" ht="18.75" customHeight="1">
      <c r="A20" s="36"/>
      <c r="B20" s="35"/>
      <c r="C20" s="33" t="s">
        <v>53</v>
      </c>
      <c r="D20" s="20"/>
      <c r="E20" s="22" t="s">
        <v>54</v>
      </c>
      <c r="F20" s="23"/>
    </row>
    <row r="21" spans="1:6" s="15" customFormat="1" ht="18.75" customHeight="1">
      <c r="A21" s="28"/>
      <c r="B21" s="35"/>
      <c r="C21" s="33" t="s">
        <v>55</v>
      </c>
      <c r="D21" s="23">
        <v>57</v>
      </c>
      <c r="E21" s="22" t="s">
        <v>56</v>
      </c>
      <c r="F21" s="23"/>
    </row>
    <row r="22" spans="1:6" s="15" customFormat="1" ht="18.75" customHeight="1">
      <c r="A22" s="28"/>
      <c r="B22" s="37"/>
      <c r="C22" s="28" t="s">
        <v>57</v>
      </c>
      <c r="D22" s="20">
        <v>2</v>
      </c>
      <c r="E22" s="22" t="s">
        <v>58</v>
      </c>
      <c r="F22" s="23"/>
    </row>
    <row r="23" spans="1:6" s="15" customFormat="1" ht="18.75" customHeight="1">
      <c r="A23" s="28"/>
      <c r="B23" s="37"/>
      <c r="C23" s="22" t="s">
        <v>59</v>
      </c>
      <c r="D23" s="20"/>
      <c r="E23" s="19" t="s">
        <v>60</v>
      </c>
      <c r="F23" s="23"/>
    </row>
    <row r="24" spans="1:6" s="15" customFormat="1" ht="18.75" customHeight="1">
      <c r="A24" s="28"/>
      <c r="B24" s="37"/>
      <c r="C24" s="22" t="s">
        <v>61</v>
      </c>
      <c r="D24" s="20">
        <v>54.5</v>
      </c>
      <c r="E24" s="19" t="s">
        <v>62</v>
      </c>
      <c r="F24" s="23">
        <v>178.57</v>
      </c>
    </row>
    <row r="25" spans="1:6" s="15" customFormat="1" ht="18.75" customHeight="1">
      <c r="A25" s="19"/>
      <c r="B25" s="37"/>
      <c r="C25" s="22" t="s">
        <v>63</v>
      </c>
      <c r="D25" s="20">
        <v>606.04</v>
      </c>
      <c r="E25" s="19" t="s">
        <v>64</v>
      </c>
      <c r="F25" s="23"/>
    </row>
    <row r="26" spans="1:6" s="15" customFormat="1" ht="18.75" customHeight="1">
      <c r="A26" s="19"/>
      <c r="B26" s="37"/>
      <c r="C26" s="22" t="s">
        <v>65</v>
      </c>
      <c r="D26" s="20">
        <v>27.07</v>
      </c>
      <c r="E26" s="22" t="s">
        <v>66</v>
      </c>
      <c r="F26" s="38"/>
    </row>
    <row r="27" spans="1:6" s="15" customFormat="1" ht="18.75" customHeight="1">
      <c r="A27" s="19"/>
      <c r="B27" s="37"/>
      <c r="C27" s="22" t="s">
        <v>67</v>
      </c>
      <c r="D27" s="20"/>
      <c r="E27" s="22"/>
      <c r="F27" s="38"/>
    </row>
    <row r="28" spans="1:6" s="15" customFormat="1" ht="18.75" customHeight="1">
      <c r="A28" s="19"/>
      <c r="B28" s="37"/>
      <c r="C28" s="22" t="s">
        <v>68</v>
      </c>
      <c r="D28" s="20">
        <v>13</v>
      </c>
      <c r="E28" s="22"/>
      <c r="F28" s="38"/>
    </row>
    <row r="29" spans="1:6" s="15" customFormat="1" ht="18.75" customHeight="1">
      <c r="A29" s="19"/>
      <c r="B29" s="37"/>
      <c r="C29" s="22" t="s">
        <v>69</v>
      </c>
      <c r="D29" s="20"/>
      <c r="E29" s="22"/>
      <c r="F29" s="38"/>
    </row>
    <row r="30" spans="1:6" s="15" customFormat="1" ht="18.75" customHeight="1">
      <c r="A30" s="19"/>
      <c r="B30" s="37"/>
      <c r="C30" s="28" t="s">
        <v>70</v>
      </c>
      <c r="D30" s="23"/>
      <c r="E30" s="22"/>
      <c r="F30" s="38"/>
    </row>
    <row r="31" spans="1:6" s="15" customFormat="1" ht="18.75" customHeight="1">
      <c r="A31" s="28"/>
      <c r="B31" s="35"/>
      <c r="C31" s="28" t="s">
        <v>71</v>
      </c>
      <c r="D31" s="23"/>
      <c r="E31" s="28"/>
      <c r="F31" s="38"/>
    </row>
    <row r="32" spans="1:6" s="15" customFormat="1" ht="18.75" customHeight="1">
      <c r="A32" s="17" t="s">
        <v>72</v>
      </c>
      <c r="B32" s="23">
        <v>3435.24</v>
      </c>
      <c r="C32" s="39" t="s">
        <v>73</v>
      </c>
      <c r="D32" s="23">
        <v>3435.24</v>
      </c>
      <c r="E32" s="39" t="s">
        <v>73</v>
      </c>
      <c r="F32" s="23">
        <v>3435.24</v>
      </c>
    </row>
  </sheetData>
  <mergeCells count="2">
    <mergeCell ref="A1:F1"/>
    <mergeCell ref="C4:F4"/>
  </mergeCells>
  <phoneticPr fontId="9" type="noConversion"/>
  <pageMargins left="0.74990599999999996" right="0.74990599999999996" top="0.79017899999999985" bottom="0.62978199999999995" header="0.49993699999999996" footer="0.49993699999999996"/>
  <pageSetup paperSize="9" scale="82" orientation="landscape"/>
</worksheet>
</file>

<file path=xl/worksheets/sheet3.xml><?xml version="1.0" encoding="utf-8"?>
<worksheet xmlns="http://schemas.openxmlformats.org/spreadsheetml/2006/main" xmlns:r="http://schemas.openxmlformats.org/officeDocument/2006/relationships">
  <dimension ref="A1:IW83"/>
  <sheetViews>
    <sheetView workbookViewId="0">
      <selection activeCell="D4" sqref="D4:D7"/>
    </sheetView>
  </sheetViews>
  <sheetFormatPr defaultRowHeight="12.75" customHeight="1"/>
  <cols>
    <col min="1" max="3" width="5.42578125" customWidth="1"/>
    <col min="4" max="4" width="27.42578125" customWidth="1"/>
    <col min="5" max="6" width="15.85546875" customWidth="1"/>
    <col min="7" max="7" width="14.7109375" customWidth="1"/>
    <col min="8" max="9" width="16" customWidth="1"/>
    <col min="10" max="10" width="9.7109375" customWidth="1"/>
    <col min="11" max="257" width="9.140625" style="40" customWidth="1"/>
  </cols>
  <sheetData>
    <row r="1" spans="1:9" ht="20.25" customHeight="1">
      <c r="A1" s="207" t="s">
        <v>74</v>
      </c>
      <c r="B1" s="207"/>
      <c r="C1" s="207"/>
      <c r="D1" s="207"/>
      <c r="E1" s="207"/>
      <c r="F1" s="207"/>
      <c r="G1" s="207"/>
      <c r="H1" s="207"/>
      <c r="I1" s="207"/>
    </row>
    <row r="2" spans="1:9">
      <c r="I2" s="41" t="s">
        <v>75</v>
      </c>
    </row>
    <row r="3" spans="1:9" ht="12" customHeight="1">
      <c r="A3" s="42" t="s">
        <v>7</v>
      </c>
      <c r="I3" s="41" t="s">
        <v>8</v>
      </c>
    </row>
    <row r="4" spans="1:9" s="40" customFormat="1" ht="15" customHeight="1">
      <c r="A4" s="206" t="s">
        <v>76</v>
      </c>
      <c r="B4" s="206"/>
      <c r="C4" s="206"/>
      <c r="D4" s="206" t="s">
        <v>77</v>
      </c>
      <c r="E4" s="205" t="s">
        <v>78</v>
      </c>
      <c r="F4" s="205" t="s">
        <v>79</v>
      </c>
      <c r="G4" s="205" t="s">
        <v>80</v>
      </c>
      <c r="H4" s="205" t="s">
        <v>81</v>
      </c>
      <c r="I4" s="205" t="s">
        <v>82</v>
      </c>
    </row>
    <row r="5" spans="1:9" s="40" customFormat="1" ht="15.75" hidden="1" customHeight="1">
      <c r="A5" s="206"/>
      <c r="B5" s="206" t="s">
        <v>83</v>
      </c>
      <c r="C5" s="206" t="s">
        <v>83</v>
      </c>
      <c r="D5" s="206" t="s">
        <v>83</v>
      </c>
      <c r="E5" s="205" t="s">
        <v>83</v>
      </c>
      <c r="F5" s="205" t="s">
        <v>83</v>
      </c>
      <c r="G5" s="205" t="s">
        <v>83</v>
      </c>
      <c r="H5" s="205" t="s">
        <v>83</v>
      </c>
      <c r="I5" s="205" t="s">
        <v>84</v>
      </c>
    </row>
    <row r="6" spans="1:9" s="40" customFormat="1" ht="2.25" customHeight="1">
      <c r="A6" s="206"/>
      <c r="B6" s="206" t="s">
        <v>83</v>
      </c>
      <c r="C6" s="206" t="s">
        <v>83</v>
      </c>
      <c r="D6" s="206" t="s">
        <v>83</v>
      </c>
      <c r="E6" s="205" t="s">
        <v>83</v>
      </c>
      <c r="F6" s="205" t="s">
        <v>83</v>
      </c>
      <c r="G6" s="205" t="s">
        <v>83</v>
      </c>
      <c r="H6" s="205" t="s">
        <v>83</v>
      </c>
      <c r="I6" s="205" t="s">
        <v>83</v>
      </c>
    </row>
    <row r="7" spans="1:9" s="40" customFormat="1" ht="21" customHeight="1">
      <c r="A7" s="206"/>
      <c r="B7" s="206" t="s">
        <v>83</v>
      </c>
      <c r="C7" s="206" t="s">
        <v>83</v>
      </c>
      <c r="D7" s="206" t="s">
        <v>83</v>
      </c>
      <c r="E7" s="205" t="s">
        <v>83</v>
      </c>
      <c r="F7" s="205" t="s">
        <v>83</v>
      </c>
      <c r="G7" s="205" t="s">
        <v>83</v>
      </c>
      <c r="H7" s="205" t="s">
        <v>83</v>
      </c>
      <c r="I7" s="205" t="s">
        <v>83</v>
      </c>
    </row>
    <row r="8" spans="1:9" s="40" customFormat="1" ht="33.75" customHeight="1">
      <c r="A8" s="206" t="s">
        <v>85</v>
      </c>
      <c r="B8" s="206" t="s">
        <v>86</v>
      </c>
      <c r="C8" s="206" t="s">
        <v>87</v>
      </c>
      <c r="D8" s="43" t="s">
        <v>88</v>
      </c>
      <c r="E8" s="44" t="s">
        <v>89</v>
      </c>
      <c r="F8" s="44" t="s">
        <v>83</v>
      </c>
      <c r="G8" s="44" t="s">
        <v>90</v>
      </c>
      <c r="H8" s="44" t="s">
        <v>91</v>
      </c>
      <c r="I8" s="44">
        <v>5</v>
      </c>
    </row>
    <row r="9" spans="1:9" s="40" customFormat="1" ht="33.75" customHeight="1">
      <c r="A9" s="206"/>
      <c r="B9" s="206" t="s">
        <v>83</v>
      </c>
      <c r="C9" s="206" t="s">
        <v>83</v>
      </c>
      <c r="D9" s="43" t="s">
        <v>92</v>
      </c>
      <c r="E9" s="45">
        <v>3435.24</v>
      </c>
      <c r="F9" s="45">
        <v>3425.24</v>
      </c>
      <c r="G9" s="46">
        <v>10</v>
      </c>
      <c r="H9" s="45"/>
      <c r="I9" s="45"/>
    </row>
    <row r="10" spans="1:9" s="40" customFormat="1" ht="33.75" customHeight="1">
      <c r="A10" s="43"/>
      <c r="B10" s="43"/>
      <c r="C10" s="43"/>
      <c r="D10" s="47" t="s">
        <v>93</v>
      </c>
      <c r="E10" s="48">
        <v>616.66999999999996</v>
      </c>
      <c r="F10" s="48">
        <v>616.66999999999996</v>
      </c>
      <c r="G10" s="49"/>
      <c r="H10" s="45"/>
      <c r="I10" s="45"/>
    </row>
    <row r="11" spans="1:9" s="40" customFormat="1" ht="33.75" customHeight="1">
      <c r="A11" s="50">
        <v>207</v>
      </c>
      <c r="B11" s="50" t="s">
        <v>94</v>
      </c>
      <c r="C11" s="50" t="s">
        <v>94</v>
      </c>
      <c r="D11" s="51" t="s">
        <v>95</v>
      </c>
      <c r="E11" s="52">
        <v>268.45999999999998</v>
      </c>
      <c r="F11" s="52">
        <v>268.45999999999998</v>
      </c>
      <c r="G11" s="53"/>
      <c r="H11" s="54"/>
      <c r="I11" s="53"/>
    </row>
    <row r="12" spans="1:9" ht="33.75" customHeight="1">
      <c r="A12" s="50" t="s">
        <v>96</v>
      </c>
      <c r="B12" s="50" t="s">
        <v>94</v>
      </c>
      <c r="C12" s="50" t="s">
        <v>97</v>
      </c>
      <c r="D12" s="51" t="s">
        <v>98</v>
      </c>
      <c r="E12" s="52">
        <v>48</v>
      </c>
      <c r="F12" s="52">
        <v>48</v>
      </c>
      <c r="G12" s="53"/>
      <c r="H12" s="54"/>
      <c r="I12" s="53"/>
    </row>
    <row r="13" spans="1:9" ht="33.75" customHeight="1">
      <c r="A13" s="50" t="s">
        <v>96</v>
      </c>
      <c r="B13" s="50" t="s">
        <v>94</v>
      </c>
      <c r="C13" s="50" t="s">
        <v>99</v>
      </c>
      <c r="D13" s="51" t="s">
        <v>100</v>
      </c>
      <c r="E13" s="52">
        <v>130</v>
      </c>
      <c r="F13" s="52">
        <v>130</v>
      </c>
      <c r="G13" s="53"/>
      <c r="H13" s="54"/>
      <c r="I13" s="53"/>
    </row>
    <row r="14" spans="1:9" ht="33.75" customHeight="1">
      <c r="A14" s="50" t="s">
        <v>96</v>
      </c>
      <c r="B14" s="50" t="s">
        <v>94</v>
      </c>
      <c r="C14" s="50" t="s">
        <v>101</v>
      </c>
      <c r="D14" s="51" t="s">
        <v>102</v>
      </c>
      <c r="E14" s="52">
        <v>24</v>
      </c>
      <c r="F14" s="52">
        <v>24</v>
      </c>
      <c r="G14" s="53"/>
      <c r="H14" s="53"/>
      <c r="I14" s="53"/>
    </row>
    <row r="15" spans="1:9" ht="33.75" customHeight="1">
      <c r="A15" s="50" t="s">
        <v>96</v>
      </c>
      <c r="B15" s="50" t="s">
        <v>103</v>
      </c>
      <c r="C15" s="50" t="s">
        <v>101</v>
      </c>
      <c r="D15" s="51" t="s">
        <v>104</v>
      </c>
      <c r="E15" s="52">
        <v>17</v>
      </c>
      <c r="F15" s="52">
        <v>17</v>
      </c>
      <c r="G15" s="53"/>
      <c r="H15" s="53"/>
      <c r="I15" s="53"/>
    </row>
    <row r="16" spans="1:9" ht="33.75" customHeight="1">
      <c r="A16" s="50" t="s">
        <v>96</v>
      </c>
      <c r="B16" s="50" t="s">
        <v>101</v>
      </c>
      <c r="C16" s="50" t="s">
        <v>101</v>
      </c>
      <c r="D16" s="51" t="s">
        <v>105</v>
      </c>
      <c r="E16" s="52">
        <v>50</v>
      </c>
      <c r="F16" s="52">
        <v>50</v>
      </c>
      <c r="G16" s="53"/>
      <c r="H16" s="53"/>
      <c r="I16" s="53"/>
    </row>
    <row r="17" spans="1:9" ht="33.75" customHeight="1">
      <c r="A17" s="50" t="s">
        <v>106</v>
      </c>
      <c r="B17" s="50" t="s">
        <v>107</v>
      </c>
      <c r="C17" s="50" t="s">
        <v>94</v>
      </c>
      <c r="D17" s="51" t="s">
        <v>108</v>
      </c>
      <c r="E17" s="52">
        <v>5.79</v>
      </c>
      <c r="F17" s="52">
        <v>5.79</v>
      </c>
      <c r="G17" s="53"/>
      <c r="H17" s="53"/>
      <c r="I17" s="53"/>
    </row>
    <row r="18" spans="1:9" ht="33.75" customHeight="1">
      <c r="A18" s="50" t="s">
        <v>106</v>
      </c>
      <c r="B18" s="50" t="s">
        <v>107</v>
      </c>
      <c r="C18" s="50" t="s">
        <v>107</v>
      </c>
      <c r="D18" s="51" t="s">
        <v>109</v>
      </c>
      <c r="E18" s="52">
        <v>38.56</v>
      </c>
      <c r="F18" s="52">
        <v>38.56</v>
      </c>
      <c r="G18" s="53"/>
      <c r="H18" s="53"/>
      <c r="I18" s="53"/>
    </row>
    <row r="19" spans="1:9" ht="33.75" customHeight="1">
      <c r="A19" s="50" t="s">
        <v>110</v>
      </c>
      <c r="B19" s="50" t="s">
        <v>111</v>
      </c>
      <c r="C19" s="50" t="s">
        <v>94</v>
      </c>
      <c r="D19" s="51" t="s">
        <v>112</v>
      </c>
      <c r="E19" s="52">
        <v>12.73</v>
      </c>
      <c r="F19" s="52">
        <v>12.73</v>
      </c>
      <c r="G19" s="53"/>
      <c r="H19" s="53"/>
      <c r="I19" s="53"/>
    </row>
    <row r="20" spans="1:9" ht="33.75" customHeight="1">
      <c r="A20" s="50" t="s">
        <v>110</v>
      </c>
      <c r="B20" s="50" t="s">
        <v>111</v>
      </c>
      <c r="C20" s="50" t="s">
        <v>101</v>
      </c>
      <c r="D20" s="51" t="s">
        <v>113</v>
      </c>
      <c r="E20" s="52">
        <v>0.13</v>
      </c>
      <c r="F20" s="52">
        <v>0.13</v>
      </c>
      <c r="G20" s="53"/>
      <c r="H20" s="53"/>
      <c r="I20" s="53"/>
    </row>
    <row r="21" spans="1:9" ht="33.75" customHeight="1">
      <c r="A21" s="55" t="s">
        <v>114</v>
      </c>
      <c r="B21" s="55" t="s">
        <v>97</v>
      </c>
      <c r="C21" s="55" t="s">
        <v>94</v>
      </c>
      <c r="D21" s="56" t="s">
        <v>115</v>
      </c>
      <c r="E21" s="57">
        <v>22</v>
      </c>
      <c r="F21" s="57">
        <v>22</v>
      </c>
      <c r="G21" s="58"/>
      <c r="H21" s="58"/>
      <c r="I21" s="58"/>
    </row>
    <row r="22" spans="1:9" ht="33.75" customHeight="1">
      <c r="A22" s="59"/>
      <c r="B22" s="59"/>
      <c r="C22" s="59"/>
      <c r="D22" s="47" t="s">
        <v>116</v>
      </c>
      <c r="E22" s="60">
        <v>610.71</v>
      </c>
      <c r="F22" s="61">
        <v>610.71</v>
      </c>
      <c r="G22" s="53"/>
      <c r="H22" s="53"/>
      <c r="I22" s="54"/>
    </row>
    <row r="23" spans="1:9" ht="33.75" customHeight="1">
      <c r="A23" s="62">
        <v>207</v>
      </c>
      <c r="B23" s="63" t="s">
        <v>94</v>
      </c>
      <c r="C23" s="63" t="s">
        <v>103</v>
      </c>
      <c r="D23" s="51" t="s">
        <v>117</v>
      </c>
      <c r="E23" s="52">
        <v>478.34</v>
      </c>
      <c r="F23" s="52">
        <v>478.34</v>
      </c>
      <c r="G23" s="53"/>
      <c r="H23" s="53"/>
      <c r="I23" s="54"/>
    </row>
    <row r="24" spans="1:9" ht="33.75" customHeight="1">
      <c r="A24" s="51">
        <v>208</v>
      </c>
      <c r="B24" s="50" t="s">
        <v>107</v>
      </c>
      <c r="C24" s="50" t="s">
        <v>97</v>
      </c>
      <c r="D24" s="51" t="s">
        <v>118</v>
      </c>
      <c r="E24" s="52">
        <v>69.63</v>
      </c>
      <c r="F24" s="52">
        <v>69.63</v>
      </c>
      <c r="G24" s="53"/>
      <c r="H24" s="53"/>
      <c r="I24" s="54"/>
    </row>
    <row r="25" spans="1:9" ht="33.75" customHeight="1">
      <c r="A25" s="51">
        <v>208</v>
      </c>
      <c r="B25" s="50">
        <v>99</v>
      </c>
      <c r="C25" s="50" t="s">
        <v>94</v>
      </c>
      <c r="D25" s="51" t="s">
        <v>119</v>
      </c>
      <c r="E25" s="52">
        <v>4.7</v>
      </c>
      <c r="F25" s="52">
        <v>4.7</v>
      </c>
      <c r="G25" s="53"/>
      <c r="H25" s="53"/>
      <c r="I25" s="54"/>
    </row>
    <row r="26" spans="1:9" ht="33.75" customHeight="1">
      <c r="A26" s="51">
        <v>210</v>
      </c>
      <c r="B26" s="50" t="s">
        <v>107</v>
      </c>
      <c r="C26" s="50" t="s">
        <v>97</v>
      </c>
      <c r="D26" s="51" t="s">
        <v>120</v>
      </c>
      <c r="E26" s="52">
        <v>22.26</v>
      </c>
      <c r="F26" s="52">
        <v>22.26</v>
      </c>
      <c r="G26" s="53"/>
      <c r="H26" s="53"/>
      <c r="I26" s="54"/>
    </row>
    <row r="27" spans="1:9" ht="33.75" customHeight="1">
      <c r="A27" s="51">
        <v>221</v>
      </c>
      <c r="B27" s="50" t="s">
        <v>97</v>
      </c>
      <c r="C27" s="50" t="s">
        <v>94</v>
      </c>
      <c r="D27" s="51" t="s">
        <v>121</v>
      </c>
      <c r="E27" s="52">
        <v>35.78</v>
      </c>
      <c r="F27" s="52">
        <v>35.78</v>
      </c>
      <c r="G27" s="53"/>
      <c r="H27" s="53"/>
      <c r="I27" s="54"/>
    </row>
    <row r="28" spans="1:9" ht="33.75" customHeight="1">
      <c r="A28" s="64"/>
      <c r="B28" s="64"/>
      <c r="C28" s="64"/>
      <c r="D28" s="65" t="s">
        <v>122</v>
      </c>
      <c r="E28" s="65">
        <v>382.56</v>
      </c>
      <c r="F28" s="65">
        <v>382.56</v>
      </c>
      <c r="G28" s="64"/>
      <c r="H28" s="64"/>
      <c r="I28" s="64"/>
    </row>
    <row r="29" spans="1:9" ht="33.75" customHeight="1">
      <c r="A29" s="66">
        <v>207</v>
      </c>
      <c r="B29" s="66" t="s">
        <v>94</v>
      </c>
      <c r="C29" s="66" t="s">
        <v>103</v>
      </c>
      <c r="D29" s="64" t="s">
        <v>123</v>
      </c>
      <c r="E29" s="64">
        <v>305.5</v>
      </c>
      <c r="F29" s="64">
        <v>305.5</v>
      </c>
      <c r="G29" s="64"/>
      <c r="H29" s="64"/>
      <c r="I29" s="64"/>
    </row>
    <row r="30" spans="1:9" ht="33.75" customHeight="1">
      <c r="A30" s="66">
        <v>208</v>
      </c>
      <c r="B30" s="66" t="s">
        <v>107</v>
      </c>
      <c r="C30" s="66" t="s">
        <v>97</v>
      </c>
      <c r="D30" s="64" t="s">
        <v>124</v>
      </c>
      <c r="E30" s="64">
        <v>39.61</v>
      </c>
      <c r="F30" s="64">
        <v>39.61</v>
      </c>
      <c r="G30" s="64"/>
      <c r="H30" s="64"/>
      <c r="I30" s="64"/>
    </row>
    <row r="31" spans="1:9" ht="33.75" customHeight="1">
      <c r="A31" s="66">
        <v>210</v>
      </c>
      <c r="B31" s="66" t="s">
        <v>107</v>
      </c>
      <c r="C31" s="66" t="s">
        <v>97</v>
      </c>
      <c r="D31" s="64" t="s">
        <v>125</v>
      </c>
      <c r="E31" s="64">
        <v>13.29</v>
      </c>
      <c r="F31" s="64">
        <v>13.29</v>
      </c>
      <c r="G31" s="64"/>
      <c r="H31" s="64"/>
      <c r="I31" s="64"/>
    </row>
    <row r="32" spans="1:9" ht="33.75" customHeight="1">
      <c r="A32" s="66">
        <v>208</v>
      </c>
      <c r="B32" s="66">
        <v>99</v>
      </c>
      <c r="C32" s="66" t="s">
        <v>94</v>
      </c>
      <c r="D32" s="64" t="s">
        <v>126</v>
      </c>
      <c r="E32" s="64">
        <v>2.75</v>
      </c>
      <c r="F32" s="64">
        <v>2.75</v>
      </c>
      <c r="G32" s="64"/>
      <c r="H32" s="64"/>
      <c r="I32" s="64"/>
    </row>
    <row r="33" spans="1:9" ht="33.75" customHeight="1">
      <c r="A33" s="66">
        <v>221</v>
      </c>
      <c r="B33" s="66" t="s">
        <v>97</v>
      </c>
      <c r="C33" s="66" t="s">
        <v>94</v>
      </c>
      <c r="D33" s="64" t="s">
        <v>127</v>
      </c>
      <c r="E33" s="64">
        <v>21.41</v>
      </c>
      <c r="F33" s="64">
        <v>21.41</v>
      </c>
      <c r="G33" s="64"/>
      <c r="H33" s="64"/>
      <c r="I33" s="64"/>
    </row>
    <row r="34" spans="1:9" ht="33.75" customHeight="1">
      <c r="A34" s="66"/>
      <c r="B34" s="66"/>
      <c r="C34" s="66"/>
      <c r="D34" s="65" t="s">
        <v>128</v>
      </c>
      <c r="E34" s="65">
        <v>67.959999999999994</v>
      </c>
      <c r="F34" s="65">
        <v>67.959999999999994</v>
      </c>
      <c r="G34" s="64"/>
      <c r="H34" s="64"/>
      <c r="I34" s="64"/>
    </row>
    <row r="35" spans="1:9" ht="33.75" customHeight="1">
      <c r="A35" s="67" t="s">
        <v>129</v>
      </c>
      <c r="B35" s="68" t="s">
        <v>94</v>
      </c>
      <c r="C35" s="68" t="s">
        <v>111</v>
      </c>
      <c r="D35" s="69" t="s">
        <v>130</v>
      </c>
      <c r="E35" s="52">
        <v>52.5</v>
      </c>
      <c r="F35" s="52">
        <v>52.5</v>
      </c>
      <c r="G35" s="64"/>
      <c r="H35" s="64"/>
      <c r="I35" s="64"/>
    </row>
    <row r="36" spans="1:9" ht="33.75" customHeight="1">
      <c r="A36" s="67" t="s">
        <v>106</v>
      </c>
      <c r="B36" s="68" t="s">
        <v>107</v>
      </c>
      <c r="C36" s="68" t="s">
        <v>97</v>
      </c>
      <c r="D36" s="69" t="s">
        <v>131</v>
      </c>
      <c r="E36" s="52">
        <v>8.02</v>
      </c>
      <c r="F36" s="52">
        <v>8.02</v>
      </c>
      <c r="G36" s="64"/>
      <c r="H36" s="70"/>
      <c r="I36" s="64"/>
    </row>
    <row r="37" spans="1:9" ht="33.75" customHeight="1">
      <c r="A37" s="67" t="s">
        <v>106</v>
      </c>
      <c r="B37" s="68" t="s">
        <v>101</v>
      </c>
      <c r="C37" s="68" t="s">
        <v>94</v>
      </c>
      <c r="D37" s="69" t="s">
        <v>132</v>
      </c>
      <c r="E37" s="52">
        <v>0.56000000000000005</v>
      </c>
      <c r="F37" s="52">
        <v>0.56000000000000005</v>
      </c>
      <c r="G37" s="64"/>
      <c r="H37" s="64"/>
      <c r="I37" s="64"/>
    </row>
    <row r="38" spans="1:9" ht="33.75" customHeight="1">
      <c r="A38" s="67" t="s">
        <v>110</v>
      </c>
      <c r="B38" s="68" t="s">
        <v>111</v>
      </c>
      <c r="C38" s="68" t="s">
        <v>97</v>
      </c>
      <c r="D38" s="69" t="s">
        <v>133</v>
      </c>
      <c r="E38" s="52">
        <v>2.63</v>
      </c>
      <c r="F38" s="52">
        <v>2.63</v>
      </c>
      <c r="G38" s="64"/>
      <c r="H38" s="64"/>
      <c r="I38" s="64"/>
    </row>
    <row r="39" spans="1:9" ht="33.75" customHeight="1">
      <c r="A39" s="67" t="s">
        <v>114</v>
      </c>
      <c r="B39" s="68" t="s">
        <v>97</v>
      </c>
      <c r="C39" s="68" t="s">
        <v>94</v>
      </c>
      <c r="D39" s="69" t="s">
        <v>134</v>
      </c>
      <c r="E39" s="52">
        <v>4.25</v>
      </c>
      <c r="F39" s="52">
        <v>4.25</v>
      </c>
      <c r="G39" s="64"/>
      <c r="H39" s="64"/>
      <c r="I39" s="64"/>
    </row>
    <row r="40" spans="1:9" ht="33.75" customHeight="1">
      <c r="A40" s="66"/>
      <c r="B40" s="66"/>
      <c r="C40" s="66"/>
      <c r="D40" s="65" t="s">
        <v>135</v>
      </c>
      <c r="E40" s="65">
        <v>406.72</v>
      </c>
      <c r="F40" s="65">
        <v>406.72</v>
      </c>
      <c r="G40" s="64"/>
      <c r="H40" s="64"/>
      <c r="I40" s="64"/>
    </row>
    <row r="41" spans="1:9" ht="33.75" customHeight="1">
      <c r="A41" s="66" t="s">
        <v>96</v>
      </c>
      <c r="B41" s="66" t="s">
        <v>94</v>
      </c>
      <c r="C41" s="66" t="s">
        <v>136</v>
      </c>
      <c r="D41" s="64" t="s">
        <v>137</v>
      </c>
      <c r="E41" s="64">
        <v>321.23</v>
      </c>
      <c r="F41" s="64">
        <v>321.23</v>
      </c>
      <c r="G41" s="64"/>
      <c r="H41" s="64"/>
      <c r="I41" s="64"/>
    </row>
    <row r="42" spans="1:9" ht="33.75" customHeight="1">
      <c r="A42" s="66" t="s">
        <v>106</v>
      </c>
      <c r="B42" s="66" t="s">
        <v>107</v>
      </c>
      <c r="C42" s="66" t="s">
        <v>97</v>
      </c>
      <c r="D42" s="64" t="s">
        <v>131</v>
      </c>
      <c r="E42" s="64">
        <v>45.19</v>
      </c>
      <c r="F42" s="64">
        <v>45.19</v>
      </c>
      <c r="G42" s="64"/>
      <c r="H42" s="64"/>
      <c r="I42" s="64"/>
    </row>
    <row r="43" spans="1:9" ht="33.75" customHeight="1">
      <c r="A43" s="66" t="s">
        <v>110</v>
      </c>
      <c r="B43" s="66" t="s">
        <v>107</v>
      </c>
      <c r="C43" s="66" t="s">
        <v>97</v>
      </c>
      <c r="D43" s="64" t="s">
        <v>133</v>
      </c>
      <c r="E43" s="64">
        <v>14.29</v>
      </c>
      <c r="F43" s="64">
        <v>14.29</v>
      </c>
      <c r="G43" s="64"/>
      <c r="H43" s="64"/>
      <c r="I43" s="64"/>
    </row>
    <row r="44" spans="1:9" ht="33.75" customHeight="1">
      <c r="A44" s="66" t="s">
        <v>106</v>
      </c>
      <c r="B44" s="66" t="s">
        <v>101</v>
      </c>
      <c r="C44" s="66" t="s">
        <v>94</v>
      </c>
      <c r="D44" s="64" t="s">
        <v>132</v>
      </c>
      <c r="E44" s="64">
        <v>3.02</v>
      </c>
      <c r="F44" s="64">
        <v>3.02</v>
      </c>
      <c r="G44" s="64"/>
      <c r="H44" s="64"/>
      <c r="I44" s="64"/>
    </row>
    <row r="45" spans="1:9" ht="33.75" customHeight="1">
      <c r="A45" s="66" t="s">
        <v>114</v>
      </c>
      <c r="B45" s="66" t="s">
        <v>97</v>
      </c>
      <c r="C45" s="66" t="s">
        <v>94</v>
      </c>
      <c r="D45" s="64" t="s">
        <v>138</v>
      </c>
      <c r="E45" s="64">
        <v>22.99</v>
      </c>
      <c r="F45" s="64">
        <v>22.99</v>
      </c>
      <c r="G45" s="64"/>
      <c r="H45" s="64"/>
      <c r="I45" s="64"/>
    </row>
    <row r="46" spans="1:9" ht="33.75" customHeight="1">
      <c r="A46" s="66"/>
      <c r="B46" s="66"/>
      <c r="C46" s="66"/>
      <c r="D46" s="65" t="s">
        <v>139</v>
      </c>
      <c r="E46" s="65">
        <v>139.03</v>
      </c>
      <c r="F46" s="65">
        <v>139.03</v>
      </c>
      <c r="G46" s="64"/>
      <c r="H46" s="64"/>
      <c r="I46" s="64"/>
    </row>
    <row r="47" spans="1:9" ht="33.75" customHeight="1">
      <c r="A47" s="71">
        <v>207</v>
      </c>
      <c r="B47" s="66" t="s">
        <v>94</v>
      </c>
      <c r="C47" s="66" t="s">
        <v>136</v>
      </c>
      <c r="D47" s="64" t="s">
        <v>137</v>
      </c>
      <c r="E47" s="64">
        <v>113.28</v>
      </c>
      <c r="F47" s="64">
        <v>113.28</v>
      </c>
      <c r="G47" s="64"/>
      <c r="H47" s="64"/>
      <c r="I47" s="64"/>
    </row>
    <row r="48" spans="1:9" ht="33.75" customHeight="1">
      <c r="A48" s="66">
        <v>208</v>
      </c>
      <c r="B48" s="66" t="s">
        <v>107</v>
      </c>
      <c r="C48" s="66" t="s">
        <v>97</v>
      </c>
      <c r="D48" s="64" t="s">
        <v>131</v>
      </c>
      <c r="E48" s="64">
        <v>13.66</v>
      </c>
      <c r="F48" s="64">
        <v>13.66</v>
      </c>
      <c r="G48" s="64"/>
      <c r="H48" s="64"/>
      <c r="I48" s="64"/>
    </row>
    <row r="49" spans="1:9" ht="33.75" customHeight="1">
      <c r="A49" s="66">
        <v>210</v>
      </c>
      <c r="B49" s="66" t="s">
        <v>107</v>
      </c>
      <c r="C49" s="66" t="s">
        <v>97</v>
      </c>
      <c r="D49" s="64" t="s">
        <v>133</v>
      </c>
      <c r="E49" s="64">
        <v>4.29</v>
      </c>
      <c r="F49" s="64">
        <v>4.29</v>
      </c>
      <c r="G49" s="64"/>
      <c r="H49" s="64"/>
      <c r="I49" s="64"/>
    </row>
    <row r="50" spans="1:9" ht="33.75" customHeight="1">
      <c r="A50" s="66">
        <v>208</v>
      </c>
      <c r="B50" s="66" t="s">
        <v>101</v>
      </c>
      <c r="C50" s="66" t="s">
        <v>94</v>
      </c>
      <c r="D50" s="64" t="s">
        <v>132</v>
      </c>
      <c r="E50" s="64">
        <v>0.91</v>
      </c>
      <c r="F50" s="64">
        <v>0.91</v>
      </c>
      <c r="G50" s="64"/>
      <c r="H50" s="64"/>
      <c r="I50" s="64"/>
    </row>
    <row r="51" spans="1:9" ht="33.75" customHeight="1">
      <c r="A51" s="66">
        <v>221</v>
      </c>
      <c r="B51" s="66" t="s">
        <v>97</v>
      </c>
      <c r="C51" s="66" t="s">
        <v>94</v>
      </c>
      <c r="D51" s="64" t="s">
        <v>134</v>
      </c>
      <c r="E51" s="64">
        <v>6.89</v>
      </c>
      <c r="F51" s="64">
        <v>6.89</v>
      </c>
      <c r="G51" s="64"/>
      <c r="H51" s="64"/>
      <c r="I51" s="64"/>
    </row>
    <row r="52" spans="1:9" ht="33.75" customHeight="1">
      <c r="A52" s="66"/>
      <c r="B52" s="66"/>
      <c r="C52" s="66"/>
      <c r="D52" s="65" t="s">
        <v>140</v>
      </c>
      <c r="E52" s="72">
        <v>389.43</v>
      </c>
      <c r="F52" s="72">
        <v>295.95</v>
      </c>
      <c r="G52" s="73">
        <v>10</v>
      </c>
      <c r="H52" s="64"/>
      <c r="I52" s="64"/>
    </row>
    <row r="53" spans="1:9" ht="33.75" customHeight="1">
      <c r="A53" s="66" t="s">
        <v>96</v>
      </c>
      <c r="B53" s="66" t="s">
        <v>94</v>
      </c>
      <c r="C53" s="66" t="s">
        <v>94</v>
      </c>
      <c r="D53" s="64" t="s">
        <v>141</v>
      </c>
      <c r="E53" s="74">
        <v>288.47000000000003</v>
      </c>
      <c r="F53" s="74">
        <v>288.47000000000003</v>
      </c>
      <c r="G53" s="70"/>
      <c r="H53" s="64"/>
      <c r="I53" s="64"/>
    </row>
    <row r="54" spans="1:9" ht="33.75" customHeight="1">
      <c r="A54" s="66" t="s">
        <v>96</v>
      </c>
      <c r="B54" s="66" t="s">
        <v>94</v>
      </c>
      <c r="C54" s="66" t="s">
        <v>142</v>
      </c>
      <c r="D54" s="64" t="s">
        <v>143</v>
      </c>
      <c r="E54" s="74">
        <v>20</v>
      </c>
      <c r="F54" s="74">
        <v>10</v>
      </c>
      <c r="G54" s="70">
        <v>10</v>
      </c>
      <c r="H54" s="64"/>
      <c r="I54" s="64"/>
    </row>
    <row r="55" spans="1:9" ht="33.75" customHeight="1">
      <c r="A55" s="66" t="s">
        <v>106</v>
      </c>
      <c r="B55" s="66" t="s">
        <v>107</v>
      </c>
      <c r="C55" s="66" t="s">
        <v>94</v>
      </c>
      <c r="D55" s="64" t="s">
        <v>131</v>
      </c>
      <c r="E55" s="64">
        <v>1.36</v>
      </c>
      <c r="F55" s="64">
        <v>1.36</v>
      </c>
      <c r="G55" s="64"/>
      <c r="H55" s="64"/>
      <c r="I55" s="64"/>
    </row>
    <row r="56" spans="1:9" ht="33.75" customHeight="1">
      <c r="A56" s="66" t="s">
        <v>106</v>
      </c>
      <c r="B56" s="66" t="s">
        <v>107</v>
      </c>
      <c r="C56" s="66" t="s">
        <v>107</v>
      </c>
      <c r="D56" s="64" t="s">
        <v>144</v>
      </c>
      <c r="E56" s="64">
        <v>41.55</v>
      </c>
      <c r="F56" s="64">
        <v>41.55</v>
      </c>
      <c r="G56" s="64"/>
      <c r="H56" s="64"/>
      <c r="I56" s="64"/>
    </row>
    <row r="57" spans="1:9" ht="33.75" customHeight="1">
      <c r="A57" s="66" t="s">
        <v>106</v>
      </c>
      <c r="B57" s="66" t="s">
        <v>101</v>
      </c>
      <c r="C57" s="66" t="s">
        <v>94</v>
      </c>
      <c r="D57" s="64" t="s">
        <v>132</v>
      </c>
      <c r="E57" s="64">
        <v>0.35</v>
      </c>
      <c r="F57" s="64">
        <v>0.35</v>
      </c>
      <c r="G57" s="64"/>
      <c r="H57" s="64"/>
      <c r="I57" s="64"/>
    </row>
    <row r="58" spans="1:9" ht="33.75" customHeight="1">
      <c r="A58" s="75" t="s">
        <v>110</v>
      </c>
      <c r="B58" s="66" t="s">
        <v>111</v>
      </c>
      <c r="C58" s="66" t="s">
        <v>94</v>
      </c>
      <c r="D58" s="64" t="s">
        <v>133</v>
      </c>
      <c r="E58" s="70">
        <v>13.95</v>
      </c>
      <c r="F58" s="70">
        <v>13.95</v>
      </c>
      <c r="G58" s="64"/>
      <c r="H58" s="64"/>
      <c r="I58" s="64"/>
    </row>
    <row r="59" spans="1:9" ht="33.75" customHeight="1">
      <c r="A59" s="66" t="s">
        <v>114</v>
      </c>
      <c r="B59" s="66" t="s">
        <v>97</v>
      </c>
      <c r="C59" s="66" t="s">
        <v>94</v>
      </c>
      <c r="D59" s="76" t="s">
        <v>121</v>
      </c>
      <c r="E59" s="70">
        <v>23.75</v>
      </c>
      <c r="F59" s="70">
        <v>23.75</v>
      </c>
      <c r="G59" s="64" t="s">
        <v>83</v>
      </c>
      <c r="H59" s="64"/>
      <c r="I59" s="64"/>
    </row>
    <row r="60" spans="1:9" ht="33.75" customHeight="1">
      <c r="A60" s="66"/>
      <c r="B60" s="66"/>
      <c r="C60" s="66"/>
      <c r="D60" s="65" t="s">
        <v>145</v>
      </c>
      <c r="E60" s="73">
        <v>143.5</v>
      </c>
      <c r="F60" s="73">
        <v>143.5</v>
      </c>
      <c r="G60" s="64"/>
      <c r="H60" s="64"/>
      <c r="I60" s="64"/>
    </row>
    <row r="61" spans="1:9" ht="33.75" customHeight="1">
      <c r="A61" s="66" t="s">
        <v>96</v>
      </c>
      <c r="B61" s="66" t="s">
        <v>94</v>
      </c>
      <c r="C61" s="66" t="s">
        <v>101</v>
      </c>
      <c r="D61" s="76" t="s">
        <v>146</v>
      </c>
      <c r="E61" s="70">
        <v>143.5</v>
      </c>
      <c r="F61" s="70">
        <v>143.5</v>
      </c>
      <c r="G61" s="64"/>
      <c r="H61" s="64"/>
      <c r="I61" s="64"/>
    </row>
    <row r="62" spans="1:9" ht="33.75" customHeight="1">
      <c r="A62" s="66"/>
      <c r="B62" s="66"/>
      <c r="C62" s="66"/>
      <c r="D62" s="65" t="s">
        <v>147</v>
      </c>
      <c r="E62" s="65">
        <v>181.71</v>
      </c>
      <c r="F62" s="65">
        <v>181.71</v>
      </c>
      <c r="G62" s="64"/>
      <c r="H62" s="64"/>
      <c r="I62" s="64"/>
    </row>
    <row r="63" spans="1:9" ht="33.75" customHeight="1">
      <c r="A63" s="50">
        <v>207</v>
      </c>
      <c r="B63" s="50" t="s">
        <v>148</v>
      </c>
      <c r="C63" s="50" t="s">
        <v>149</v>
      </c>
      <c r="D63" s="51" t="s">
        <v>150</v>
      </c>
      <c r="E63" s="52">
        <v>126.23</v>
      </c>
      <c r="F63" s="52">
        <v>126.23</v>
      </c>
      <c r="G63" s="64"/>
      <c r="H63" s="64"/>
      <c r="I63" s="64"/>
    </row>
    <row r="64" spans="1:9" ht="33.75" customHeight="1">
      <c r="A64" s="50" t="s">
        <v>151</v>
      </c>
      <c r="B64" s="50" t="s">
        <v>148</v>
      </c>
      <c r="C64" s="50" t="s">
        <v>152</v>
      </c>
      <c r="D64" s="51" t="s">
        <v>153</v>
      </c>
      <c r="E64" s="52">
        <v>5</v>
      </c>
      <c r="F64" s="52">
        <v>5</v>
      </c>
      <c r="G64" s="64"/>
      <c r="H64" s="64"/>
      <c r="I64" s="64"/>
    </row>
    <row r="65" spans="1:9" ht="33.75" customHeight="1">
      <c r="A65" s="50" t="s">
        <v>151</v>
      </c>
      <c r="B65" s="50" t="s">
        <v>148</v>
      </c>
      <c r="C65" s="50" t="s">
        <v>154</v>
      </c>
      <c r="D65" s="51" t="s">
        <v>155</v>
      </c>
      <c r="E65" s="52">
        <v>13</v>
      </c>
      <c r="F65" s="52">
        <v>13</v>
      </c>
      <c r="G65" s="64"/>
      <c r="H65" s="64"/>
      <c r="I65" s="64"/>
    </row>
    <row r="66" spans="1:9" ht="33.75" customHeight="1">
      <c r="A66" s="50" t="s">
        <v>156</v>
      </c>
      <c r="B66" s="50" t="s">
        <v>157</v>
      </c>
      <c r="C66" s="50" t="s">
        <v>149</v>
      </c>
      <c r="D66" s="51" t="s">
        <v>158</v>
      </c>
      <c r="E66" s="52">
        <v>2.19</v>
      </c>
      <c r="F66" s="52">
        <v>2.19</v>
      </c>
      <c r="G66" s="64"/>
      <c r="H66" s="64"/>
      <c r="I66" s="64"/>
    </row>
    <row r="67" spans="1:9" ht="33.75" customHeight="1">
      <c r="A67" s="50" t="s">
        <v>156</v>
      </c>
      <c r="B67" s="50" t="s">
        <v>157</v>
      </c>
      <c r="C67" s="50" t="s">
        <v>157</v>
      </c>
      <c r="D67" s="51" t="s">
        <v>159</v>
      </c>
      <c r="E67" s="52">
        <v>18.510000000000002</v>
      </c>
      <c r="F67" s="52">
        <v>18.510000000000002</v>
      </c>
      <c r="G67" s="64"/>
      <c r="H67" s="64"/>
      <c r="I67" s="64"/>
    </row>
    <row r="68" spans="1:9" ht="33.75" customHeight="1">
      <c r="A68" s="50" t="s">
        <v>160</v>
      </c>
      <c r="B68" s="50" t="s">
        <v>161</v>
      </c>
      <c r="C68" s="50" t="s">
        <v>149</v>
      </c>
      <c r="D68" s="51" t="s">
        <v>120</v>
      </c>
      <c r="E68" s="52">
        <v>6.2</v>
      </c>
      <c r="F68" s="52">
        <v>6.2</v>
      </c>
      <c r="G68" s="64"/>
      <c r="H68" s="64"/>
      <c r="I68" s="64"/>
    </row>
    <row r="69" spans="1:9" ht="33.75" customHeight="1">
      <c r="A69" s="50" t="s">
        <v>114</v>
      </c>
      <c r="B69" s="50" t="s">
        <v>97</v>
      </c>
      <c r="C69" s="50" t="s">
        <v>94</v>
      </c>
      <c r="D69" s="51" t="s">
        <v>162</v>
      </c>
      <c r="E69" s="52">
        <v>10.58</v>
      </c>
      <c r="F69" s="52">
        <v>10.58</v>
      </c>
      <c r="G69" s="64"/>
      <c r="H69" s="64"/>
      <c r="I69" s="64"/>
    </row>
    <row r="70" spans="1:9" ht="33.75" customHeight="1">
      <c r="A70" s="50"/>
      <c r="B70" s="50"/>
      <c r="C70" s="50"/>
      <c r="D70" s="77" t="s">
        <v>163</v>
      </c>
      <c r="E70" s="78">
        <v>210.37</v>
      </c>
      <c r="F70" s="78">
        <v>210.37</v>
      </c>
      <c r="G70" s="64"/>
      <c r="H70" s="64"/>
      <c r="I70" s="64"/>
    </row>
    <row r="71" spans="1:9" ht="33.75" customHeight="1">
      <c r="A71" s="50" t="s">
        <v>96</v>
      </c>
      <c r="B71" s="50" t="s">
        <v>94</v>
      </c>
      <c r="C71" s="50" t="s">
        <v>101</v>
      </c>
      <c r="D71" s="51" t="s">
        <v>146</v>
      </c>
      <c r="E71" s="52">
        <v>157.88999999999999</v>
      </c>
      <c r="F71" s="52">
        <v>157.88999999999999</v>
      </c>
      <c r="G71" s="64"/>
      <c r="H71" s="64"/>
      <c r="I71" s="64"/>
    </row>
    <row r="72" spans="1:9" ht="33.75" customHeight="1">
      <c r="A72" s="50" t="s">
        <v>106</v>
      </c>
      <c r="B72" s="50" t="s">
        <v>107</v>
      </c>
      <c r="C72" s="50" t="s">
        <v>97</v>
      </c>
      <c r="D72" s="51" t="s">
        <v>164</v>
      </c>
      <c r="E72" s="52">
        <v>26.89</v>
      </c>
      <c r="F72" s="52">
        <v>26.89</v>
      </c>
      <c r="G72" s="64"/>
      <c r="H72" s="64"/>
      <c r="I72" s="64"/>
    </row>
    <row r="73" spans="1:9" ht="33.75" customHeight="1">
      <c r="A73" s="50" t="s">
        <v>106</v>
      </c>
      <c r="B73" s="50" t="s">
        <v>101</v>
      </c>
      <c r="C73" s="50" t="s">
        <v>94</v>
      </c>
      <c r="D73" s="51" t="s">
        <v>119</v>
      </c>
      <c r="E73" s="52">
        <v>1.94</v>
      </c>
      <c r="F73" s="52">
        <v>1.94</v>
      </c>
      <c r="G73" s="64"/>
      <c r="H73" s="64"/>
      <c r="I73" s="64"/>
    </row>
    <row r="74" spans="1:9" ht="33.75" customHeight="1">
      <c r="A74" s="50" t="s">
        <v>110</v>
      </c>
      <c r="B74" s="50" t="s">
        <v>107</v>
      </c>
      <c r="C74" s="50" t="s">
        <v>97</v>
      </c>
      <c r="D74" s="51" t="s">
        <v>120</v>
      </c>
      <c r="E74" s="52">
        <v>8.9</v>
      </c>
      <c r="F74" s="52">
        <v>8.9</v>
      </c>
      <c r="G74" s="64"/>
      <c r="H74" s="64"/>
      <c r="I74" s="64"/>
    </row>
    <row r="75" spans="1:9" ht="33.75" customHeight="1">
      <c r="A75" s="50" t="s">
        <v>114</v>
      </c>
      <c r="B75" s="50" t="s">
        <v>97</v>
      </c>
      <c r="C75" s="50" t="s">
        <v>94</v>
      </c>
      <c r="D75" s="51" t="s">
        <v>162</v>
      </c>
      <c r="E75" s="52">
        <v>14.75</v>
      </c>
      <c r="F75" s="52">
        <v>14.75</v>
      </c>
      <c r="G75" s="64"/>
      <c r="H75" s="64"/>
      <c r="I75" s="64"/>
    </row>
    <row r="76" spans="1:9" ht="33.75" customHeight="1">
      <c r="A76" s="66"/>
      <c r="B76" s="66"/>
      <c r="C76" s="66"/>
      <c r="D76" s="65" t="s">
        <v>165</v>
      </c>
      <c r="E76" s="65">
        <v>286.58</v>
      </c>
      <c r="F76" s="65">
        <v>286.58</v>
      </c>
      <c r="G76" s="64"/>
      <c r="H76" s="64"/>
      <c r="I76" s="64"/>
    </row>
    <row r="77" spans="1:9" ht="33.75" customHeight="1">
      <c r="A77" s="51">
        <v>207</v>
      </c>
      <c r="B77" s="79" t="s">
        <v>94</v>
      </c>
      <c r="C77" s="51">
        <v>99</v>
      </c>
      <c r="D77" s="51" t="s">
        <v>146</v>
      </c>
      <c r="E77" s="52">
        <v>229.68</v>
      </c>
      <c r="F77" s="52">
        <v>229.68</v>
      </c>
      <c r="G77" s="64"/>
      <c r="H77" s="64"/>
      <c r="I77" s="64"/>
    </row>
    <row r="78" spans="1:9" ht="33.75" customHeight="1">
      <c r="A78" s="62">
        <v>208</v>
      </c>
      <c r="B78" s="79" t="s">
        <v>107</v>
      </c>
      <c r="C78" s="50" t="s">
        <v>97</v>
      </c>
      <c r="D78" s="51" t="s">
        <v>164</v>
      </c>
      <c r="E78" s="52">
        <v>0.57999999999999996</v>
      </c>
      <c r="F78" s="52">
        <v>0.57999999999999996</v>
      </c>
      <c r="G78" s="64"/>
      <c r="H78" s="64"/>
      <c r="I78" s="64"/>
    </row>
    <row r="79" spans="1:9" ht="33.75" customHeight="1">
      <c r="A79" s="51">
        <v>208</v>
      </c>
      <c r="B79" s="50" t="s">
        <v>107</v>
      </c>
      <c r="C79" s="50" t="s">
        <v>107</v>
      </c>
      <c r="D79" s="51" t="s">
        <v>166</v>
      </c>
      <c r="E79" s="52">
        <v>28.3</v>
      </c>
      <c r="F79" s="52">
        <v>28.3</v>
      </c>
      <c r="G79" s="64"/>
      <c r="H79" s="64"/>
      <c r="I79" s="64"/>
    </row>
    <row r="80" spans="1:9" ht="33.75" customHeight="1">
      <c r="A80" s="51">
        <v>208</v>
      </c>
      <c r="B80" s="50" t="s">
        <v>101</v>
      </c>
      <c r="C80" s="50" t="s">
        <v>94</v>
      </c>
      <c r="D80" s="64" t="s">
        <v>132</v>
      </c>
      <c r="E80" s="52">
        <v>2.12</v>
      </c>
      <c r="F80" s="52">
        <v>2.12</v>
      </c>
      <c r="G80" s="64"/>
      <c r="H80" s="64"/>
      <c r="I80" s="64"/>
    </row>
    <row r="81" spans="1:9" ht="33.75" customHeight="1">
      <c r="A81" s="66">
        <v>210</v>
      </c>
      <c r="B81" s="66" t="s">
        <v>107</v>
      </c>
      <c r="C81" s="66" t="s">
        <v>97</v>
      </c>
      <c r="D81" s="64" t="s">
        <v>133</v>
      </c>
      <c r="E81" s="52">
        <v>9.73</v>
      </c>
      <c r="F81" s="52">
        <v>9.73</v>
      </c>
      <c r="G81" s="64"/>
      <c r="H81" s="64"/>
      <c r="I81" s="64"/>
    </row>
    <row r="82" spans="1:9" ht="33.75" customHeight="1">
      <c r="A82" s="51">
        <v>221</v>
      </c>
      <c r="B82" s="50" t="s">
        <v>97</v>
      </c>
      <c r="C82" s="50" t="s">
        <v>94</v>
      </c>
      <c r="D82" s="51" t="s">
        <v>162</v>
      </c>
      <c r="E82" s="52">
        <v>16.170000000000002</v>
      </c>
      <c r="F82" s="52">
        <v>16.170000000000002</v>
      </c>
      <c r="G82" s="64"/>
      <c r="H82" s="64"/>
      <c r="I82" s="64"/>
    </row>
    <row r="83" spans="1:9" ht="12" customHeight="1">
      <c r="E83" s="80"/>
      <c r="F83" s="80"/>
    </row>
  </sheetData>
  <mergeCells count="11">
    <mergeCell ref="A8:A9"/>
    <mergeCell ref="B8:B9"/>
    <mergeCell ref="C8:C9"/>
    <mergeCell ref="D4:D7"/>
    <mergeCell ref="E4:E7"/>
    <mergeCell ref="G4:G7"/>
    <mergeCell ref="H4:H7"/>
    <mergeCell ref="I4:I7"/>
    <mergeCell ref="A4:C7"/>
    <mergeCell ref="A1:I1"/>
    <mergeCell ref="F4:F7"/>
  </mergeCells>
  <phoneticPr fontId="9" type="noConversion"/>
  <pageMargins left="0.74990599999999996" right="0.74990599999999996" top="0.99987499999999996" bottom="0.99987499999999996" header="0.50965899999999997" footer="0.50965899999999997"/>
  <pageSetup paperSize="9" scale="90" orientation="landscape" verticalDpi="0"/>
</worksheet>
</file>

<file path=xl/worksheets/sheet4.xml><?xml version="1.0" encoding="utf-8"?>
<worksheet xmlns="http://schemas.openxmlformats.org/spreadsheetml/2006/main" xmlns:r="http://schemas.openxmlformats.org/officeDocument/2006/relationships">
  <sheetPr>
    <pageSetUpPr fitToPage="1"/>
  </sheetPr>
  <dimension ref="A1:IW83"/>
  <sheetViews>
    <sheetView topLeftCell="A2" workbookViewId="0">
      <selection activeCell="I14" sqref="I14"/>
    </sheetView>
  </sheetViews>
  <sheetFormatPr defaultRowHeight="12.75" customHeight="1"/>
  <cols>
    <col min="1" max="3" width="5.85546875" customWidth="1"/>
    <col min="4" max="4" width="34.28515625" customWidth="1"/>
    <col min="5" max="13" width="14.5703125" customWidth="1"/>
    <col min="14" max="14" width="9.7109375" customWidth="1"/>
    <col min="15" max="257" width="9.140625" style="40" customWidth="1"/>
  </cols>
  <sheetData>
    <row r="1" spans="1:13" ht="20.25" customHeight="1">
      <c r="A1" s="207" t="s">
        <v>167</v>
      </c>
      <c r="B1" s="207"/>
      <c r="C1" s="207"/>
      <c r="D1" s="207"/>
      <c r="E1" s="207"/>
      <c r="F1" s="207"/>
      <c r="G1" s="207"/>
      <c r="H1" s="207"/>
      <c r="I1" s="207"/>
      <c r="J1" s="207"/>
      <c r="K1" s="207"/>
      <c r="L1" s="207"/>
      <c r="M1" s="207"/>
    </row>
    <row r="2" spans="1:13">
      <c r="M2" s="41" t="s">
        <v>168</v>
      </c>
    </row>
    <row r="3" spans="1:13" ht="12" customHeight="1">
      <c r="A3" s="42" t="s">
        <v>7</v>
      </c>
      <c r="M3" s="41" t="s">
        <v>8</v>
      </c>
    </row>
    <row r="4" spans="1:13" s="40" customFormat="1" ht="15.4" customHeight="1">
      <c r="A4" s="206" t="s">
        <v>76</v>
      </c>
      <c r="B4" s="206"/>
      <c r="C4" s="206"/>
      <c r="D4" s="206" t="s">
        <v>77</v>
      </c>
      <c r="E4" s="205" t="s">
        <v>169</v>
      </c>
      <c r="F4" s="205" t="s">
        <v>170</v>
      </c>
      <c r="G4" s="205" t="s">
        <v>171</v>
      </c>
      <c r="H4" s="205" t="s">
        <v>172</v>
      </c>
      <c r="I4" s="208" t="s">
        <v>173</v>
      </c>
      <c r="J4" s="208" t="s">
        <v>174</v>
      </c>
      <c r="K4" s="208" t="s">
        <v>175</v>
      </c>
      <c r="L4" s="205" t="s">
        <v>176</v>
      </c>
      <c r="M4" s="205" t="s">
        <v>66</v>
      </c>
    </row>
    <row r="5" spans="1:13" s="40" customFormat="1" ht="15.4" customHeight="1">
      <c r="A5" s="206"/>
      <c r="B5" s="206" t="s">
        <v>83</v>
      </c>
      <c r="C5" s="206" t="s">
        <v>83</v>
      </c>
      <c r="D5" s="206" t="s">
        <v>83</v>
      </c>
      <c r="E5" s="205" t="s">
        <v>83</v>
      </c>
      <c r="F5" s="205" t="s">
        <v>83</v>
      </c>
      <c r="G5" s="205" t="s">
        <v>83</v>
      </c>
      <c r="H5" s="205" t="s">
        <v>83</v>
      </c>
      <c r="I5" s="209"/>
      <c r="J5" s="209"/>
      <c r="K5" s="209"/>
      <c r="L5" s="205" t="s">
        <v>83</v>
      </c>
      <c r="M5" s="205" t="s">
        <v>83</v>
      </c>
    </row>
    <row r="6" spans="1:13" s="40" customFormat="1" ht="15.4" customHeight="1">
      <c r="A6" s="206"/>
      <c r="B6" s="206" t="s">
        <v>83</v>
      </c>
      <c r="C6" s="206" t="s">
        <v>83</v>
      </c>
      <c r="D6" s="206" t="s">
        <v>83</v>
      </c>
      <c r="E6" s="205" t="s">
        <v>83</v>
      </c>
      <c r="F6" s="205" t="s">
        <v>83</v>
      </c>
      <c r="G6" s="205" t="s">
        <v>83</v>
      </c>
      <c r="H6" s="205" t="s">
        <v>83</v>
      </c>
      <c r="I6" s="209"/>
      <c r="J6" s="209"/>
      <c r="K6" s="209"/>
      <c r="L6" s="205" t="s">
        <v>83</v>
      </c>
      <c r="M6" s="205" t="s">
        <v>83</v>
      </c>
    </row>
    <row r="7" spans="1:13" s="40" customFormat="1" ht="15.4" customHeight="1">
      <c r="A7" s="206"/>
      <c r="B7" s="206" t="s">
        <v>83</v>
      </c>
      <c r="C7" s="206" t="s">
        <v>83</v>
      </c>
      <c r="D7" s="206" t="s">
        <v>83</v>
      </c>
      <c r="E7" s="205" t="s">
        <v>83</v>
      </c>
      <c r="F7" s="205" t="s">
        <v>83</v>
      </c>
      <c r="G7" s="205" t="s">
        <v>83</v>
      </c>
      <c r="H7" s="205" t="s">
        <v>83</v>
      </c>
      <c r="I7" s="210"/>
      <c r="J7" s="210"/>
      <c r="K7" s="210"/>
      <c r="L7" s="205" t="s">
        <v>83</v>
      </c>
      <c r="M7" s="205" t="s">
        <v>83</v>
      </c>
    </row>
    <row r="8" spans="1:13" s="40" customFormat="1" ht="29.25" customHeight="1">
      <c r="A8" s="206" t="s">
        <v>85</v>
      </c>
      <c r="B8" s="206" t="s">
        <v>86</v>
      </c>
      <c r="C8" s="206" t="s">
        <v>87</v>
      </c>
      <c r="D8" s="43" t="s">
        <v>88</v>
      </c>
      <c r="E8" s="44" t="s">
        <v>89</v>
      </c>
      <c r="F8" s="44">
        <v>2</v>
      </c>
      <c r="G8" s="44" t="s">
        <v>90</v>
      </c>
      <c r="H8" s="44" t="s">
        <v>91</v>
      </c>
      <c r="I8" s="44" t="s">
        <v>177</v>
      </c>
      <c r="J8" s="44" t="s">
        <v>178</v>
      </c>
      <c r="K8" s="44" t="s">
        <v>179</v>
      </c>
      <c r="L8" s="44" t="s">
        <v>180</v>
      </c>
      <c r="M8" s="44" t="s">
        <v>181</v>
      </c>
    </row>
    <row r="9" spans="1:13" s="40" customFormat="1" ht="23.25" customHeight="1">
      <c r="A9" s="206"/>
      <c r="B9" s="206" t="s">
        <v>83</v>
      </c>
      <c r="C9" s="206" t="s">
        <v>83</v>
      </c>
      <c r="D9" s="43" t="s">
        <v>92</v>
      </c>
      <c r="E9" s="46">
        <v>3435.24</v>
      </c>
      <c r="F9" s="81">
        <v>2240.96</v>
      </c>
      <c r="G9" s="81">
        <v>1154.21</v>
      </c>
      <c r="H9" s="46">
        <v>27.07</v>
      </c>
      <c r="I9" s="49"/>
      <c r="J9" s="46">
        <v>13</v>
      </c>
      <c r="K9" s="49"/>
      <c r="L9" s="49" t="s">
        <v>83</v>
      </c>
      <c r="M9" s="49" t="s">
        <v>83</v>
      </c>
    </row>
    <row r="10" spans="1:13" s="40" customFormat="1" ht="27.75" customHeight="1">
      <c r="A10" s="43"/>
      <c r="B10" s="43"/>
      <c r="C10" s="43"/>
      <c r="D10" s="47" t="s">
        <v>93</v>
      </c>
      <c r="E10" s="82">
        <v>616.66999999999996</v>
      </c>
      <c r="F10" s="83">
        <v>273.31</v>
      </c>
      <c r="G10" s="83">
        <v>338.06</v>
      </c>
      <c r="H10" s="82">
        <v>5.3</v>
      </c>
      <c r="I10" s="49"/>
      <c r="J10" s="49"/>
      <c r="K10" s="49"/>
      <c r="L10" s="49"/>
      <c r="M10" s="49"/>
    </row>
    <row r="11" spans="1:13" s="40" customFormat="1" ht="27.75" customHeight="1">
      <c r="A11" s="51">
        <v>207</v>
      </c>
      <c r="B11" s="50" t="s">
        <v>94</v>
      </c>
      <c r="C11" s="50" t="s">
        <v>94</v>
      </c>
      <c r="D11" s="84" t="s">
        <v>95</v>
      </c>
      <c r="E11" s="81">
        <v>268.45999999999998</v>
      </c>
      <c r="F11" s="81">
        <v>199.89</v>
      </c>
      <c r="G11" s="81">
        <v>68.569999999999993</v>
      </c>
      <c r="H11" s="85" t="s">
        <v>83</v>
      </c>
      <c r="I11" s="53"/>
      <c r="J11" s="53"/>
      <c r="K11" s="53"/>
      <c r="L11" s="53" t="s">
        <v>83</v>
      </c>
      <c r="M11" s="53" t="s">
        <v>83</v>
      </c>
    </row>
    <row r="12" spans="1:13" ht="27.75" customHeight="1">
      <c r="A12" s="50" t="s">
        <v>96</v>
      </c>
      <c r="B12" s="50" t="s">
        <v>94</v>
      </c>
      <c r="C12" s="50" t="s">
        <v>97</v>
      </c>
      <c r="D12" s="84" t="s">
        <v>98</v>
      </c>
      <c r="E12" s="81">
        <v>48</v>
      </c>
      <c r="F12" s="81"/>
      <c r="G12" s="81">
        <v>48</v>
      </c>
      <c r="H12" s="85" t="s">
        <v>83</v>
      </c>
      <c r="I12" s="53"/>
      <c r="J12" s="53"/>
      <c r="K12" s="53"/>
      <c r="L12" s="53" t="s">
        <v>83</v>
      </c>
      <c r="M12" s="53" t="s">
        <v>83</v>
      </c>
    </row>
    <row r="13" spans="1:13" ht="27.75" customHeight="1">
      <c r="A13" s="50" t="s">
        <v>96</v>
      </c>
      <c r="B13" s="50" t="s">
        <v>94</v>
      </c>
      <c r="C13" s="50" t="s">
        <v>99</v>
      </c>
      <c r="D13" s="84" t="s">
        <v>100</v>
      </c>
      <c r="E13" s="86">
        <v>130</v>
      </c>
      <c r="F13" s="81"/>
      <c r="G13" s="81">
        <v>130</v>
      </c>
      <c r="H13" s="85" t="s">
        <v>83</v>
      </c>
      <c r="I13" s="53"/>
      <c r="J13" s="53"/>
      <c r="K13" s="53"/>
      <c r="L13" s="53" t="s">
        <v>83</v>
      </c>
      <c r="M13" s="53" t="s">
        <v>83</v>
      </c>
    </row>
    <row r="14" spans="1:13" ht="27.75" customHeight="1">
      <c r="A14" s="50" t="s">
        <v>96</v>
      </c>
      <c r="B14" s="50" t="s">
        <v>94</v>
      </c>
      <c r="C14" s="50" t="s">
        <v>101</v>
      </c>
      <c r="D14" s="87" t="s">
        <v>102</v>
      </c>
      <c r="E14" s="81">
        <v>24</v>
      </c>
      <c r="F14" s="88"/>
      <c r="G14" s="81">
        <v>24</v>
      </c>
      <c r="H14" s="85" t="s">
        <v>83</v>
      </c>
      <c r="I14" s="53"/>
      <c r="J14" s="53"/>
      <c r="K14" s="53"/>
      <c r="L14" s="53" t="s">
        <v>83</v>
      </c>
      <c r="M14" s="53" t="s">
        <v>83</v>
      </c>
    </row>
    <row r="15" spans="1:13" ht="27.75" customHeight="1">
      <c r="A15" s="50" t="s">
        <v>96</v>
      </c>
      <c r="B15" s="50" t="s">
        <v>103</v>
      </c>
      <c r="C15" s="50" t="s">
        <v>101</v>
      </c>
      <c r="D15" s="84" t="s">
        <v>104</v>
      </c>
      <c r="E15" s="89">
        <v>17</v>
      </c>
      <c r="F15" s="81"/>
      <c r="G15" s="81">
        <v>17</v>
      </c>
      <c r="H15" s="85" t="s">
        <v>83</v>
      </c>
      <c r="I15" s="53"/>
      <c r="J15" s="53"/>
      <c r="K15" s="53"/>
      <c r="L15" s="53" t="s">
        <v>83</v>
      </c>
      <c r="M15" s="53" t="s">
        <v>83</v>
      </c>
    </row>
    <row r="16" spans="1:13" ht="27.75" customHeight="1">
      <c r="A16" s="50" t="s">
        <v>96</v>
      </c>
      <c r="B16" s="50" t="s">
        <v>101</v>
      </c>
      <c r="C16" s="50" t="s">
        <v>101</v>
      </c>
      <c r="D16" s="84" t="s">
        <v>105</v>
      </c>
      <c r="E16" s="81">
        <v>50</v>
      </c>
      <c r="F16" s="81"/>
      <c r="G16" s="81">
        <v>50</v>
      </c>
      <c r="H16" s="85" t="s">
        <v>83</v>
      </c>
      <c r="I16" s="53"/>
      <c r="J16" s="53"/>
      <c r="K16" s="53"/>
      <c r="L16" s="53" t="s">
        <v>83</v>
      </c>
      <c r="M16" s="53" t="s">
        <v>83</v>
      </c>
    </row>
    <row r="17" spans="1:13" ht="27.75" customHeight="1">
      <c r="A17" s="50" t="s">
        <v>106</v>
      </c>
      <c r="B17" s="50" t="s">
        <v>107</v>
      </c>
      <c r="C17" s="50" t="s">
        <v>94</v>
      </c>
      <c r="D17" s="84" t="s">
        <v>108</v>
      </c>
      <c r="E17" s="81">
        <v>5.79</v>
      </c>
      <c r="F17" s="81"/>
      <c r="G17" s="81">
        <v>0.49</v>
      </c>
      <c r="H17" s="90">
        <v>5.3</v>
      </c>
      <c r="I17" s="53"/>
      <c r="J17" s="53"/>
      <c r="K17" s="53"/>
      <c r="L17" s="53" t="s">
        <v>83</v>
      </c>
      <c r="M17" s="53" t="s">
        <v>83</v>
      </c>
    </row>
    <row r="18" spans="1:13" ht="27.75" customHeight="1">
      <c r="A18" s="55" t="s">
        <v>106</v>
      </c>
      <c r="B18" s="55" t="s">
        <v>107</v>
      </c>
      <c r="C18" s="55" t="s">
        <v>107</v>
      </c>
      <c r="D18" s="91" t="s">
        <v>109</v>
      </c>
      <c r="E18" s="86">
        <v>38.56</v>
      </c>
      <c r="F18" s="86">
        <v>38.56</v>
      </c>
      <c r="G18" s="86"/>
      <c r="H18" s="92"/>
      <c r="I18" s="92"/>
      <c r="J18" s="58"/>
      <c r="K18" s="58"/>
      <c r="L18" s="58" t="s">
        <v>83</v>
      </c>
      <c r="M18" s="58" t="s">
        <v>83</v>
      </c>
    </row>
    <row r="19" spans="1:13" ht="27.75" customHeight="1">
      <c r="A19" s="50" t="s">
        <v>110</v>
      </c>
      <c r="B19" s="50" t="s">
        <v>111</v>
      </c>
      <c r="C19" s="50" t="s">
        <v>94</v>
      </c>
      <c r="D19" s="84" t="s">
        <v>112</v>
      </c>
      <c r="E19" s="81">
        <v>12.73</v>
      </c>
      <c r="F19" s="81">
        <v>12.73</v>
      </c>
      <c r="G19" s="81"/>
      <c r="H19" s="85" t="s">
        <v>83</v>
      </c>
      <c r="I19" s="53"/>
      <c r="J19" s="53"/>
      <c r="K19" s="53"/>
      <c r="L19" s="53" t="s">
        <v>83</v>
      </c>
      <c r="M19" s="53" t="s">
        <v>83</v>
      </c>
    </row>
    <row r="20" spans="1:13" ht="27.75" customHeight="1">
      <c r="A20" s="50" t="s">
        <v>110</v>
      </c>
      <c r="B20" s="50" t="s">
        <v>111</v>
      </c>
      <c r="C20" s="50" t="s">
        <v>101</v>
      </c>
      <c r="D20" s="84" t="s">
        <v>113</v>
      </c>
      <c r="E20" s="70">
        <v>0.13</v>
      </c>
      <c r="F20" s="70">
        <v>0.13</v>
      </c>
      <c r="G20" s="70"/>
      <c r="H20" s="70"/>
      <c r="I20" s="64"/>
      <c r="J20" s="64"/>
      <c r="K20" s="64"/>
      <c r="L20" s="64"/>
      <c r="M20" s="64"/>
    </row>
    <row r="21" spans="1:13" ht="27.75" customHeight="1">
      <c r="A21" s="55" t="s">
        <v>114</v>
      </c>
      <c r="B21" s="55" t="s">
        <v>97</v>
      </c>
      <c r="C21" s="55" t="s">
        <v>94</v>
      </c>
      <c r="D21" s="91" t="s">
        <v>115</v>
      </c>
      <c r="E21" s="93">
        <v>22</v>
      </c>
      <c r="F21" s="94">
        <v>22</v>
      </c>
      <c r="G21" s="94"/>
      <c r="H21" s="94"/>
      <c r="I21" s="95"/>
      <c r="J21" s="95"/>
      <c r="K21" s="95"/>
      <c r="L21" s="95"/>
      <c r="M21" s="95"/>
    </row>
    <row r="22" spans="1:13" ht="27.75" customHeight="1">
      <c r="A22" s="64"/>
      <c r="B22" s="64"/>
      <c r="C22" s="64"/>
      <c r="D22" s="65" t="s">
        <v>116</v>
      </c>
      <c r="E22" s="73">
        <v>610.71</v>
      </c>
      <c r="F22" s="73">
        <v>451.06</v>
      </c>
      <c r="G22" s="73">
        <v>153.25</v>
      </c>
      <c r="H22" s="73">
        <v>6.4</v>
      </c>
      <c r="I22" s="64"/>
      <c r="J22" s="64"/>
      <c r="K22" s="64"/>
      <c r="L22" s="64"/>
      <c r="M22" s="64"/>
    </row>
    <row r="23" spans="1:13" ht="27.75" customHeight="1">
      <c r="A23" s="96">
        <v>207</v>
      </c>
      <c r="B23" s="63" t="s">
        <v>94</v>
      </c>
      <c r="C23" s="63" t="s">
        <v>103</v>
      </c>
      <c r="D23" s="51" t="s">
        <v>117</v>
      </c>
      <c r="E23" s="81">
        <v>478.34</v>
      </c>
      <c r="F23" s="81">
        <v>325.64</v>
      </c>
      <c r="G23" s="81">
        <v>152.69999999999999</v>
      </c>
      <c r="H23" s="85"/>
      <c r="I23" s="64"/>
      <c r="J23" s="64"/>
      <c r="K23" s="64"/>
      <c r="L23" s="64"/>
      <c r="M23" s="64"/>
    </row>
    <row r="24" spans="1:13" ht="27.75" customHeight="1">
      <c r="A24" s="50">
        <v>208</v>
      </c>
      <c r="B24" s="50" t="s">
        <v>107</v>
      </c>
      <c r="C24" s="50" t="s">
        <v>97</v>
      </c>
      <c r="D24" s="51" t="s">
        <v>118</v>
      </c>
      <c r="E24" s="81">
        <v>69.63</v>
      </c>
      <c r="F24" s="81">
        <v>62.68</v>
      </c>
      <c r="G24" s="81">
        <v>0.55000000000000004</v>
      </c>
      <c r="H24" s="85">
        <v>6.4</v>
      </c>
      <c r="I24" s="64"/>
      <c r="J24" s="64"/>
      <c r="K24" s="64"/>
      <c r="L24" s="64"/>
      <c r="M24" s="64"/>
    </row>
    <row r="25" spans="1:13" ht="27.75" customHeight="1">
      <c r="A25" s="50">
        <v>208</v>
      </c>
      <c r="B25" s="50">
        <v>99</v>
      </c>
      <c r="C25" s="50" t="s">
        <v>94</v>
      </c>
      <c r="D25" s="51" t="s">
        <v>119</v>
      </c>
      <c r="E25" s="81">
        <v>4.7</v>
      </c>
      <c r="F25" s="81">
        <v>4.7</v>
      </c>
      <c r="G25" s="81"/>
      <c r="H25" s="85" t="s">
        <v>83</v>
      </c>
      <c r="I25" s="64"/>
      <c r="J25" s="64"/>
      <c r="K25" s="64"/>
      <c r="L25" s="64"/>
      <c r="M25" s="64"/>
    </row>
    <row r="26" spans="1:13" ht="27.75" customHeight="1">
      <c r="A26" s="50">
        <v>210</v>
      </c>
      <c r="B26" s="50" t="s">
        <v>107</v>
      </c>
      <c r="C26" s="50" t="s">
        <v>97</v>
      </c>
      <c r="D26" s="51" t="s">
        <v>120</v>
      </c>
      <c r="E26" s="81">
        <v>22.26</v>
      </c>
      <c r="F26" s="81">
        <v>22.26</v>
      </c>
      <c r="G26" s="81"/>
      <c r="H26" s="85" t="s">
        <v>83</v>
      </c>
      <c r="I26" s="64"/>
      <c r="J26" s="64"/>
      <c r="K26" s="64"/>
      <c r="L26" s="64"/>
      <c r="M26" s="64"/>
    </row>
    <row r="27" spans="1:13" ht="27.75" customHeight="1">
      <c r="A27" s="50">
        <v>221</v>
      </c>
      <c r="B27" s="50" t="s">
        <v>97</v>
      </c>
      <c r="C27" s="50" t="s">
        <v>94</v>
      </c>
      <c r="D27" s="51" t="s">
        <v>121</v>
      </c>
      <c r="E27" s="81">
        <v>35.78</v>
      </c>
      <c r="F27" s="81">
        <v>35.78</v>
      </c>
      <c r="G27" s="81"/>
      <c r="H27" s="85" t="s">
        <v>83</v>
      </c>
      <c r="I27" s="64"/>
      <c r="J27" s="64"/>
      <c r="K27" s="64"/>
      <c r="L27" s="64"/>
      <c r="M27" s="64"/>
    </row>
    <row r="28" spans="1:13" ht="27.75" customHeight="1">
      <c r="A28" s="64"/>
      <c r="B28" s="64"/>
      <c r="C28" s="64"/>
      <c r="D28" s="65" t="s">
        <v>122</v>
      </c>
      <c r="E28" s="73">
        <v>382.56</v>
      </c>
      <c r="F28" s="73">
        <v>269.77999999999997</v>
      </c>
      <c r="G28" s="73">
        <v>110.82</v>
      </c>
      <c r="H28" s="73">
        <v>1.96</v>
      </c>
      <c r="I28" s="64"/>
      <c r="J28" s="64"/>
      <c r="K28" s="64"/>
      <c r="L28" s="64"/>
      <c r="M28" s="64"/>
    </row>
    <row r="29" spans="1:13" ht="27.75" customHeight="1">
      <c r="A29" s="51">
        <v>207</v>
      </c>
      <c r="B29" s="50" t="s">
        <v>94</v>
      </c>
      <c r="C29" s="50" t="s">
        <v>103</v>
      </c>
      <c r="D29" s="51" t="s">
        <v>117</v>
      </c>
      <c r="E29" s="97">
        <v>305.5</v>
      </c>
      <c r="F29" s="97">
        <v>194.85</v>
      </c>
      <c r="G29" s="97">
        <v>110.65</v>
      </c>
      <c r="H29" s="97"/>
      <c r="I29" s="64"/>
      <c r="J29" s="64"/>
      <c r="K29" s="64"/>
      <c r="L29" s="64"/>
      <c r="M29" s="64"/>
    </row>
    <row r="30" spans="1:13" ht="27.75" customHeight="1">
      <c r="A30" s="50" t="s">
        <v>106</v>
      </c>
      <c r="B30" s="50" t="s">
        <v>107</v>
      </c>
      <c r="C30" s="50" t="s">
        <v>97</v>
      </c>
      <c r="D30" s="98" t="s">
        <v>118</v>
      </c>
      <c r="E30" s="97">
        <v>39.61</v>
      </c>
      <c r="F30" s="97">
        <v>37.479999999999997</v>
      </c>
      <c r="G30" s="97">
        <v>0.17</v>
      </c>
      <c r="H30" s="97">
        <v>1.96</v>
      </c>
      <c r="I30" s="64"/>
      <c r="J30" s="64"/>
      <c r="K30" s="64"/>
      <c r="L30" s="64"/>
      <c r="M30" s="64"/>
    </row>
    <row r="31" spans="1:13" ht="27.75" customHeight="1">
      <c r="A31" s="50" t="s">
        <v>106</v>
      </c>
      <c r="B31" s="50" t="s">
        <v>101</v>
      </c>
      <c r="C31" s="50" t="s">
        <v>94</v>
      </c>
      <c r="D31" s="98" t="s">
        <v>119</v>
      </c>
      <c r="E31" s="97">
        <v>2.75</v>
      </c>
      <c r="F31" s="97">
        <v>2.75</v>
      </c>
      <c r="G31" s="97"/>
      <c r="H31" s="97"/>
      <c r="I31" s="64"/>
      <c r="J31" s="64"/>
      <c r="K31" s="64"/>
      <c r="L31" s="64"/>
      <c r="M31" s="64"/>
    </row>
    <row r="32" spans="1:13" ht="27.75" customHeight="1">
      <c r="A32" s="50" t="s">
        <v>110</v>
      </c>
      <c r="B32" s="50" t="s">
        <v>107</v>
      </c>
      <c r="C32" s="50" t="s">
        <v>97</v>
      </c>
      <c r="D32" s="98" t="s">
        <v>120</v>
      </c>
      <c r="E32" s="97">
        <v>13.29</v>
      </c>
      <c r="F32" s="97">
        <v>13.29</v>
      </c>
      <c r="G32" s="97"/>
      <c r="H32" s="97"/>
      <c r="I32" s="64"/>
      <c r="J32" s="64"/>
      <c r="K32" s="64"/>
      <c r="L32" s="64"/>
      <c r="M32" s="64"/>
    </row>
    <row r="33" spans="1:13" ht="27.75" customHeight="1">
      <c r="A33" s="50" t="s">
        <v>114</v>
      </c>
      <c r="B33" s="50" t="s">
        <v>97</v>
      </c>
      <c r="C33" s="50" t="s">
        <v>94</v>
      </c>
      <c r="D33" s="98" t="s">
        <v>121</v>
      </c>
      <c r="E33" s="97">
        <v>21.41</v>
      </c>
      <c r="F33" s="97">
        <v>21.41</v>
      </c>
      <c r="G33" s="97"/>
      <c r="H33" s="97"/>
      <c r="I33" s="64"/>
      <c r="J33" s="64"/>
      <c r="K33" s="64"/>
      <c r="L33" s="64"/>
      <c r="M33" s="64"/>
    </row>
    <row r="34" spans="1:13" ht="27.75" customHeight="1">
      <c r="A34" s="64"/>
      <c r="B34" s="64"/>
      <c r="C34" s="64"/>
      <c r="D34" s="65" t="s">
        <v>128</v>
      </c>
      <c r="E34" s="73">
        <v>67.959999999999994</v>
      </c>
      <c r="F34" s="73">
        <v>53.57</v>
      </c>
      <c r="G34" s="73">
        <v>13.86</v>
      </c>
      <c r="H34" s="73">
        <v>0.53</v>
      </c>
      <c r="I34" s="64"/>
      <c r="J34" s="64"/>
      <c r="K34" s="64"/>
      <c r="L34" s="64"/>
      <c r="M34" s="64"/>
    </row>
    <row r="35" spans="1:13" ht="27.75" customHeight="1">
      <c r="A35" s="99">
        <v>207</v>
      </c>
      <c r="B35" s="100" t="s">
        <v>94</v>
      </c>
      <c r="C35" s="100">
        <v>11</v>
      </c>
      <c r="D35" s="64" t="s">
        <v>130</v>
      </c>
      <c r="E35" s="70">
        <v>52.5</v>
      </c>
      <c r="F35" s="70">
        <v>38.69</v>
      </c>
      <c r="G35" s="70">
        <v>13.81</v>
      </c>
      <c r="H35" s="70"/>
      <c r="I35" s="64"/>
      <c r="J35" s="64"/>
      <c r="K35" s="64"/>
      <c r="L35" s="64"/>
      <c r="M35" s="64"/>
    </row>
    <row r="36" spans="1:13" ht="27.75" customHeight="1">
      <c r="A36" s="99">
        <v>208</v>
      </c>
      <c r="B36" s="100" t="s">
        <v>107</v>
      </c>
      <c r="C36" s="100" t="s">
        <v>97</v>
      </c>
      <c r="D36" s="64" t="s">
        <v>131</v>
      </c>
      <c r="E36" s="70">
        <v>8.02</v>
      </c>
      <c r="F36" s="70">
        <v>7.44</v>
      </c>
      <c r="G36" s="70">
        <v>0.05</v>
      </c>
      <c r="H36" s="70">
        <v>0.53</v>
      </c>
      <c r="I36" s="64"/>
      <c r="J36" s="64"/>
      <c r="K36" s="64"/>
      <c r="L36" s="64"/>
      <c r="M36" s="64"/>
    </row>
    <row r="37" spans="1:13" ht="27.75" customHeight="1">
      <c r="A37" s="99">
        <v>208</v>
      </c>
      <c r="B37" s="100">
        <v>99</v>
      </c>
      <c r="C37" s="100" t="s">
        <v>94</v>
      </c>
      <c r="D37" s="64" t="s">
        <v>132</v>
      </c>
      <c r="E37" s="70">
        <v>0.56000000000000005</v>
      </c>
      <c r="F37" s="70">
        <v>0.56000000000000005</v>
      </c>
      <c r="G37" s="70"/>
      <c r="H37" s="70"/>
      <c r="I37" s="64"/>
      <c r="J37" s="64"/>
      <c r="K37" s="64"/>
      <c r="L37" s="64"/>
      <c r="M37" s="64"/>
    </row>
    <row r="38" spans="1:13" ht="27.75" customHeight="1">
      <c r="A38" s="99">
        <v>210</v>
      </c>
      <c r="B38" s="100">
        <v>11</v>
      </c>
      <c r="C38" s="100" t="s">
        <v>97</v>
      </c>
      <c r="D38" s="64" t="s">
        <v>133</v>
      </c>
      <c r="E38" s="70">
        <v>2.63</v>
      </c>
      <c r="F38" s="70">
        <v>2.63</v>
      </c>
      <c r="G38" s="70"/>
      <c r="H38" s="70"/>
      <c r="I38" s="64"/>
      <c r="J38" s="64"/>
      <c r="K38" s="64"/>
      <c r="L38" s="64"/>
      <c r="M38" s="64"/>
    </row>
    <row r="39" spans="1:13" ht="27.75" customHeight="1">
      <c r="A39" s="99">
        <v>221</v>
      </c>
      <c r="B39" s="100" t="s">
        <v>97</v>
      </c>
      <c r="C39" s="100" t="s">
        <v>94</v>
      </c>
      <c r="D39" s="64" t="s">
        <v>134</v>
      </c>
      <c r="E39" s="70">
        <v>4.25</v>
      </c>
      <c r="F39" s="70">
        <v>4.25</v>
      </c>
      <c r="G39" s="70"/>
      <c r="H39" s="70" t="s">
        <v>83</v>
      </c>
      <c r="I39" s="64"/>
      <c r="J39" s="64"/>
      <c r="K39" s="64"/>
      <c r="L39" s="64"/>
      <c r="M39" s="64"/>
    </row>
    <row r="40" spans="1:13" ht="27.75" customHeight="1">
      <c r="A40" s="99"/>
      <c r="B40" s="99"/>
      <c r="C40" s="99"/>
      <c r="D40" s="65" t="s">
        <v>135</v>
      </c>
      <c r="E40" s="73">
        <v>406.72</v>
      </c>
      <c r="F40" s="73">
        <v>289.7</v>
      </c>
      <c r="G40" s="73">
        <v>111.37</v>
      </c>
      <c r="H40" s="73">
        <v>5.65</v>
      </c>
      <c r="I40" s="64"/>
      <c r="J40" s="64"/>
      <c r="K40" s="64"/>
      <c r="L40" s="64"/>
      <c r="M40" s="64"/>
    </row>
    <row r="41" spans="1:13" ht="27.75" customHeight="1">
      <c r="A41" s="99">
        <v>207</v>
      </c>
      <c r="B41" s="100" t="s">
        <v>94</v>
      </c>
      <c r="C41" s="100" t="s">
        <v>136</v>
      </c>
      <c r="D41" s="64" t="s">
        <v>137</v>
      </c>
      <c r="E41" s="70">
        <v>321.23</v>
      </c>
      <c r="F41" s="70">
        <v>209.15</v>
      </c>
      <c r="G41" s="70">
        <v>110.92</v>
      </c>
      <c r="H41" s="70">
        <v>1.1599999999999999</v>
      </c>
      <c r="I41" s="64"/>
      <c r="J41" s="64"/>
      <c r="K41" s="64"/>
      <c r="L41" s="64"/>
      <c r="M41" s="64"/>
    </row>
    <row r="42" spans="1:13" ht="27.75" customHeight="1">
      <c r="A42" s="99">
        <v>208</v>
      </c>
      <c r="B42" s="100" t="s">
        <v>107</v>
      </c>
      <c r="C42" s="100" t="s">
        <v>97</v>
      </c>
      <c r="D42" s="64" t="s">
        <v>131</v>
      </c>
      <c r="E42" s="70">
        <v>45.19</v>
      </c>
      <c r="F42" s="70">
        <v>40.25</v>
      </c>
      <c r="G42" s="70">
        <v>0.45</v>
      </c>
      <c r="H42" s="70">
        <v>4.49</v>
      </c>
      <c r="I42" s="64"/>
      <c r="J42" s="64"/>
      <c r="K42" s="64"/>
      <c r="L42" s="64"/>
      <c r="M42" s="64"/>
    </row>
    <row r="43" spans="1:13" ht="27.75" customHeight="1">
      <c r="A43" s="99">
        <v>210</v>
      </c>
      <c r="B43" s="100" t="s">
        <v>107</v>
      </c>
      <c r="C43" s="100" t="s">
        <v>97</v>
      </c>
      <c r="D43" s="64" t="s">
        <v>133</v>
      </c>
      <c r="E43" s="70">
        <v>14.29</v>
      </c>
      <c r="F43" s="70">
        <v>14.29</v>
      </c>
      <c r="G43" s="70"/>
      <c r="H43" s="70"/>
      <c r="I43" s="64"/>
      <c r="J43" s="64"/>
      <c r="K43" s="64"/>
      <c r="L43" s="64"/>
      <c r="M43" s="64"/>
    </row>
    <row r="44" spans="1:13" ht="27.75" customHeight="1">
      <c r="A44" s="99">
        <v>208</v>
      </c>
      <c r="B44" s="100">
        <v>99</v>
      </c>
      <c r="C44" s="100" t="s">
        <v>94</v>
      </c>
      <c r="D44" s="64" t="s">
        <v>132</v>
      </c>
      <c r="E44" s="70">
        <v>3.02</v>
      </c>
      <c r="F44" s="70">
        <v>3.02</v>
      </c>
      <c r="G44" s="70"/>
      <c r="H44" s="70"/>
      <c r="I44" s="64"/>
      <c r="J44" s="64"/>
      <c r="K44" s="64"/>
      <c r="L44" s="64"/>
      <c r="M44" s="64"/>
    </row>
    <row r="45" spans="1:13" ht="27.75" customHeight="1">
      <c r="A45" s="99">
        <v>221</v>
      </c>
      <c r="B45" s="100" t="s">
        <v>97</v>
      </c>
      <c r="C45" s="100" t="s">
        <v>94</v>
      </c>
      <c r="D45" s="64" t="s">
        <v>134</v>
      </c>
      <c r="E45" s="70">
        <v>22.99</v>
      </c>
      <c r="F45" s="70">
        <v>22.99</v>
      </c>
      <c r="G45" s="70"/>
      <c r="H45" s="70" t="s">
        <v>83</v>
      </c>
      <c r="I45" s="64"/>
      <c r="J45" s="64"/>
      <c r="K45" s="64"/>
      <c r="L45" s="64"/>
      <c r="M45" s="64"/>
    </row>
    <row r="46" spans="1:13" ht="27.75" customHeight="1">
      <c r="A46" s="64"/>
      <c r="B46" s="64"/>
      <c r="C46" s="64"/>
      <c r="D46" s="65" t="s">
        <v>139</v>
      </c>
      <c r="E46" s="73">
        <v>139.03</v>
      </c>
      <c r="F46" s="73">
        <v>86.88</v>
      </c>
      <c r="G46" s="73">
        <v>50.74</v>
      </c>
      <c r="H46" s="73">
        <v>1.41</v>
      </c>
      <c r="I46" s="64"/>
      <c r="J46" s="64"/>
      <c r="K46" s="64"/>
      <c r="L46" s="64"/>
      <c r="M46" s="64"/>
    </row>
    <row r="47" spans="1:13" ht="27.75" customHeight="1">
      <c r="A47" s="66">
        <v>207</v>
      </c>
      <c r="B47" s="66" t="s">
        <v>94</v>
      </c>
      <c r="C47" s="66" t="s">
        <v>136</v>
      </c>
      <c r="D47" s="64" t="s">
        <v>137</v>
      </c>
      <c r="E47" s="70">
        <v>113.28</v>
      </c>
      <c r="F47" s="70">
        <v>62.71</v>
      </c>
      <c r="G47" s="70">
        <v>50.57</v>
      </c>
      <c r="H47" s="70"/>
      <c r="I47" s="64"/>
      <c r="J47" s="64"/>
      <c r="K47" s="64"/>
      <c r="L47" s="64"/>
      <c r="M47" s="64"/>
    </row>
    <row r="48" spans="1:13" ht="27.75" customHeight="1">
      <c r="A48" s="66">
        <v>208</v>
      </c>
      <c r="B48" s="66" t="s">
        <v>107</v>
      </c>
      <c r="C48" s="66" t="s">
        <v>97</v>
      </c>
      <c r="D48" s="64" t="s">
        <v>131</v>
      </c>
      <c r="E48" s="70">
        <v>13.66</v>
      </c>
      <c r="F48" s="70">
        <v>12.08</v>
      </c>
      <c r="G48" s="70">
        <v>0.17</v>
      </c>
      <c r="H48" s="70">
        <v>1.41</v>
      </c>
      <c r="I48" s="64"/>
      <c r="J48" s="64"/>
      <c r="K48" s="64"/>
      <c r="L48" s="64"/>
      <c r="M48" s="64"/>
    </row>
    <row r="49" spans="1:13" ht="27.75" customHeight="1">
      <c r="A49" s="66">
        <v>210</v>
      </c>
      <c r="B49" s="66" t="s">
        <v>107</v>
      </c>
      <c r="C49" s="66" t="s">
        <v>97</v>
      </c>
      <c r="D49" s="64" t="s">
        <v>133</v>
      </c>
      <c r="E49" s="70">
        <v>4.29</v>
      </c>
      <c r="F49" s="70">
        <v>4.29</v>
      </c>
      <c r="G49" s="70"/>
      <c r="H49" s="70"/>
      <c r="I49" s="64"/>
      <c r="J49" s="64"/>
      <c r="K49" s="64"/>
      <c r="L49" s="64"/>
      <c r="M49" s="64"/>
    </row>
    <row r="50" spans="1:13" ht="27.75" customHeight="1">
      <c r="A50" s="66">
        <v>208</v>
      </c>
      <c r="B50" s="66">
        <v>99</v>
      </c>
      <c r="C50" s="66" t="s">
        <v>94</v>
      </c>
      <c r="D50" s="64" t="s">
        <v>132</v>
      </c>
      <c r="E50" s="70">
        <v>0.91</v>
      </c>
      <c r="F50" s="70">
        <v>0.91</v>
      </c>
      <c r="G50" s="70"/>
      <c r="H50" s="70"/>
      <c r="I50" s="64"/>
      <c r="J50" s="64"/>
      <c r="K50" s="64"/>
      <c r="L50" s="64"/>
      <c r="M50" s="64"/>
    </row>
    <row r="51" spans="1:13" ht="27.75" customHeight="1">
      <c r="A51" s="66">
        <v>221</v>
      </c>
      <c r="B51" s="66" t="s">
        <v>97</v>
      </c>
      <c r="C51" s="66" t="s">
        <v>94</v>
      </c>
      <c r="D51" s="64" t="s">
        <v>134</v>
      </c>
      <c r="E51" s="70">
        <v>6.89</v>
      </c>
      <c r="F51" s="70">
        <v>6.89</v>
      </c>
      <c r="G51" s="70"/>
      <c r="H51" s="70" t="s">
        <v>83</v>
      </c>
      <c r="I51" s="64"/>
      <c r="J51" s="64"/>
      <c r="K51" s="64"/>
      <c r="L51" s="64"/>
      <c r="M51" s="64"/>
    </row>
    <row r="52" spans="1:13" ht="27.75" customHeight="1">
      <c r="A52" s="64"/>
      <c r="B52" s="64"/>
      <c r="C52" s="64"/>
      <c r="D52" s="65" t="s">
        <v>140</v>
      </c>
      <c r="E52" s="73">
        <v>389.43</v>
      </c>
      <c r="F52" s="73">
        <v>295.95</v>
      </c>
      <c r="G52" s="73">
        <v>91.31</v>
      </c>
      <c r="H52" s="73">
        <v>2.17</v>
      </c>
      <c r="I52" s="64"/>
      <c r="J52" s="64"/>
      <c r="K52" s="64"/>
      <c r="L52" s="64"/>
      <c r="M52" s="64"/>
    </row>
    <row r="53" spans="1:13" ht="27.75" customHeight="1">
      <c r="A53" s="99">
        <v>207</v>
      </c>
      <c r="B53" s="100" t="s">
        <v>94</v>
      </c>
      <c r="C53" s="100" t="s">
        <v>94</v>
      </c>
      <c r="D53" s="64" t="s">
        <v>141</v>
      </c>
      <c r="E53" s="70">
        <v>288.47000000000003</v>
      </c>
      <c r="F53" s="70">
        <v>216.35</v>
      </c>
      <c r="G53" s="70">
        <v>71.2</v>
      </c>
      <c r="H53" s="70">
        <v>0.92</v>
      </c>
      <c r="I53" s="64"/>
      <c r="J53" s="64"/>
      <c r="K53" s="64"/>
      <c r="L53" s="64"/>
      <c r="M53" s="64"/>
    </row>
    <row r="54" spans="1:13" ht="27.75" customHeight="1">
      <c r="A54" s="99">
        <v>207</v>
      </c>
      <c r="B54" s="100" t="s">
        <v>94</v>
      </c>
      <c r="C54" s="100" t="s">
        <v>142</v>
      </c>
      <c r="D54" s="64" t="s">
        <v>182</v>
      </c>
      <c r="E54" s="70">
        <v>20</v>
      </c>
      <c r="F54" s="70"/>
      <c r="G54" s="70">
        <v>20</v>
      </c>
      <c r="H54" s="70"/>
      <c r="I54" s="64"/>
      <c r="J54" s="70"/>
      <c r="K54" s="64"/>
      <c r="L54" s="64"/>
      <c r="M54" s="64"/>
    </row>
    <row r="55" spans="1:13" ht="27.75" customHeight="1">
      <c r="A55" s="99">
        <v>208</v>
      </c>
      <c r="B55" s="100" t="s">
        <v>107</v>
      </c>
      <c r="C55" s="100" t="s">
        <v>94</v>
      </c>
      <c r="D55" s="64" t="s">
        <v>131</v>
      </c>
      <c r="E55" s="70">
        <v>1.36</v>
      </c>
      <c r="F55" s="70"/>
      <c r="G55" s="70">
        <v>0.11</v>
      </c>
      <c r="H55" s="70">
        <v>1.25</v>
      </c>
      <c r="I55" s="64"/>
      <c r="J55" s="70"/>
      <c r="K55" s="64"/>
      <c r="L55" s="64"/>
      <c r="M55" s="64"/>
    </row>
    <row r="56" spans="1:13" ht="27.75" customHeight="1">
      <c r="A56" s="99">
        <v>208</v>
      </c>
      <c r="B56" s="100" t="s">
        <v>107</v>
      </c>
      <c r="C56" s="100" t="s">
        <v>107</v>
      </c>
      <c r="D56" s="66" t="s">
        <v>183</v>
      </c>
      <c r="E56" s="70">
        <v>41.55</v>
      </c>
      <c r="F56" s="70">
        <v>41.55</v>
      </c>
      <c r="G56" s="70"/>
      <c r="H56" s="70"/>
      <c r="I56" s="64"/>
      <c r="J56" s="70"/>
      <c r="K56" s="64"/>
      <c r="L56" s="64"/>
      <c r="M56" s="64"/>
    </row>
    <row r="57" spans="1:13" ht="27.75" customHeight="1">
      <c r="A57" s="99">
        <v>208</v>
      </c>
      <c r="B57" s="100" t="s">
        <v>101</v>
      </c>
      <c r="C57" s="100" t="s">
        <v>94</v>
      </c>
      <c r="D57" s="64" t="s">
        <v>132</v>
      </c>
      <c r="E57" s="70">
        <v>0.35</v>
      </c>
      <c r="F57" s="70">
        <v>0.35</v>
      </c>
      <c r="G57" s="70"/>
      <c r="H57" s="70"/>
      <c r="I57" s="64"/>
      <c r="J57" s="70"/>
      <c r="K57" s="64"/>
      <c r="L57" s="64"/>
      <c r="M57" s="64"/>
    </row>
    <row r="58" spans="1:13" ht="27.75" customHeight="1">
      <c r="A58" s="99">
        <v>210</v>
      </c>
      <c r="B58" s="100" t="s">
        <v>111</v>
      </c>
      <c r="C58" s="100" t="s">
        <v>94</v>
      </c>
      <c r="D58" s="64" t="s">
        <v>133</v>
      </c>
      <c r="E58" s="70">
        <v>13.95</v>
      </c>
      <c r="F58" s="70">
        <v>13.95</v>
      </c>
      <c r="G58" s="70"/>
      <c r="H58" s="70"/>
      <c r="I58" s="64"/>
      <c r="J58" s="70"/>
      <c r="K58" s="64"/>
      <c r="L58" s="64"/>
      <c r="M58" s="64"/>
    </row>
    <row r="59" spans="1:13" ht="27.75" customHeight="1">
      <c r="A59" s="99">
        <v>221</v>
      </c>
      <c r="B59" s="100" t="s">
        <v>97</v>
      </c>
      <c r="C59" s="100" t="s">
        <v>94</v>
      </c>
      <c r="D59" s="64" t="s">
        <v>134</v>
      </c>
      <c r="E59" s="70">
        <v>23.75</v>
      </c>
      <c r="F59" s="70">
        <v>23.75</v>
      </c>
      <c r="G59" s="70"/>
      <c r="H59" s="70" t="s">
        <v>83</v>
      </c>
      <c r="I59" s="64"/>
      <c r="J59" s="70"/>
      <c r="K59" s="64"/>
      <c r="L59" s="64"/>
      <c r="M59" s="64"/>
    </row>
    <row r="60" spans="1:13" ht="27.75" customHeight="1">
      <c r="A60" s="64"/>
      <c r="B60" s="64"/>
      <c r="C60" s="76"/>
      <c r="D60" s="65" t="s">
        <v>145</v>
      </c>
      <c r="E60" s="73">
        <v>143.5</v>
      </c>
      <c r="F60" s="73"/>
      <c r="G60" s="73">
        <v>143.5</v>
      </c>
      <c r="H60" s="70"/>
      <c r="I60" s="64"/>
      <c r="J60" s="70"/>
      <c r="K60" s="64"/>
      <c r="L60" s="64"/>
      <c r="M60" s="64"/>
    </row>
    <row r="61" spans="1:13" ht="27.75" customHeight="1">
      <c r="A61" s="99">
        <v>207</v>
      </c>
      <c r="B61" s="100" t="s">
        <v>94</v>
      </c>
      <c r="C61" s="99">
        <v>99</v>
      </c>
      <c r="D61" s="76" t="s">
        <v>146</v>
      </c>
      <c r="E61" s="70">
        <v>143.5</v>
      </c>
      <c r="F61" s="70"/>
      <c r="G61" s="70">
        <v>143.5</v>
      </c>
      <c r="H61" s="70"/>
      <c r="I61" s="64"/>
      <c r="J61" s="70"/>
      <c r="K61" s="64"/>
      <c r="L61" s="64"/>
      <c r="M61" s="64"/>
    </row>
    <row r="62" spans="1:13" ht="27.75" customHeight="1">
      <c r="A62" s="64"/>
      <c r="B62" s="64"/>
      <c r="C62" s="64"/>
      <c r="D62" s="65" t="s">
        <v>147</v>
      </c>
      <c r="E62" s="48">
        <v>181.71</v>
      </c>
      <c r="F62" s="78">
        <v>131.84</v>
      </c>
      <c r="G62" s="78">
        <v>34.76</v>
      </c>
      <c r="H62" s="101">
        <v>2.11</v>
      </c>
      <c r="I62" s="101"/>
      <c r="J62" s="82">
        <v>13</v>
      </c>
      <c r="K62" s="64"/>
      <c r="L62" s="64"/>
      <c r="M62" s="64"/>
    </row>
    <row r="63" spans="1:13" ht="27.75" customHeight="1">
      <c r="A63" s="50">
        <v>207</v>
      </c>
      <c r="B63" s="50" t="s">
        <v>148</v>
      </c>
      <c r="C63" s="50" t="s">
        <v>149</v>
      </c>
      <c r="D63" s="51" t="s">
        <v>95</v>
      </c>
      <c r="E63" s="52">
        <v>126.23</v>
      </c>
      <c r="F63" s="52">
        <v>96.55</v>
      </c>
      <c r="G63" s="52">
        <v>29.68</v>
      </c>
      <c r="H63" s="53" t="s">
        <v>83</v>
      </c>
      <c r="I63" s="53"/>
      <c r="J63" s="85"/>
      <c r="K63" s="64"/>
      <c r="L63" s="64"/>
      <c r="M63" s="64"/>
    </row>
    <row r="64" spans="1:13" ht="27.75" customHeight="1">
      <c r="A64" s="50" t="s">
        <v>151</v>
      </c>
      <c r="B64" s="50" t="s">
        <v>148</v>
      </c>
      <c r="C64" s="50" t="s">
        <v>152</v>
      </c>
      <c r="D64" s="51" t="s">
        <v>184</v>
      </c>
      <c r="E64" s="52">
        <v>5</v>
      </c>
      <c r="F64" s="52"/>
      <c r="G64" s="52">
        <v>5</v>
      </c>
      <c r="H64" s="53" t="s">
        <v>83</v>
      </c>
      <c r="I64" s="53"/>
      <c r="J64" s="85"/>
      <c r="K64" s="64"/>
      <c r="L64" s="64"/>
      <c r="M64" s="64"/>
    </row>
    <row r="65" spans="1:13" ht="27.75" customHeight="1">
      <c r="A65" s="50" t="s">
        <v>151</v>
      </c>
      <c r="B65" s="50" t="s">
        <v>148</v>
      </c>
      <c r="C65" s="50" t="s">
        <v>154</v>
      </c>
      <c r="D65" s="51" t="s">
        <v>185</v>
      </c>
      <c r="E65" s="52">
        <v>13</v>
      </c>
      <c r="F65" s="52"/>
      <c r="G65" s="52"/>
      <c r="H65" s="53" t="s">
        <v>83</v>
      </c>
      <c r="I65" s="53"/>
      <c r="J65" s="85">
        <v>13</v>
      </c>
      <c r="K65" s="64"/>
      <c r="L65" s="64"/>
      <c r="M65" s="64"/>
    </row>
    <row r="66" spans="1:13" ht="27.75" customHeight="1">
      <c r="A66" s="50" t="s">
        <v>186</v>
      </c>
      <c r="B66" s="50" t="s">
        <v>157</v>
      </c>
      <c r="C66" s="50" t="s">
        <v>149</v>
      </c>
      <c r="D66" s="51" t="s">
        <v>108</v>
      </c>
      <c r="E66" s="52">
        <v>2.19</v>
      </c>
      <c r="F66" s="52"/>
      <c r="G66" s="52">
        <v>0.08</v>
      </c>
      <c r="H66" s="53">
        <v>2.11</v>
      </c>
      <c r="I66" s="53"/>
      <c r="J66" s="85"/>
      <c r="K66" s="64"/>
      <c r="L66" s="64"/>
      <c r="M66" s="64"/>
    </row>
    <row r="67" spans="1:13" ht="27.75" customHeight="1">
      <c r="A67" s="50" t="s">
        <v>106</v>
      </c>
      <c r="B67" s="50" t="s">
        <v>157</v>
      </c>
      <c r="C67" s="50" t="s">
        <v>107</v>
      </c>
      <c r="D67" s="51" t="s">
        <v>159</v>
      </c>
      <c r="E67" s="52">
        <v>18.510000000000002</v>
      </c>
      <c r="F67" s="52">
        <v>18.510000000000002</v>
      </c>
      <c r="G67" s="52"/>
      <c r="H67" s="53"/>
      <c r="I67" s="53"/>
      <c r="J67" s="85"/>
      <c r="K67" s="64"/>
      <c r="L67" s="64"/>
      <c r="M67" s="64"/>
    </row>
    <row r="68" spans="1:13" ht="27.75" customHeight="1">
      <c r="A68" s="50" t="s">
        <v>160</v>
      </c>
      <c r="B68" s="50" t="s">
        <v>161</v>
      </c>
      <c r="C68" s="50" t="s">
        <v>149</v>
      </c>
      <c r="D68" s="51" t="s">
        <v>187</v>
      </c>
      <c r="E68" s="52">
        <v>6.2</v>
      </c>
      <c r="F68" s="52">
        <v>6.2</v>
      </c>
      <c r="G68" s="52"/>
      <c r="H68" s="53" t="s">
        <v>83</v>
      </c>
      <c r="I68" s="53"/>
      <c r="J68" s="85"/>
      <c r="K68" s="64"/>
      <c r="L68" s="64"/>
      <c r="M68" s="64"/>
    </row>
    <row r="69" spans="1:13" ht="27.75" customHeight="1">
      <c r="A69" s="50" t="s">
        <v>114</v>
      </c>
      <c r="B69" s="50" t="s">
        <v>97</v>
      </c>
      <c r="C69" s="50" t="s">
        <v>94</v>
      </c>
      <c r="D69" s="51" t="s">
        <v>115</v>
      </c>
      <c r="E69" s="52">
        <v>10.58</v>
      </c>
      <c r="F69" s="52">
        <v>10.58</v>
      </c>
      <c r="G69" s="52"/>
      <c r="H69" s="53" t="s">
        <v>83</v>
      </c>
      <c r="I69" s="53"/>
      <c r="J69" s="85"/>
      <c r="K69" s="64"/>
      <c r="L69" s="64"/>
      <c r="M69" s="64"/>
    </row>
    <row r="70" spans="1:13" ht="27.75" customHeight="1">
      <c r="A70" s="64"/>
      <c r="B70" s="64"/>
      <c r="C70" s="64"/>
      <c r="D70" s="65" t="s">
        <v>163</v>
      </c>
      <c r="E70" s="73">
        <v>210.37</v>
      </c>
      <c r="F70" s="73">
        <v>185.53</v>
      </c>
      <c r="G70" s="73">
        <v>23.83</v>
      </c>
      <c r="H70" s="73">
        <v>1.01</v>
      </c>
      <c r="I70" s="64"/>
      <c r="J70" s="64"/>
      <c r="K70" s="64"/>
      <c r="L70" s="64"/>
      <c r="M70" s="64"/>
    </row>
    <row r="71" spans="1:13" ht="27.75" customHeight="1">
      <c r="A71" s="99">
        <v>207</v>
      </c>
      <c r="B71" s="100" t="s">
        <v>94</v>
      </c>
      <c r="C71" s="100" t="s">
        <v>101</v>
      </c>
      <c r="D71" s="64" t="s">
        <v>188</v>
      </c>
      <c r="E71" s="70">
        <v>157.88999999999999</v>
      </c>
      <c r="F71" s="70">
        <v>134.13</v>
      </c>
      <c r="G71" s="70">
        <v>23.76</v>
      </c>
      <c r="H71" s="70"/>
      <c r="I71" s="64"/>
      <c r="J71" s="64"/>
      <c r="K71" s="64"/>
      <c r="L71" s="64"/>
      <c r="M71" s="64"/>
    </row>
    <row r="72" spans="1:13" ht="27.75" customHeight="1">
      <c r="A72" s="99">
        <v>208</v>
      </c>
      <c r="B72" s="100" t="s">
        <v>107</v>
      </c>
      <c r="C72" s="100" t="s">
        <v>97</v>
      </c>
      <c r="D72" s="66" t="s">
        <v>189</v>
      </c>
      <c r="E72" s="70">
        <v>26.89</v>
      </c>
      <c r="F72" s="70">
        <v>25.81</v>
      </c>
      <c r="G72" s="70">
        <v>7.0000000000000007E-2</v>
      </c>
      <c r="H72" s="70">
        <v>1.01</v>
      </c>
      <c r="I72" s="64"/>
      <c r="J72" s="64"/>
      <c r="K72" s="64"/>
      <c r="L72" s="64"/>
      <c r="M72" s="64"/>
    </row>
    <row r="73" spans="1:13" ht="27.75" customHeight="1">
      <c r="A73" s="99">
        <v>208</v>
      </c>
      <c r="B73" s="100" t="s">
        <v>101</v>
      </c>
      <c r="C73" s="100" t="s">
        <v>94</v>
      </c>
      <c r="D73" s="64" t="s">
        <v>132</v>
      </c>
      <c r="E73" s="70">
        <v>1.94</v>
      </c>
      <c r="F73" s="70">
        <v>1.94</v>
      </c>
      <c r="G73" s="70"/>
      <c r="H73" s="70"/>
      <c r="I73" s="64"/>
      <c r="J73" s="64"/>
      <c r="K73" s="64"/>
      <c r="L73" s="64"/>
      <c r="M73" s="64"/>
    </row>
    <row r="74" spans="1:13" ht="27.75" customHeight="1">
      <c r="A74" s="99">
        <v>210</v>
      </c>
      <c r="B74" s="100" t="s">
        <v>107</v>
      </c>
      <c r="C74" s="100" t="s">
        <v>97</v>
      </c>
      <c r="D74" s="64" t="s">
        <v>133</v>
      </c>
      <c r="E74" s="70">
        <v>8.9</v>
      </c>
      <c r="F74" s="70">
        <v>8.9</v>
      </c>
      <c r="G74" s="70"/>
      <c r="H74" s="70"/>
      <c r="I74" s="64"/>
      <c r="J74" s="64"/>
      <c r="K74" s="64"/>
      <c r="L74" s="64"/>
      <c r="M74" s="64"/>
    </row>
    <row r="75" spans="1:13" ht="27.75" customHeight="1">
      <c r="A75" s="99">
        <v>221</v>
      </c>
      <c r="B75" s="100" t="s">
        <v>97</v>
      </c>
      <c r="C75" s="100" t="s">
        <v>94</v>
      </c>
      <c r="D75" s="64" t="s">
        <v>190</v>
      </c>
      <c r="E75" s="70">
        <v>14.75</v>
      </c>
      <c r="F75" s="70">
        <v>14.75</v>
      </c>
      <c r="G75" s="70"/>
      <c r="H75" s="70"/>
      <c r="I75" s="64"/>
      <c r="J75" s="64"/>
      <c r="K75" s="64"/>
      <c r="L75" s="64"/>
      <c r="M75" s="64"/>
    </row>
    <row r="76" spans="1:13" ht="27.75" customHeight="1">
      <c r="A76" s="64"/>
      <c r="B76" s="64"/>
      <c r="C76" s="64"/>
      <c r="D76" s="65" t="s">
        <v>165</v>
      </c>
      <c r="E76" s="73">
        <v>286.58</v>
      </c>
      <c r="F76" s="73">
        <v>203.34</v>
      </c>
      <c r="G76" s="73">
        <v>82.71</v>
      </c>
      <c r="H76" s="73">
        <v>0.53</v>
      </c>
      <c r="I76" s="64"/>
      <c r="J76" s="64"/>
      <c r="K76" s="64"/>
      <c r="L76" s="64"/>
      <c r="M76" s="64"/>
    </row>
    <row r="77" spans="1:13" ht="27.75" customHeight="1">
      <c r="A77" s="99">
        <v>207</v>
      </c>
      <c r="B77" s="100" t="s">
        <v>94</v>
      </c>
      <c r="C77" s="100">
        <v>99</v>
      </c>
      <c r="D77" s="64" t="s">
        <v>188</v>
      </c>
      <c r="E77" s="70">
        <v>229.68</v>
      </c>
      <c r="F77" s="70">
        <v>147.02000000000001</v>
      </c>
      <c r="G77" s="70">
        <v>82.66</v>
      </c>
      <c r="H77" s="70"/>
      <c r="I77" s="64"/>
      <c r="J77" s="64"/>
      <c r="K77" s="64"/>
      <c r="L77" s="64"/>
      <c r="M77" s="64"/>
    </row>
    <row r="78" spans="1:13" ht="27.75" customHeight="1">
      <c r="A78" s="99">
        <v>208</v>
      </c>
      <c r="B78" s="100" t="s">
        <v>107</v>
      </c>
      <c r="C78" s="100" t="s">
        <v>97</v>
      </c>
      <c r="D78" s="64" t="s">
        <v>189</v>
      </c>
      <c r="E78" s="70">
        <v>0.57999999999999996</v>
      </c>
      <c r="F78" s="70"/>
      <c r="G78" s="70">
        <v>0.05</v>
      </c>
      <c r="H78" s="70">
        <v>0.53</v>
      </c>
      <c r="I78" s="64"/>
      <c r="J78" s="64"/>
      <c r="K78" s="64"/>
      <c r="L78" s="64"/>
      <c r="M78" s="64"/>
    </row>
    <row r="79" spans="1:13" ht="27.75" customHeight="1">
      <c r="A79" s="102">
        <v>208</v>
      </c>
      <c r="B79" s="103" t="s">
        <v>107</v>
      </c>
      <c r="C79" s="103" t="s">
        <v>107</v>
      </c>
      <c r="D79" s="95" t="s">
        <v>191</v>
      </c>
      <c r="E79" s="94">
        <v>28.3</v>
      </c>
      <c r="F79" s="94">
        <v>28.3</v>
      </c>
      <c r="G79" s="94"/>
      <c r="H79" s="94"/>
      <c r="I79" s="95"/>
      <c r="J79" s="95"/>
      <c r="K79" s="95"/>
      <c r="L79" s="95"/>
      <c r="M79" s="95"/>
    </row>
    <row r="80" spans="1:13" ht="27.75" customHeight="1">
      <c r="A80" s="99">
        <v>208</v>
      </c>
      <c r="B80" s="100">
        <v>99</v>
      </c>
      <c r="C80" s="100" t="s">
        <v>94</v>
      </c>
      <c r="D80" s="64" t="s">
        <v>132</v>
      </c>
      <c r="E80" s="70">
        <v>2.12</v>
      </c>
      <c r="F80" s="70">
        <v>2.12</v>
      </c>
      <c r="G80" s="70"/>
      <c r="H80" s="70"/>
      <c r="I80" s="64"/>
      <c r="J80" s="64"/>
      <c r="K80" s="64"/>
      <c r="L80" s="64"/>
      <c r="M80" s="64"/>
    </row>
    <row r="81" spans="1:13" ht="27.75" customHeight="1">
      <c r="A81" s="100">
        <v>210</v>
      </c>
      <c r="B81" s="100" t="s">
        <v>107</v>
      </c>
      <c r="C81" s="100" t="s">
        <v>97</v>
      </c>
      <c r="D81" s="64" t="s">
        <v>133</v>
      </c>
      <c r="E81" s="70">
        <v>9.73</v>
      </c>
      <c r="F81" s="70">
        <v>9.73</v>
      </c>
      <c r="G81" s="70"/>
      <c r="H81" s="70"/>
      <c r="I81" s="64"/>
      <c r="J81" s="64"/>
      <c r="K81" s="64"/>
      <c r="L81" s="64"/>
      <c r="M81" s="64"/>
    </row>
    <row r="82" spans="1:13" ht="27.75" customHeight="1">
      <c r="A82" s="99">
        <v>221</v>
      </c>
      <c r="B82" s="100" t="s">
        <v>97</v>
      </c>
      <c r="C82" s="100" t="s">
        <v>94</v>
      </c>
      <c r="D82" s="64" t="s">
        <v>190</v>
      </c>
      <c r="E82" s="70">
        <v>16.170000000000002</v>
      </c>
      <c r="F82" s="70">
        <v>16.170000000000002</v>
      </c>
      <c r="G82" s="70"/>
      <c r="H82" s="70" t="s">
        <v>83</v>
      </c>
      <c r="I82" s="64"/>
      <c r="J82" s="64"/>
      <c r="K82" s="64"/>
      <c r="L82" s="64"/>
      <c r="M82" s="64"/>
    </row>
    <row r="83" spans="1:13" ht="12" customHeight="1">
      <c r="E83" s="104"/>
      <c r="F83" s="104"/>
      <c r="G83" s="104"/>
    </row>
  </sheetData>
  <mergeCells count="15">
    <mergeCell ref="A1:M1"/>
    <mergeCell ref="F4:F7"/>
    <mergeCell ref="G4:G7"/>
    <mergeCell ref="H4:H7"/>
    <mergeCell ref="L4:L7"/>
    <mergeCell ref="A8:A9"/>
    <mergeCell ref="B8:B9"/>
    <mergeCell ref="C8:C9"/>
    <mergeCell ref="D4:D7"/>
    <mergeCell ref="E4:E7"/>
    <mergeCell ref="M4:M7"/>
    <mergeCell ref="A4:C7"/>
    <mergeCell ref="I4:I7"/>
    <mergeCell ref="J4:J7"/>
    <mergeCell ref="K4:K7"/>
  </mergeCells>
  <phoneticPr fontId="9" type="noConversion"/>
  <pageMargins left="0.74990599999999996" right="0.74990599999999996" top="0.99987499999999996" bottom="0.99987499999999996" header="0.50965899999999997" footer="0.50965899999999997"/>
  <pageSetup paperSize="9" scale="76" orientation="landscape" verticalDpi="0"/>
</worksheet>
</file>

<file path=xl/worksheets/sheet5.xml><?xml version="1.0" encoding="utf-8"?>
<worksheet xmlns="http://schemas.openxmlformats.org/spreadsheetml/2006/main" xmlns:r="http://schemas.openxmlformats.org/officeDocument/2006/relationships">
  <sheetPr>
    <pageSetUpPr fitToPage="1"/>
  </sheetPr>
  <dimension ref="A1:IW30"/>
  <sheetViews>
    <sheetView workbookViewId="0">
      <selection activeCell="F29" sqref="F29"/>
    </sheetView>
  </sheetViews>
  <sheetFormatPr defaultRowHeight="12.75" customHeight="1"/>
  <cols>
    <col min="1" max="1" width="28.85546875" style="40" customWidth="1"/>
    <col min="2" max="2" width="17.7109375" style="40" customWidth="1"/>
    <col min="3" max="3" width="28.85546875" style="40" customWidth="1"/>
    <col min="4" max="4" width="17.7109375" style="40" customWidth="1"/>
    <col min="5" max="5" width="28.85546875" style="40" customWidth="1"/>
    <col min="6" max="6" width="17.7109375" style="40" customWidth="1"/>
    <col min="7" max="257" width="9.140625" style="40" customWidth="1"/>
  </cols>
  <sheetData>
    <row r="1" spans="1:6" ht="29.25" customHeight="1">
      <c r="A1" s="214" t="s">
        <v>192</v>
      </c>
      <c r="B1" s="214"/>
      <c r="C1" s="214"/>
      <c r="D1" s="214"/>
      <c r="E1" s="214"/>
      <c r="F1" s="214"/>
    </row>
    <row r="2" spans="1:6" ht="17.25" customHeight="1">
      <c r="F2" s="41" t="s">
        <v>193</v>
      </c>
    </row>
    <row r="3" spans="1:6" ht="17.25" customHeight="1">
      <c r="A3" s="42" t="s">
        <v>7</v>
      </c>
      <c r="F3" s="41" t="s">
        <v>8</v>
      </c>
    </row>
    <row r="4" spans="1:6" ht="18.75" customHeight="1">
      <c r="A4" s="215" t="s">
        <v>194</v>
      </c>
      <c r="B4" s="215" t="s">
        <v>194</v>
      </c>
      <c r="C4" s="211" t="s">
        <v>195</v>
      </c>
      <c r="D4" s="212"/>
      <c r="E4" s="212"/>
      <c r="F4" s="213"/>
    </row>
    <row r="5" spans="1:6" ht="18.75" customHeight="1">
      <c r="A5" s="216" t="s">
        <v>196</v>
      </c>
      <c r="B5" s="216" t="s">
        <v>12</v>
      </c>
      <c r="C5" s="216" t="s">
        <v>14</v>
      </c>
      <c r="D5" s="215" t="s">
        <v>12</v>
      </c>
      <c r="E5" s="216" t="s">
        <v>13</v>
      </c>
      <c r="F5" s="215" t="s">
        <v>12</v>
      </c>
    </row>
    <row r="6" spans="1:6" ht="18.75" customHeight="1">
      <c r="A6" s="216" t="s">
        <v>196</v>
      </c>
      <c r="B6" s="216" t="s">
        <v>197</v>
      </c>
      <c r="C6" s="216" t="s">
        <v>14</v>
      </c>
      <c r="D6" s="215"/>
      <c r="E6" s="216" t="s">
        <v>198</v>
      </c>
      <c r="F6" s="215"/>
    </row>
    <row r="7" spans="1:6" ht="18.75" customHeight="1">
      <c r="A7" s="29" t="s">
        <v>199</v>
      </c>
      <c r="B7" s="35">
        <v>3435.24</v>
      </c>
      <c r="C7" s="29" t="s">
        <v>200</v>
      </c>
      <c r="D7" s="35"/>
      <c r="E7" s="29" t="s">
        <v>201</v>
      </c>
      <c r="F7" s="35">
        <v>2703.74</v>
      </c>
    </row>
    <row r="8" spans="1:6" ht="18.75" customHeight="1">
      <c r="A8" s="29" t="s">
        <v>202</v>
      </c>
      <c r="B8" s="35"/>
      <c r="C8" s="29" t="s">
        <v>203</v>
      </c>
      <c r="D8" s="35"/>
      <c r="E8" s="29" t="s">
        <v>204</v>
      </c>
      <c r="F8" s="35">
        <v>2240.96</v>
      </c>
    </row>
    <row r="9" spans="1:6" ht="18.75" customHeight="1">
      <c r="A9" s="35"/>
      <c r="B9" s="35"/>
      <c r="C9" s="29" t="s">
        <v>205</v>
      </c>
      <c r="D9" s="35"/>
      <c r="E9" s="29" t="s">
        <v>206</v>
      </c>
      <c r="F9" s="35">
        <v>462.78</v>
      </c>
    </row>
    <row r="10" spans="1:6" ht="18.75" customHeight="1">
      <c r="A10" s="35"/>
      <c r="B10" s="35"/>
      <c r="C10" s="29" t="s">
        <v>207</v>
      </c>
      <c r="D10" s="35"/>
      <c r="E10" s="29" t="s">
        <v>208</v>
      </c>
      <c r="F10" s="35">
        <v>731.5</v>
      </c>
    </row>
    <row r="11" spans="1:6" ht="18.75" customHeight="1">
      <c r="A11" s="35"/>
      <c r="B11" s="35"/>
      <c r="C11" s="29" t="s">
        <v>209</v>
      </c>
      <c r="D11" s="35"/>
      <c r="E11" s="29" t="s">
        <v>210</v>
      </c>
      <c r="F11" s="35"/>
    </row>
    <row r="12" spans="1:6" ht="18.75" customHeight="1">
      <c r="A12" s="35"/>
      <c r="B12" s="35"/>
      <c r="C12" s="29" t="s">
        <v>211</v>
      </c>
      <c r="D12" s="35"/>
      <c r="E12" s="29" t="s">
        <v>212</v>
      </c>
      <c r="F12" s="35"/>
    </row>
    <row r="13" spans="1:6" ht="18.75" customHeight="1">
      <c r="A13" s="35"/>
      <c r="B13" s="35"/>
      <c r="C13" s="29" t="s">
        <v>213</v>
      </c>
      <c r="D13" s="35">
        <v>2792.08</v>
      </c>
      <c r="E13" s="29"/>
      <c r="F13" s="35"/>
    </row>
    <row r="14" spans="1:6" ht="18.75" customHeight="1">
      <c r="A14" s="35"/>
      <c r="B14" s="35"/>
      <c r="C14" s="29" t="s">
        <v>214</v>
      </c>
      <c r="D14" s="35">
        <v>356.19</v>
      </c>
      <c r="E14" s="29"/>
      <c r="F14" s="35"/>
    </row>
    <row r="15" spans="1:6" ht="18.75" customHeight="1">
      <c r="A15" s="35"/>
      <c r="B15" s="35"/>
      <c r="C15" s="29" t="s">
        <v>215</v>
      </c>
      <c r="D15" s="35">
        <v>108.4</v>
      </c>
      <c r="E15" s="29"/>
      <c r="F15" s="35"/>
    </row>
    <row r="16" spans="1:6" ht="18.75" customHeight="1">
      <c r="A16" s="35"/>
      <c r="B16" s="35"/>
      <c r="C16" s="29" t="s">
        <v>216</v>
      </c>
      <c r="D16" s="35"/>
      <c r="E16" s="29"/>
      <c r="F16" s="35"/>
    </row>
    <row r="17" spans="1:6" ht="18.75" customHeight="1">
      <c r="A17" s="35"/>
      <c r="B17" s="35"/>
      <c r="C17" s="29" t="s">
        <v>217</v>
      </c>
      <c r="D17" s="35"/>
      <c r="E17" s="29" t="s">
        <v>218</v>
      </c>
      <c r="F17" s="35"/>
    </row>
    <row r="18" spans="1:6" ht="18.75" customHeight="1">
      <c r="A18" s="35"/>
      <c r="B18" s="35"/>
      <c r="C18" s="29" t="s">
        <v>219</v>
      </c>
      <c r="D18" s="35"/>
      <c r="E18" s="29" t="s">
        <v>220</v>
      </c>
      <c r="F18" s="35">
        <v>2240.96</v>
      </c>
    </row>
    <row r="19" spans="1:6" ht="18.75" customHeight="1">
      <c r="A19" s="35"/>
      <c r="B19" s="35"/>
      <c r="C19" s="29" t="s">
        <v>221</v>
      </c>
      <c r="D19" s="35"/>
      <c r="E19" s="29" t="s">
        <v>222</v>
      </c>
      <c r="F19" s="35">
        <v>1154.21</v>
      </c>
    </row>
    <row r="20" spans="1:6" ht="18.75" customHeight="1">
      <c r="A20" s="35"/>
      <c r="B20" s="35"/>
      <c r="C20" s="29" t="s">
        <v>223</v>
      </c>
      <c r="D20" s="35"/>
      <c r="E20" s="29" t="s">
        <v>224</v>
      </c>
      <c r="F20" s="35">
        <v>27.07</v>
      </c>
    </row>
    <row r="21" spans="1:6" ht="18.75" customHeight="1">
      <c r="A21" s="35"/>
      <c r="B21" s="35"/>
      <c r="C21" s="29" t="s">
        <v>225</v>
      </c>
      <c r="D21" s="35"/>
      <c r="E21" s="29" t="s">
        <v>226</v>
      </c>
      <c r="F21" s="35"/>
    </row>
    <row r="22" spans="1:6" ht="18.75" customHeight="1">
      <c r="A22" s="35"/>
      <c r="B22" s="35"/>
      <c r="C22" s="29" t="s">
        <v>227</v>
      </c>
      <c r="D22" s="35"/>
      <c r="E22" s="29" t="s">
        <v>228</v>
      </c>
      <c r="F22" s="35"/>
    </row>
    <row r="23" spans="1:6" ht="18.75" customHeight="1">
      <c r="A23" s="52"/>
      <c r="B23" s="52"/>
      <c r="C23" s="29" t="s">
        <v>229</v>
      </c>
      <c r="D23" s="35"/>
      <c r="E23" s="29" t="s">
        <v>230</v>
      </c>
      <c r="F23" s="35"/>
    </row>
    <row r="24" spans="1:6" ht="18.75" customHeight="1">
      <c r="A24" s="52"/>
      <c r="B24" s="52"/>
      <c r="C24" s="29" t="s">
        <v>231</v>
      </c>
      <c r="D24" s="35"/>
      <c r="E24" s="29" t="s">
        <v>232</v>
      </c>
      <c r="F24" s="35">
        <v>13</v>
      </c>
    </row>
    <row r="25" spans="1:6" ht="18.75" customHeight="1">
      <c r="A25" s="52"/>
      <c r="B25" s="52"/>
      <c r="C25" s="29" t="s">
        <v>233</v>
      </c>
      <c r="D25" s="35">
        <v>178.57</v>
      </c>
      <c r="E25" s="29" t="s">
        <v>234</v>
      </c>
      <c r="F25" s="35"/>
    </row>
    <row r="26" spans="1:6" ht="18.75" customHeight="1">
      <c r="A26" s="52"/>
      <c r="B26" s="52"/>
      <c r="C26" s="29" t="s">
        <v>235</v>
      </c>
      <c r="D26" s="35"/>
      <c r="E26" s="29"/>
      <c r="F26" s="35"/>
    </row>
    <row r="27" spans="1:6" ht="18.75" customHeight="1">
      <c r="A27" s="52"/>
      <c r="B27" s="52"/>
      <c r="C27" s="29" t="s">
        <v>236</v>
      </c>
      <c r="D27" s="35"/>
      <c r="E27" s="29"/>
      <c r="F27" s="35"/>
    </row>
    <row r="28" spans="1:6" ht="18.75" customHeight="1">
      <c r="A28" s="52"/>
      <c r="B28" s="52"/>
      <c r="C28" s="29" t="s">
        <v>237</v>
      </c>
      <c r="D28" s="35"/>
      <c r="E28" s="29"/>
      <c r="F28" s="35"/>
    </row>
    <row r="29" spans="1:6" ht="18.75" customHeight="1">
      <c r="A29" s="52"/>
      <c r="B29" s="52"/>
      <c r="C29" s="29" t="s">
        <v>238</v>
      </c>
      <c r="D29" s="35"/>
      <c r="E29" s="29"/>
      <c r="F29" s="35"/>
    </row>
    <row r="30" spans="1:6" ht="18.75" customHeight="1">
      <c r="A30" s="17" t="s">
        <v>78</v>
      </c>
      <c r="B30" s="17">
        <v>3435.24</v>
      </c>
      <c r="C30" s="17" t="s">
        <v>169</v>
      </c>
      <c r="D30" s="35">
        <v>3435.24</v>
      </c>
      <c r="E30" s="29" t="s">
        <v>169</v>
      </c>
      <c r="F30" s="35">
        <v>3435.24</v>
      </c>
    </row>
  </sheetData>
  <mergeCells count="9">
    <mergeCell ref="C4:F4"/>
    <mergeCell ref="A1:F1"/>
    <mergeCell ref="A4:B4"/>
    <mergeCell ref="E5:E6"/>
    <mergeCell ref="F5:F6"/>
    <mergeCell ref="D5:D6"/>
    <mergeCell ref="A5:A6"/>
    <mergeCell ref="B5:B6"/>
    <mergeCell ref="C5:C6"/>
  </mergeCells>
  <phoneticPr fontId="9" type="noConversion"/>
  <pageMargins left="0.74990599999999996" right="0.74990599999999996" top="0.39022899999999994" bottom="0.15970200000000001" header="0.34995599999999999" footer="0.19997500000000001"/>
  <pageSetup paperSize="9" scale="97" orientation="landscape" verticalDpi="0"/>
</worksheet>
</file>

<file path=xl/worksheets/sheet6.xml><?xml version="1.0" encoding="utf-8"?>
<worksheet xmlns="http://schemas.openxmlformats.org/spreadsheetml/2006/main" xmlns:r="http://schemas.openxmlformats.org/officeDocument/2006/relationships">
  <sheetPr>
    <pageSetUpPr fitToPage="1"/>
  </sheetPr>
  <dimension ref="A1:IW79"/>
  <sheetViews>
    <sheetView workbookViewId="0">
      <selection activeCell="E3" sqref="E3"/>
    </sheetView>
  </sheetViews>
  <sheetFormatPr defaultRowHeight="12.75" customHeight="1"/>
  <cols>
    <col min="1" max="1" width="8" customWidth="1"/>
    <col min="2" max="3" width="7.140625" customWidth="1"/>
    <col min="4" max="4" width="25" customWidth="1"/>
    <col min="5" max="7" width="14.5703125" customWidth="1"/>
    <col min="8" max="8" width="19" customWidth="1"/>
    <col min="9" max="16" width="12.5703125" customWidth="1"/>
    <col min="17" max="17" width="19" customWidth="1"/>
    <col min="18" max="257" width="9.140625" style="40" customWidth="1"/>
  </cols>
  <sheetData>
    <row r="1" spans="1:16" ht="27" customHeight="1">
      <c r="A1" s="207" t="s">
        <v>239</v>
      </c>
      <c r="B1" s="207"/>
      <c r="C1" s="207"/>
      <c r="D1" s="207"/>
      <c r="E1" s="207"/>
      <c r="F1" s="207"/>
      <c r="G1" s="207"/>
      <c r="H1" s="207"/>
      <c r="I1" s="207"/>
      <c r="J1" s="207"/>
      <c r="K1" s="207"/>
      <c r="L1" s="207"/>
      <c r="M1" s="207"/>
      <c r="N1" s="207"/>
      <c r="O1" s="207"/>
      <c r="P1" s="207"/>
    </row>
    <row r="2" spans="1:16">
      <c r="G2" s="41"/>
      <c r="P2" s="41" t="s">
        <v>240</v>
      </c>
    </row>
    <row r="3" spans="1:16" ht="21" customHeight="1">
      <c r="A3" s="42" t="s">
        <v>7</v>
      </c>
      <c r="G3" s="41"/>
      <c r="P3" s="41" t="s">
        <v>8</v>
      </c>
    </row>
    <row r="4" spans="1:16" ht="21" customHeight="1">
      <c r="A4" s="217" t="s">
        <v>241</v>
      </c>
      <c r="B4" s="217"/>
      <c r="C4" s="217"/>
      <c r="D4" s="217" t="s">
        <v>77</v>
      </c>
      <c r="E4" s="217" t="s">
        <v>242</v>
      </c>
      <c r="F4" s="218"/>
      <c r="G4" s="218"/>
      <c r="H4" s="217" t="s">
        <v>243</v>
      </c>
      <c r="I4" s="218"/>
      <c r="J4" s="218"/>
      <c r="K4" s="218"/>
      <c r="L4" s="218"/>
      <c r="M4" s="218"/>
      <c r="N4" s="218"/>
      <c r="O4" s="218"/>
      <c r="P4" s="218"/>
    </row>
    <row r="5" spans="1:16" ht="36.75" customHeight="1">
      <c r="A5" s="107" t="s">
        <v>85</v>
      </c>
      <c r="B5" s="107" t="s">
        <v>86</v>
      </c>
      <c r="C5" s="107" t="s">
        <v>87</v>
      </c>
      <c r="D5" s="217"/>
      <c r="E5" s="107" t="s">
        <v>92</v>
      </c>
      <c r="F5" s="107" t="s">
        <v>244</v>
      </c>
      <c r="G5" s="107" t="s">
        <v>245</v>
      </c>
      <c r="H5" s="107" t="s">
        <v>92</v>
      </c>
      <c r="I5" s="107" t="s">
        <v>170</v>
      </c>
      <c r="J5" s="109" t="s">
        <v>246</v>
      </c>
      <c r="K5" s="109" t="s">
        <v>247</v>
      </c>
      <c r="L5" s="109" t="s">
        <v>248</v>
      </c>
      <c r="M5" s="107" t="s">
        <v>174</v>
      </c>
      <c r="N5" s="107" t="s">
        <v>175</v>
      </c>
      <c r="O5" s="109" t="s">
        <v>249</v>
      </c>
      <c r="P5" s="107" t="s">
        <v>66</v>
      </c>
    </row>
    <row r="6" spans="1:16" ht="27" customHeight="1">
      <c r="A6" s="107"/>
      <c r="B6" s="107"/>
      <c r="C6" s="107"/>
      <c r="D6" s="47" t="s">
        <v>4</v>
      </c>
      <c r="E6" s="110">
        <f t="shared" ref="E6:K6" si="0">XFD7+XFD19+XFD25+XFD31+XFD37+XFD43+XFD49+XFD57+XFD59+XFD67+XFD73</f>
        <v>0</v>
      </c>
      <c r="F6" s="110" t="e">
        <f t="shared" si="0"/>
        <v>#VALUE!</v>
      </c>
      <c r="G6" s="110" t="e">
        <f t="shared" si="0"/>
        <v>#VALUE!</v>
      </c>
      <c r="H6" s="110" t="e">
        <f t="shared" si="0"/>
        <v>#VALUE!</v>
      </c>
      <c r="I6" s="110" t="e">
        <f t="shared" si="0"/>
        <v>#VALUE!</v>
      </c>
      <c r="J6" s="110">
        <f t="shared" si="0"/>
        <v>3435.24</v>
      </c>
      <c r="K6" s="110">
        <f t="shared" si="0"/>
        <v>2703.74</v>
      </c>
      <c r="L6" s="109"/>
      <c r="M6" s="110">
        <v>13</v>
      </c>
      <c r="N6" s="107"/>
      <c r="O6" s="109"/>
      <c r="P6" s="107"/>
    </row>
    <row r="7" spans="1:16" ht="25.35" customHeight="1">
      <c r="A7" s="107"/>
      <c r="B7" s="107"/>
      <c r="C7" s="107"/>
      <c r="D7" s="47" t="s">
        <v>93</v>
      </c>
      <c r="E7" s="111">
        <v>616.66999999999996</v>
      </c>
      <c r="F7" s="112">
        <v>347.67</v>
      </c>
      <c r="G7" s="112">
        <v>269</v>
      </c>
      <c r="H7" s="113">
        <v>616.66999999999996</v>
      </c>
      <c r="I7" s="78">
        <v>273.31</v>
      </c>
      <c r="J7" s="78">
        <v>338.06</v>
      </c>
      <c r="K7" s="101">
        <v>5.3</v>
      </c>
      <c r="L7" s="109"/>
      <c r="M7" s="107"/>
      <c r="N7" s="107"/>
      <c r="O7" s="109"/>
      <c r="P7" s="107"/>
    </row>
    <row r="8" spans="1:16" ht="27.75" customHeight="1">
      <c r="A8" s="51">
        <v>207</v>
      </c>
      <c r="B8" s="50" t="s">
        <v>94</v>
      </c>
      <c r="C8" s="50" t="s">
        <v>94</v>
      </c>
      <c r="D8" s="84" t="s">
        <v>95</v>
      </c>
      <c r="E8" s="52">
        <v>268.45999999999998</v>
      </c>
      <c r="F8" s="114">
        <v>268.45999999999998</v>
      </c>
      <c r="G8" s="110"/>
      <c r="H8" s="52">
        <v>268.45999999999998</v>
      </c>
      <c r="I8" s="52">
        <v>199.89</v>
      </c>
      <c r="J8" s="52">
        <v>68.569999999999993</v>
      </c>
      <c r="K8" s="53" t="s">
        <v>83</v>
      </c>
      <c r="L8" s="108"/>
      <c r="M8" s="108"/>
      <c r="N8" s="108"/>
      <c r="O8" s="108"/>
      <c r="P8" s="108"/>
    </row>
    <row r="9" spans="1:16" ht="27.75" customHeight="1">
      <c r="A9" s="50" t="s">
        <v>96</v>
      </c>
      <c r="B9" s="50" t="s">
        <v>94</v>
      </c>
      <c r="C9" s="50" t="s">
        <v>97</v>
      </c>
      <c r="D9" s="84" t="s">
        <v>98</v>
      </c>
      <c r="E9" s="52">
        <v>48</v>
      </c>
      <c r="F9" s="114"/>
      <c r="G9" s="110">
        <v>48</v>
      </c>
      <c r="H9" s="52">
        <v>48</v>
      </c>
      <c r="I9" s="52"/>
      <c r="J9" s="52">
        <v>48</v>
      </c>
      <c r="K9" s="53" t="s">
        <v>83</v>
      </c>
      <c r="L9" s="108"/>
      <c r="M9" s="108"/>
      <c r="N9" s="108"/>
      <c r="O9" s="108"/>
      <c r="P9" s="108"/>
    </row>
    <row r="10" spans="1:16" ht="27.75" customHeight="1">
      <c r="A10" s="50" t="s">
        <v>96</v>
      </c>
      <c r="B10" s="50" t="s">
        <v>94</v>
      </c>
      <c r="C10" s="50" t="s">
        <v>99</v>
      </c>
      <c r="D10" s="84" t="s">
        <v>100</v>
      </c>
      <c r="E10" s="52">
        <v>130</v>
      </c>
      <c r="F10" s="114"/>
      <c r="G10" s="110">
        <v>130</v>
      </c>
      <c r="H10" s="52">
        <v>130</v>
      </c>
      <c r="I10" s="52"/>
      <c r="J10" s="52">
        <v>130</v>
      </c>
      <c r="K10" s="53" t="s">
        <v>83</v>
      </c>
      <c r="L10" s="108"/>
      <c r="M10" s="108"/>
      <c r="N10" s="108"/>
      <c r="O10" s="108"/>
      <c r="P10" s="108"/>
    </row>
    <row r="11" spans="1:16" ht="27.75" customHeight="1">
      <c r="A11" s="50" t="s">
        <v>96</v>
      </c>
      <c r="B11" s="50" t="s">
        <v>94</v>
      </c>
      <c r="C11" s="50" t="s">
        <v>101</v>
      </c>
      <c r="D11" s="84" t="s">
        <v>102</v>
      </c>
      <c r="E11" s="52">
        <v>24</v>
      </c>
      <c r="F11" s="114"/>
      <c r="G11" s="110">
        <v>24</v>
      </c>
      <c r="H11" s="52">
        <v>24</v>
      </c>
      <c r="I11" s="52"/>
      <c r="J11" s="52">
        <v>24</v>
      </c>
      <c r="K11" s="53" t="s">
        <v>83</v>
      </c>
      <c r="L11" s="108"/>
      <c r="M11" s="108"/>
      <c r="N11" s="108"/>
      <c r="O11" s="108"/>
      <c r="P11" s="108"/>
    </row>
    <row r="12" spans="1:16" ht="27.75" customHeight="1">
      <c r="A12" s="50" t="s">
        <v>96</v>
      </c>
      <c r="B12" s="50" t="s">
        <v>103</v>
      </c>
      <c r="C12" s="50" t="s">
        <v>101</v>
      </c>
      <c r="D12" s="84" t="s">
        <v>250</v>
      </c>
      <c r="E12" s="52">
        <v>17</v>
      </c>
      <c r="F12" s="114"/>
      <c r="G12" s="110">
        <v>17</v>
      </c>
      <c r="H12" s="52">
        <v>17</v>
      </c>
      <c r="I12" s="52"/>
      <c r="J12" s="52">
        <v>17</v>
      </c>
      <c r="K12" s="53" t="s">
        <v>83</v>
      </c>
      <c r="L12" s="108"/>
      <c r="M12" s="108"/>
      <c r="N12" s="108"/>
      <c r="O12" s="108"/>
      <c r="P12" s="108"/>
    </row>
    <row r="13" spans="1:16" ht="27.75" customHeight="1">
      <c r="A13" s="50" t="s">
        <v>96</v>
      </c>
      <c r="B13" s="50" t="s">
        <v>101</v>
      </c>
      <c r="C13" s="50" t="s">
        <v>101</v>
      </c>
      <c r="D13" s="84" t="s">
        <v>105</v>
      </c>
      <c r="E13" s="52">
        <v>50</v>
      </c>
      <c r="F13" s="114"/>
      <c r="G13" s="110">
        <v>50</v>
      </c>
      <c r="H13" s="52">
        <v>50</v>
      </c>
      <c r="I13" s="52"/>
      <c r="J13" s="52">
        <v>50</v>
      </c>
      <c r="K13" s="53" t="s">
        <v>83</v>
      </c>
      <c r="L13" s="108"/>
      <c r="M13" s="108"/>
      <c r="N13" s="108"/>
      <c r="O13" s="108"/>
      <c r="P13" s="108"/>
    </row>
    <row r="14" spans="1:16" ht="27.75" customHeight="1">
      <c r="A14" s="50" t="s">
        <v>106</v>
      </c>
      <c r="B14" s="50" t="s">
        <v>107</v>
      </c>
      <c r="C14" s="50" t="s">
        <v>94</v>
      </c>
      <c r="D14" s="84" t="s">
        <v>108</v>
      </c>
      <c r="E14" s="52">
        <v>5.79</v>
      </c>
      <c r="F14" s="114">
        <v>5.79</v>
      </c>
      <c r="G14" s="110"/>
      <c r="H14" s="52">
        <v>5.79</v>
      </c>
      <c r="I14" s="52"/>
      <c r="J14" s="52">
        <v>0.49</v>
      </c>
      <c r="K14" s="53">
        <v>5.3</v>
      </c>
      <c r="L14" s="108"/>
      <c r="M14" s="108"/>
      <c r="N14" s="108"/>
      <c r="O14" s="108"/>
      <c r="P14" s="108"/>
    </row>
    <row r="15" spans="1:16" ht="27.75" customHeight="1">
      <c r="A15" s="50" t="s">
        <v>106</v>
      </c>
      <c r="B15" s="50" t="s">
        <v>107</v>
      </c>
      <c r="C15" s="50" t="s">
        <v>107</v>
      </c>
      <c r="D15" s="84" t="s">
        <v>109</v>
      </c>
      <c r="E15" s="52">
        <v>38.56</v>
      </c>
      <c r="F15" s="70">
        <v>38.56</v>
      </c>
      <c r="G15" s="115"/>
      <c r="H15" s="52">
        <v>38.56</v>
      </c>
      <c r="I15" s="52">
        <v>38.56</v>
      </c>
      <c r="J15" s="64"/>
      <c r="K15" s="64"/>
      <c r="L15" s="64"/>
      <c r="M15" s="64"/>
      <c r="N15" s="64"/>
      <c r="O15" s="64"/>
      <c r="P15" s="64"/>
    </row>
    <row r="16" spans="1:16" ht="27.75" customHeight="1">
      <c r="A16" s="50" t="s">
        <v>110</v>
      </c>
      <c r="B16" s="50" t="s">
        <v>111</v>
      </c>
      <c r="C16" s="50" t="s">
        <v>94</v>
      </c>
      <c r="D16" s="84" t="s">
        <v>112</v>
      </c>
      <c r="E16" s="52">
        <v>12.73</v>
      </c>
      <c r="F16" s="70">
        <v>12.73</v>
      </c>
      <c r="G16" s="115"/>
      <c r="H16" s="52">
        <v>12.73</v>
      </c>
      <c r="I16" s="52">
        <v>12.73</v>
      </c>
      <c r="J16" s="64"/>
      <c r="K16" s="64"/>
      <c r="L16" s="64"/>
      <c r="M16" s="64"/>
      <c r="N16" s="64"/>
      <c r="O16" s="64"/>
      <c r="P16" s="64"/>
    </row>
    <row r="17" spans="1:16" ht="27.75" customHeight="1">
      <c r="A17" s="50" t="s">
        <v>110</v>
      </c>
      <c r="B17" s="50" t="s">
        <v>111</v>
      </c>
      <c r="C17" s="50" t="s">
        <v>101</v>
      </c>
      <c r="D17" s="84" t="s">
        <v>113</v>
      </c>
      <c r="E17" s="64">
        <v>0.13</v>
      </c>
      <c r="F17" s="70">
        <v>0.13</v>
      </c>
      <c r="G17" s="115">
        <f>SUM(XFD9:XFD16)</f>
        <v>0</v>
      </c>
      <c r="H17" s="64">
        <v>0.13</v>
      </c>
      <c r="I17" s="64">
        <v>0.13</v>
      </c>
      <c r="J17" s="64"/>
      <c r="K17" s="64"/>
      <c r="L17" s="64"/>
      <c r="M17" s="64"/>
      <c r="N17" s="64"/>
      <c r="O17" s="64"/>
      <c r="P17" s="64"/>
    </row>
    <row r="18" spans="1:16" ht="27.75" customHeight="1">
      <c r="A18" s="50" t="s">
        <v>114</v>
      </c>
      <c r="B18" s="50" t="s">
        <v>97</v>
      </c>
      <c r="C18" s="50" t="s">
        <v>94</v>
      </c>
      <c r="D18" s="84" t="s">
        <v>115</v>
      </c>
      <c r="E18" s="74">
        <v>22</v>
      </c>
      <c r="F18" s="70">
        <v>22</v>
      </c>
      <c r="G18" s="70"/>
      <c r="H18" s="70">
        <v>22</v>
      </c>
      <c r="I18" s="70">
        <v>22</v>
      </c>
      <c r="J18" s="64"/>
      <c r="K18" s="64"/>
      <c r="L18" s="64"/>
      <c r="M18" s="64"/>
      <c r="N18" s="64"/>
      <c r="O18" s="64"/>
      <c r="P18" s="64"/>
    </row>
    <row r="19" spans="1:16" ht="27.75" customHeight="1">
      <c r="A19" s="107"/>
      <c r="B19" s="107"/>
      <c r="C19" s="107"/>
      <c r="D19" s="77" t="s">
        <v>116</v>
      </c>
      <c r="E19" s="112">
        <v>610.71</v>
      </c>
      <c r="F19" s="112">
        <v>522.71</v>
      </c>
      <c r="G19" s="112">
        <v>88</v>
      </c>
      <c r="H19" s="112">
        <v>610.71</v>
      </c>
      <c r="I19" s="112">
        <v>451.06</v>
      </c>
      <c r="J19" s="116">
        <v>153.25</v>
      </c>
      <c r="K19" s="116">
        <v>6.4</v>
      </c>
      <c r="L19" s="64"/>
      <c r="M19" s="64"/>
      <c r="N19" s="64"/>
      <c r="O19" s="64"/>
      <c r="P19" s="64"/>
    </row>
    <row r="20" spans="1:16" ht="27.75" customHeight="1">
      <c r="A20" s="96">
        <v>207</v>
      </c>
      <c r="B20" s="63" t="s">
        <v>94</v>
      </c>
      <c r="C20" s="63" t="s">
        <v>103</v>
      </c>
      <c r="D20" s="51" t="s">
        <v>251</v>
      </c>
      <c r="E20" s="81">
        <v>478.34</v>
      </c>
      <c r="F20" s="114">
        <v>390.34</v>
      </c>
      <c r="G20" s="110">
        <v>88</v>
      </c>
      <c r="H20" s="81">
        <v>478.34</v>
      </c>
      <c r="I20" s="81">
        <v>325.64</v>
      </c>
      <c r="J20" s="81">
        <v>152.69999999999999</v>
      </c>
      <c r="K20" s="114">
        <v>6.4</v>
      </c>
      <c r="L20" s="64"/>
      <c r="M20" s="64"/>
      <c r="N20" s="64"/>
      <c r="O20" s="64"/>
      <c r="P20" s="64"/>
    </row>
    <row r="21" spans="1:16" ht="27.75" customHeight="1">
      <c r="A21" s="50">
        <v>208</v>
      </c>
      <c r="B21" s="50" t="s">
        <v>107</v>
      </c>
      <c r="C21" s="50" t="s">
        <v>97</v>
      </c>
      <c r="D21" s="51" t="s">
        <v>252</v>
      </c>
      <c r="E21" s="81">
        <v>69.63</v>
      </c>
      <c r="F21" s="81">
        <v>69.63</v>
      </c>
      <c r="G21" s="81"/>
      <c r="H21" s="81">
        <v>69.63</v>
      </c>
      <c r="I21" s="81">
        <v>62.68</v>
      </c>
      <c r="J21" s="81">
        <v>0.55000000000000004</v>
      </c>
      <c r="K21" s="114"/>
      <c r="L21" s="64"/>
      <c r="M21" s="64"/>
      <c r="N21" s="64"/>
      <c r="O21" s="64"/>
      <c r="P21" s="64"/>
    </row>
    <row r="22" spans="1:16" ht="27.75" customHeight="1">
      <c r="A22" s="50">
        <v>208</v>
      </c>
      <c r="B22" s="50">
        <v>99</v>
      </c>
      <c r="C22" s="50" t="s">
        <v>94</v>
      </c>
      <c r="D22" s="51" t="s">
        <v>253</v>
      </c>
      <c r="E22" s="81">
        <v>4.7</v>
      </c>
      <c r="F22" s="81">
        <v>4.7</v>
      </c>
      <c r="G22" s="81"/>
      <c r="H22" s="81">
        <v>4.7</v>
      </c>
      <c r="I22" s="81">
        <v>4.7</v>
      </c>
      <c r="J22" s="114"/>
      <c r="K22" s="114"/>
      <c r="L22" s="64"/>
      <c r="M22" s="64"/>
      <c r="N22" s="64"/>
      <c r="O22" s="64"/>
      <c r="P22" s="64"/>
    </row>
    <row r="23" spans="1:16" ht="27.75" customHeight="1">
      <c r="A23" s="50">
        <v>210</v>
      </c>
      <c r="B23" s="50" t="s">
        <v>107</v>
      </c>
      <c r="C23" s="50" t="s">
        <v>97</v>
      </c>
      <c r="D23" s="51" t="s">
        <v>187</v>
      </c>
      <c r="E23" s="81">
        <v>22.26</v>
      </c>
      <c r="F23" s="81">
        <v>22.26</v>
      </c>
      <c r="G23" s="81"/>
      <c r="H23" s="81">
        <v>22.26</v>
      </c>
      <c r="I23" s="81">
        <v>22.26</v>
      </c>
      <c r="J23" s="114"/>
      <c r="K23" s="114"/>
      <c r="L23" s="64"/>
      <c r="M23" s="64"/>
      <c r="N23" s="64"/>
      <c r="O23" s="64"/>
      <c r="P23" s="64"/>
    </row>
    <row r="24" spans="1:16" ht="27.75" customHeight="1">
      <c r="A24" s="50">
        <v>221</v>
      </c>
      <c r="B24" s="50" t="s">
        <v>97</v>
      </c>
      <c r="C24" s="50" t="s">
        <v>94</v>
      </c>
      <c r="D24" s="51" t="s">
        <v>254</v>
      </c>
      <c r="E24" s="81">
        <v>35.78</v>
      </c>
      <c r="F24" s="81">
        <v>35.78</v>
      </c>
      <c r="G24" s="81"/>
      <c r="H24" s="81">
        <v>35.78</v>
      </c>
      <c r="I24" s="81">
        <v>35.78</v>
      </c>
      <c r="J24" s="114"/>
      <c r="K24" s="114"/>
      <c r="L24" s="64"/>
      <c r="M24" s="64"/>
      <c r="N24" s="64"/>
      <c r="O24" s="64"/>
      <c r="P24" s="64"/>
    </row>
    <row r="25" spans="1:16" ht="27.75" customHeight="1">
      <c r="A25" s="107"/>
      <c r="B25" s="108"/>
      <c r="C25" s="108"/>
      <c r="D25" s="117" t="s">
        <v>122</v>
      </c>
      <c r="E25" s="113">
        <v>382.56</v>
      </c>
      <c r="F25" s="118">
        <v>324.56</v>
      </c>
      <c r="G25" s="112">
        <v>58</v>
      </c>
      <c r="H25" s="113">
        <v>382.56</v>
      </c>
      <c r="I25" s="113">
        <v>269.77999999999997</v>
      </c>
      <c r="J25" s="113">
        <v>110.82</v>
      </c>
      <c r="K25" s="113">
        <v>1.96</v>
      </c>
      <c r="L25" s="64"/>
      <c r="M25" s="64"/>
      <c r="N25" s="64"/>
      <c r="O25" s="64"/>
      <c r="P25" s="64"/>
    </row>
    <row r="26" spans="1:16" ht="27.75" customHeight="1">
      <c r="A26" s="62">
        <v>207</v>
      </c>
      <c r="B26" s="119" t="s">
        <v>94</v>
      </c>
      <c r="C26" s="119" t="s">
        <v>103</v>
      </c>
      <c r="D26" s="62" t="s">
        <v>251</v>
      </c>
      <c r="E26" s="97">
        <v>305.5</v>
      </c>
      <c r="F26" s="120">
        <v>247.5</v>
      </c>
      <c r="G26" s="110">
        <v>58</v>
      </c>
      <c r="H26" s="121">
        <v>305.5</v>
      </c>
      <c r="I26" s="121">
        <v>194.85</v>
      </c>
      <c r="J26" s="121">
        <v>110.65</v>
      </c>
      <c r="K26" s="121" t="s">
        <v>91</v>
      </c>
      <c r="L26" s="64"/>
      <c r="M26" s="64"/>
      <c r="N26" s="64"/>
      <c r="O26" s="64"/>
      <c r="P26" s="64"/>
    </row>
    <row r="27" spans="1:16" ht="27.75" customHeight="1">
      <c r="A27" s="50">
        <v>208</v>
      </c>
      <c r="B27" s="50" t="s">
        <v>107</v>
      </c>
      <c r="C27" s="50" t="s">
        <v>97</v>
      </c>
      <c r="D27" s="51" t="s">
        <v>252</v>
      </c>
      <c r="E27" s="97">
        <v>39.61</v>
      </c>
      <c r="F27" s="97">
        <v>39.61</v>
      </c>
      <c r="G27" s="107"/>
      <c r="H27" s="97">
        <v>39.61</v>
      </c>
      <c r="I27" s="97">
        <v>37.479999999999997</v>
      </c>
      <c r="J27" s="97">
        <v>0.17</v>
      </c>
      <c r="K27" s="97">
        <v>1.96</v>
      </c>
      <c r="L27" s="64"/>
      <c r="M27" s="64"/>
      <c r="N27" s="64"/>
      <c r="O27" s="64"/>
      <c r="P27" s="64"/>
    </row>
    <row r="28" spans="1:16" ht="27.75" customHeight="1">
      <c r="A28" s="50">
        <v>210</v>
      </c>
      <c r="B28" s="50" t="s">
        <v>107</v>
      </c>
      <c r="C28" s="50" t="s">
        <v>97</v>
      </c>
      <c r="D28" s="51" t="s">
        <v>187</v>
      </c>
      <c r="E28" s="97">
        <v>13.29</v>
      </c>
      <c r="F28" s="121">
        <v>13.29</v>
      </c>
      <c r="G28" s="107"/>
      <c r="H28" s="97">
        <v>13.29</v>
      </c>
      <c r="I28" s="97">
        <v>13.29</v>
      </c>
      <c r="J28" s="97" t="s">
        <v>83</v>
      </c>
      <c r="K28" s="97" t="s">
        <v>83</v>
      </c>
      <c r="L28" s="64"/>
      <c r="M28" s="64"/>
      <c r="N28" s="64"/>
      <c r="O28" s="64"/>
      <c r="P28" s="64"/>
    </row>
    <row r="29" spans="1:16" ht="27.75" customHeight="1">
      <c r="A29" s="50">
        <v>208</v>
      </c>
      <c r="B29" s="50">
        <v>99</v>
      </c>
      <c r="C29" s="50" t="s">
        <v>94</v>
      </c>
      <c r="D29" s="51" t="s">
        <v>253</v>
      </c>
      <c r="E29" s="97">
        <v>2.75</v>
      </c>
      <c r="F29" s="121">
        <v>2.75</v>
      </c>
      <c r="G29" s="107"/>
      <c r="H29" s="97">
        <v>2.75</v>
      </c>
      <c r="I29" s="97">
        <v>2.75</v>
      </c>
      <c r="J29" s="97" t="s">
        <v>83</v>
      </c>
      <c r="K29" s="97" t="s">
        <v>83</v>
      </c>
      <c r="L29" s="64"/>
      <c r="M29" s="64"/>
      <c r="N29" s="64"/>
      <c r="O29" s="64"/>
      <c r="P29" s="64"/>
    </row>
    <row r="30" spans="1:16" ht="27.75" customHeight="1">
      <c r="A30" s="50">
        <v>221</v>
      </c>
      <c r="B30" s="50" t="s">
        <v>97</v>
      </c>
      <c r="C30" s="50" t="s">
        <v>94</v>
      </c>
      <c r="D30" s="51" t="s">
        <v>254</v>
      </c>
      <c r="E30" s="97">
        <v>21.41</v>
      </c>
      <c r="F30" s="121">
        <v>21.41</v>
      </c>
      <c r="G30" s="107"/>
      <c r="H30" s="97">
        <v>21.41</v>
      </c>
      <c r="I30" s="97">
        <v>21.41</v>
      </c>
      <c r="J30" s="97" t="s">
        <v>83</v>
      </c>
      <c r="K30" s="97" t="s">
        <v>83</v>
      </c>
      <c r="L30" s="64"/>
      <c r="M30" s="64"/>
      <c r="N30" s="64"/>
      <c r="O30" s="64"/>
      <c r="P30" s="64"/>
    </row>
    <row r="31" spans="1:16" ht="27.75" customHeight="1">
      <c r="A31" s="50" t="s">
        <v>83</v>
      </c>
      <c r="B31" s="50" t="s">
        <v>83</v>
      </c>
      <c r="C31" s="50" t="s">
        <v>83</v>
      </c>
      <c r="D31" s="77" t="s">
        <v>128</v>
      </c>
      <c r="E31" s="97">
        <v>67.959999999999994</v>
      </c>
      <c r="F31" s="121">
        <v>62.96</v>
      </c>
      <c r="G31" s="110">
        <v>5</v>
      </c>
      <c r="H31" s="97">
        <v>67.959999999999994</v>
      </c>
      <c r="I31" s="97">
        <v>53.57</v>
      </c>
      <c r="J31" s="97">
        <v>13.86</v>
      </c>
      <c r="K31" s="97">
        <v>0.53</v>
      </c>
      <c r="L31" s="64"/>
      <c r="M31" s="64"/>
      <c r="N31" s="64"/>
      <c r="O31" s="64"/>
      <c r="P31" s="64"/>
    </row>
    <row r="32" spans="1:16" ht="27.75" customHeight="1">
      <c r="A32" s="50" t="s">
        <v>96</v>
      </c>
      <c r="B32" s="50" t="s">
        <v>94</v>
      </c>
      <c r="C32" s="50" t="s">
        <v>111</v>
      </c>
      <c r="D32" s="122" t="s">
        <v>255</v>
      </c>
      <c r="E32" s="97">
        <v>52.5</v>
      </c>
      <c r="F32" s="121">
        <v>47.5</v>
      </c>
      <c r="G32" s="110">
        <v>5</v>
      </c>
      <c r="H32" s="97">
        <v>52.5</v>
      </c>
      <c r="I32" s="97">
        <v>38.69</v>
      </c>
      <c r="J32" s="97">
        <v>13.81</v>
      </c>
      <c r="K32" s="97"/>
      <c r="L32" s="64"/>
      <c r="M32" s="64"/>
      <c r="N32" s="64"/>
      <c r="O32" s="64"/>
      <c r="P32" s="64"/>
    </row>
    <row r="33" spans="1:16" ht="27.75" customHeight="1">
      <c r="A33" s="50" t="s">
        <v>106</v>
      </c>
      <c r="B33" s="50" t="s">
        <v>107</v>
      </c>
      <c r="C33" s="50" t="s">
        <v>97</v>
      </c>
      <c r="D33" s="51" t="s">
        <v>252</v>
      </c>
      <c r="E33" s="97">
        <v>8.02</v>
      </c>
      <c r="F33" s="121">
        <v>8.02</v>
      </c>
      <c r="G33" s="110"/>
      <c r="H33" s="97">
        <v>8.02</v>
      </c>
      <c r="I33" s="97">
        <v>7.44</v>
      </c>
      <c r="J33" s="97">
        <v>0.05</v>
      </c>
      <c r="K33" s="97">
        <v>0.53</v>
      </c>
      <c r="L33" s="64"/>
      <c r="M33" s="64"/>
      <c r="N33" s="64"/>
      <c r="O33" s="64"/>
      <c r="P33" s="64"/>
    </row>
    <row r="34" spans="1:16" ht="27.75" customHeight="1">
      <c r="A34" s="50" t="s">
        <v>106</v>
      </c>
      <c r="B34" s="50" t="s">
        <v>101</v>
      </c>
      <c r="C34" s="50" t="s">
        <v>94</v>
      </c>
      <c r="D34" s="51" t="s">
        <v>253</v>
      </c>
      <c r="E34" s="97">
        <v>0.56000000000000005</v>
      </c>
      <c r="F34" s="121">
        <v>0.56000000000000005</v>
      </c>
      <c r="G34" s="110"/>
      <c r="H34" s="97">
        <v>0.56000000000000005</v>
      </c>
      <c r="I34" s="97">
        <v>0.56000000000000005</v>
      </c>
      <c r="J34" s="97"/>
      <c r="K34" s="97"/>
      <c r="L34" s="64"/>
      <c r="M34" s="64"/>
      <c r="N34" s="64"/>
      <c r="O34" s="64"/>
      <c r="P34" s="64"/>
    </row>
    <row r="35" spans="1:16" ht="27.75" customHeight="1">
      <c r="A35" s="50" t="s">
        <v>110</v>
      </c>
      <c r="B35" s="50" t="s">
        <v>111</v>
      </c>
      <c r="C35" s="50" t="s">
        <v>97</v>
      </c>
      <c r="D35" s="51" t="s">
        <v>187</v>
      </c>
      <c r="E35" s="97">
        <v>2.63</v>
      </c>
      <c r="F35" s="121">
        <v>2.63</v>
      </c>
      <c r="G35" s="110"/>
      <c r="H35" s="97">
        <v>2.63</v>
      </c>
      <c r="I35" s="97">
        <v>2.63</v>
      </c>
      <c r="J35" s="97"/>
      <c r="K35" s="97"/>
      <c r="L35" s="64"/>
      <c r="M35" s="64"/>
      <c r="N35" s="64"/>
      <c r="O35" s="64"/>
      <c r="P35" s="64"/>
    </row>
    <row r="36" spans="1:16" ht="27.75" customHeight="1">
      <c r="A36" s="50" t="s">
        <v>114</v>
      </c>
      <c r="B36" s="50" t="s">
        <v>97</v>
      </c>
      <c r="C36" s="50" t="s">
        <v>94</v>
      </c>
      <c r="D36" s="51" t="s">
        <v>254</v>
      </c>
      <c r="E36" s="97">
        <v>4.25</v>
      </c>
      <c r="F36" s="121">
        <v>4.25</v>
      </c>
      <c r="G36" s="110"/>
      <c r="H36" s="97">
        <v>4.25</v>
      </c>
      <c r="I36" s="97">
        <v>4.25</v>
      </c>
      <c r="J36" s="97"/>
      <c r="K36" s="97" t="s">
        <v>83</v>
      </c>
      <c r="L36" s="64"/>
      <c r="M36" s="64"/>
      <c r="N36" s="64"/>
      <c r="O36" s="64"/>
      <c r="P36" s="64"/>
    </row>
    <row r="37" spans="1:16" ht="27.75" customHeight="1">
      <c r="A37" s="67" t="s">
        <v>83</v>
      </c>
      <c r="B37" s="68" t="s">
        <v>83</v>
      </c>
      <c r="C37" s="68" t="s">
        <v>83</v>
      </c>
      <c r="D37" s="65" t="s">
        <v>135</v>
      </c>
      <c r="E37" s="114">
        <v>406.72</v>
      </c>
      <c r="F37" s="114">
        <v>340.72</v>
      </c>
      <c r="G37" s="110">
        <v>66</v>
      </c>
      <c r="H37" s="114">
        <v>406.72</v>
      </c>
      <c r="I37" s="114">
        <v>289.7</v>
      </c>
      <c r="J37" s="114">
        <v>111.37</v>
      </c>
      <c r="K37" s="114">
        <v>5.65</v>
      </c>
      <c r="L37" s="64"/>
      <c r="M37" s="64"/>
      <c r="N37" s="64"/>
      <c r="O37" s="64"/>
      <c r="P37" s="64"/>
    </row>
    <row r="38" spans="1:16" ht="27.75" customHeight="1">
      <c r="A38" s="66" t="s">
        <v>96</v>
      </c>
      <c r="B38" s="66" t="s">
        <v>94</v>
      </c>
      <c r="C38" s="66" t="s">
        <v>136</v>
      </c>
      <c r="D38" s="64" t="s">
        <v>137</v>
      </c>
      <c r="E38" s="70">
        <v>321.23</v>
      </c>
      <c r="F38" s="70">
        <v>255.23</v>
      </c>
      <c r="G38" s="70">
        <v>66</v>
      </c>
      <c r="H38" s="70">
        <v>321.23</v>
      </c>
      <c r="I38" s="70">
        <v>209.15</v>
      </c>
      <c r="J38" s="70">
        <v>110.92</v>
      </c>
      <c r="K38" s="70">
        <v>1.1599999999999999</v>
      </c>
      <c r="L38" s="64"/>
      <c r="M38" s="64"/>
      <c r="N38" s="64"/>
      <c r="O38" s="64"/>
      <c r="P38" s="64"/>
    </row>
    <row r="39" spans="1:16" ht="27.75" customHeight="1">
      <c r="A39" s="66" t="s">
        <v>106</v>
      </c>
      <c r="B39" s="66" t="s">
        <v>107</v>
      </c>
      <c r="C39" s="66" t="s">
        <v>97</v>
      </c>
      <c r="D39" s="64" t="s">
        <v>131</v>
      </c>
      <c r="E39" s="70">
        <v>45.19</v>
      </c>
      <c r="F39" s="70">
        <v>45.19</v>
      </c>
      <c r="G39" s="70"/>
      <c r="H39" s="70">
        <v>45.19</v>
      </c>
      <c r="I39" s="70">
        <v>40.25</v>
      </c>
      <c r="J39" s="70">
        <v>0.45</v>
      </c>
      <c r="K39" s="70">
        <v>4.49</v>
      </c>
      <c r="L39" s="64"/>
      <c r="M39" s="64"/>
      <c r="N39" s="64"/>
      <c r="O39" s="64"/>
      <c r="P39" s="64"/>
    </row>
    <row r="40" spans="1:16" ht="27.75" customHeight="1">
      <c r="A40" s="66" t="s">
        <v>110</v>
      </c>
      <c r="B40" s="66" t="s">
        <v>107</v>
      </c>
      <c r="C40" s="66" t="s">
        <v>97</v>
      </c>
      <c r="D40" s="64" t="s">
        <v>133</v>
      </c>
      <c r="E40" s="70">
        <v>14.29</v>
      </c>
      <c r="F40" s="70">
        <v>14.29</v>
      </c>
      <c r="G40" s="70"/>
      <c r="H40" s="70">
        <v>14.29</v>
      </c>
      <c r="I40" s="70">
        <v>14.29</v>
      </c>
      <c r="J40" s="70"/>
      <c r="K40" s="70"/>
      <c r="L40" s="64"/>
      <c r="M40" s="64"/>
      <c r="N40" s="64"/>
      <c r="O40" s="64"/>
      <c r="P40" s="64"/>
    </row>
    <row r="41" spans="1:16" ht="27.75" customHeight="1">
      <c r="A41" s="66" t="s">
        <v>106</v>
      </c>
      <c r="B41" s="66" t="s">
        <v>101</v>
      </c>
      <c r="C41" s="66" t="s">
        <v>94</v>
      </c>
      <c r="D41" s="64" t="s">
        <v>132</v>
      </c>
      <c r="E41" s="70">
        <v>3.02</v>
      </c>
      <c r="F41" s="70">
        <v>3.02</v>
      </c>
      <c r="G41" s="70"/>
      <c r="H41" s="70">
        <v>3.02</v>
      </c>
      <c r="I41" s="70">
        <v>3.02</v>
      </c>
      <c r="J41" s="70"/>
      <c r="K41" s="70"/>
      <c r="L41" s="64"/>
      <c r="M41" s="64"/>
      <c r="N41" s="64"/>
      <c r="O41" s="64"/>
      <c r="P41" s="64"/>
    </row>
    <row r="42" spans="1:16" ht="27.75" customHeight="1">
      <c r="A42" s="66" t="s">
        <v>114</v>
      </c>
      <c r="B42" s="66" t="s">
        <v>97</v>
      </c>
      <c r="C42" s="66" t="s">
        <v>94</v>
      </c>
      <c r="D42" s="64" t="s">
        <v>134</v>
      </c>
      <c r="E42" s="70">
        <v>22.99</v>
      </c>
      <c r="F42" s="70">
        <v>22.99</v>
      </c>
      <c r="G42" s="70"/>
      <c r="H42" s="70">
        <v>22.99</v>
      </c>
      <c r="I42" s="70">
        <v>22.99</v>
      </c>
      <c r="J42" s="70"/>
      <c r="K42" s="70"/>
      <c r="L42" s="64"/>
      <c r="M42" s="64"/>
      <c r="N42" s="64"/>
      <c r="O42" s="64"/>
      <c r="P42" s="64"/>
    </row>
    <row r="43" spans="1:16" ht="27.75" customHeight="1">
      <c r="A43" s="66"/>
      <c r="B43" s="66"/>
      <c r="C43" s="66"/>
      <c r="D43" s="65" t="s">
        <v>256</v>
      </c>
      <c r="E43" s="70">
        <v>139.03</v>
      </c>
      <c r="F43" s="70">
        <v>117.03</v>
      </c>
      <c r="G43" s="70">
        <v>22</v>
      </c>
      <c r="H43" s="70">
        <v>139.03</v>
      </c>
      <c r="I43" s="70">
        <v>86.88</v>
      </c>
      <c r="J43" s="70">
        <v>50.74</v>
      </c>
      <c r="K43" s="70">
        <v>1.41</v>
      </c>
      <c r="L43" s="64"/>
      <c r="M43" s="64"/>
      <c r="N43" s="64"/>
      <c r="O43" s="64"/>
      <c r="P43" s="64"/>
    </row>
    <row r="44" spans="1:16" ht="27.75" customHeight="1">
      <c r="A44" s="66">
        <v>207</v>
      </c>
      <c r="B44" s="66" t="s">
        <v>94</v>
      </c>
      <c r="C44" s="66" t="s">
        <v>136</v>
      </c>
      <c r="D44" s="64" t="s">
        <v>137</v>
      </c>
      <c r="E44" s="70">
        <v>113.28</v>
      </c>
      <c r="F44" s="70">
        <v>91.28</v>
      </c>
      <c r="G44" s="70">
        <v>22</v>
      </c>
      <c r="H44" s="70">
        <v>113.28</v>
      </c>
      <c r="I44" s="70">
        <v>62.71</v>
      </c>
      <c r="J44" s="70">
        <v>50.57</v>
      </c>
      <c r="K44" s="70"/>
      <c r="L44" s="64"/>
      <c r="M44" s="64"/>
      <c r="N44" s="64"/>
      <c r="O44" s="64"/>
      <c r="P44" s="64"/>
    </row>
    <row r="45" spans="1:16" ht="27.75" customHeight="1">
      <c r="A45" s="66">
        <v>208</v>
      </c>
      <c r="B45" s="66" t="s">
        <v>107</v>
      </c>
      <c r="C45" s="66" t="s">
        <v>97</v>
      </c>
      <c r="D45" s="64" t="s">
        <v>131</v>
      </c>
      <c r="E45" s="70">
        <v>13.66</v>
      </c>
      <c r="F45" s="70">
        <v>13.66</v>
      </c>
      <c r="G45" s="70"/>
      <c r="H45" s="70">
        <v>13.66</v>
      </c>
      <c r="I45" s="70">
        <v>12.08</v>
      </c>
      <c r="J45" s="70">
        <v>0.17</v>
      </c>
      <c r="K45" s="70">
        <v>1.41</v>
      </c>
      <c r="L45" s="64"/>
      <c r="M45" s="64"/>
      <c r="N45" s="64"/>
      <c r="O45" s="64"/>
      <c r="P45" s="64"/>
    </row>
    <row r="46" spans="1:16" ht="27.75" customHeight="1">
      <c r="A46" s="66">
        <v>210</v>
      </c>
      <c r="B46" s="66" t="s">
        <v>107</v>
      </c>
      <c r="C46" s="66" t="s">
        <v>97</v>
      </c>
      <c r="D46" s="64" t="s">
        <v>133</v>
      </c>
      <c r="E46" s="70">
        <v>4.29</v>
      </c>
      <c r="F46" s="70">
        <v>4.29</v>
      </c>
      <c r="G46" s="70"/>
      <c r="H46" s="70">
        <v>4.29</v>
      </c>
      <c r="I46" s="70">
        <v>4.29</v>
      </c>
      <c r="J46" s="70"/>
      <c r="K46" s="70"/>
      <c r="L46" s="64"/>
      <c r="M46" s="64"/>
      <c r="N46" s="64"/>
      <c r="O46" s="64"/>
      <c r="P46" s="64"/>
    </row>
    <row r="47" spans="1:16" ht="27.75" customHeight="1">
      <c r="A47" s="66">
        <v>208</v>
      </c>
      <c r="B47" s="66">
        <v>99</v>
      </c>
      <c r="C47" s="66" t="s">
        <v>94</v>
      </c>
      <c r="D47" s="64" t="s">
        <v>132</v>
      </c>
      <c r="E47" s="70">
        <v>0.91</v>
      </c>
      <c r="F47" s="70">
        <v>0.91</v>
      </c>
      <c r="G47" s="70"/>
      <c r="H47" s="70">
        <v>0.91</v>
      </c>
      <c r="I47" s="70">
        <v>0.91</v>
      </c>
      <c r="J47" s="70"/>
      <c r="K47" s="70"/>
      <c r="L47" s="64"/>
      <c r="M47" s="64"/>
      <c r="N47" s="64"/>
      <c r="O47" s="64"/>
      <c r="P47" s="64"/>
    </row>
    <row r="48" spans="1:16" ht="27.75" customHeight="1">
      <c r="A48" s="66">
        <v>221</v>
      </c>
      <c r="B48" s="66" t="s">
        <v>97</v>
      </c>
      <c r="C48" s="66" t="s">
        <v>94</v>
      </c>
      <c r="D48" s="64" t="s">
        <v>134</v>
      </c>
      <c r="E48" s="70">
        <v>6.89</v>
      </c>
      <c r="F48" s="70">
        <v>6.89</v>
      </c>
      <c r="G48" s="70"/>
      <c r="H48" s="70">
        <v>6.89</v>
      </c>
      <c r="I48" s="70">
        <v>6.89</v>
      </c>
      <c r="J48" s="70"/>
      <c r="K48" s="70"/>
      <c r="L48" s="64"/>
      <c r="M48" s="64"/>
      <c r="N48" s="64"/>
      <c r="O48" s="64"/>
      <c r="P48" s="64"/>
    </row>
    <row r="49" spans="1:16" ht="27.75" customHeight="1">
      <c r="A49" s="66" t="s">
        <v>83</v>
      </c>
      <c r="B49" s="66" t="s">
        <v>83</v>
      </c>
      <c r="C49" s="66" t="s">
        <v>83</v>
      </c>
      <c r="D49" s="65" t="s">
        <v>140</v>
      </c>
      <c r="E49" s="74">
        <v>389.43</v>
      </c>
      <c r="F49" s="74">
        <v>369.43</v>
      </c>
      <c r="G49" s="74">
        <v>20</v>
      </c>
      <c r="H49" s="74">
        <v>389.43</v>
      </c>
      <c r="I49" s="74">
        <v>295.95</v>
      </c>
      <c r="J49" s="74">
        <v>91.31</v>
      </c>
      <c r="K49" s="74">
        <v>2.17</v>
      </c>
      <c r="L49" s="64"/>
      <c r="M49" s="64"/>
      <c r="N49" s="64"/>
      <c r="O49" s="64"/>
      <c r="P49" s="64"/>
    </row>
    <row r="50" spans="1:16" ht="27.75" customHeight="1">
      <c r="A50" s="66">
        <v>207</v>
      </c>
      <c r="B50" s="66" t="s">
        <v>94</v>
      </c>
      <c r="C50" s="66" t="s">
        <v>94</v>
      </c>
      <c r="D50" s="64" t="s">
        <v>141</v>
      </c>
      <c r="E50" s="74">
        <v>288.47000000000003</v>
      </c>
      <c r="F50" s="74">
        <v>288.47000000000003</v>
      </c>
      <c r="G50" s="74"/>
      <c r="H50" s="74">
        <v>288.47000000000003</v>
      </c>
      <c r="I50" s="74">
        <v>216.35</v>
      </c>
      <c r="J50" s="74">
        <v>71.2</v>
      </c>
      <c r="K50" s="74">
        <v>0.92</v>
      </c>
      <c r="L50" s="64"/>
      <c r="M50" s="64"/>
      <c r="N50" s="64"/>
      <c r="O50" s="64"/>
      <c r="P50" s="64"/>
    </row>
    <row r="51" spans="1:16" ht="27.75" customHeight="1">
      <c r="A51" s="66">
        <v>207</v>
      </c>
      <c r="B51" s="66" t="s">
        <v>94</v>
      </c>
      <c r="C51" s="66">
        <v>12</v>
      </c>
      <c r="D51" s="64" t="s">
        <v>143</v>
      </c>
      <c r="E51" s="74">
        <v>20</v>
      </c>
      <c r="F51" s="74" t="s">
        <v>83</v>
      </c>
      <c r="G51" s="74">
        <v>20</v>
      </c>
      <c r="H51" s="74">
        <v>20</v>
      </c>
      <c r="I51" s="74"/>
      <c r="J51" s="74">
        <v>20</v>
      </c>
      <c r="K51" s="74"/>
      <c r="L51" s="64"/>
      <c r="M51" s="64"/>
      <c r="N51" s="64"/>
      <c r="O51" s="64"/>
      <c r="P51" s="64"/>
    </row>
    <row r="52" spans="1:16" ht="27.75" customHeight="1">
      <c r="A52" s="66">
        <v>208</v>
      </c>
      <c r="B52" s="66" t="s">
        <v>107</v>
      </c>
      <c r="C52" s="66" t="s">
        <v>94</v>
      </c>
      <c r="D52" s="64" t="s">
        <v>131</v>
      </c>
      <c r="E52" s="74">
        <v>1.36</v>
      </c>
      <c r="F52" s="74" t="s">
        <v>257</v>
      </c>
      <c r="G52" s="74"/>
      <c r="H52" s="74">
        <v>1.36</v>
      </c>
      <c r="I52" s="74"/>
      <c r="J52" s="74">
        <v>0.11</v>
      </c>
      <c r="K52" s="74">
        <v>1.25</v>
      </c>
      <c r="L52" s="64"/>
      <c r="M52" s="64"/>
      <c r="N52" s="64"/>
      <c r="O52" s="64"/>
      <c r="P52" s="64"/>
    </row>
    <row r="53" spans="1:16" ht="27.75" customHeight="1">
      <c r="A53" s="66">
        <v>208</v>
      </c>
      <c r="B53" s="66" t="s">
        <v>107</v>
      </c>
      <c r="C53" s="66" t="s">
        <v>107</v>
      </c>
      <c r="D53" s="64" t="s">
        <v>144</v>
      </c>
      <c r="E53" s="74">
        <v>41.55</v>
      </c>
      <c r="F53" s="74" t="s">
        <v>258</v>
      </c>
      <c r="G53" s="74"/>
      <c r="H53" s="74">
        <v>41.55</v>
      </c>
      <c r="I53" s="74">
        <v>41.55</v>
      </c>
      <c r="J53" s="74"/>
      <c r="K53" s="74"/>
      <c r="L53" s="64"/>
      <c r="M53" s="64"/>
      <c r="N53" s="64"/>
      <c r="O53" s="64"/>
      <c r="P53" s="64"/>
    </row>
    <row r="54" spans="1:16" ht="27.75" customHeight="1">
      <c r="A54" s="66">
        <v>208</v>
      </c>
      <c r="B54" s="66">
        <v>99</v>
      </c>
      <c r="C54" s="66" t="s">
        <v>94</v>
      </c>
      <c r="D54" s="64" t="s">
        <v>132</v>
      </c>
      <c r="E54" s="74">
        <v>0.35</v>
      </c>
      <c r="F54" s="74" t="s">
        <v>259</v>
      </c>
      <c r="G54" s="74"/>
      <c r="H54" s="74">
        <v>0.35</v>
      </c>
      <c r="I54" s="74">
        <v>0.35</v>
      </c>
      <c r="J54" s="74"/>
      <c r="K54" s="74"/>
      <c r="L54" s="64"/>
      <c r="M54" s="64"/>
      <c r="N54" s="64"/>
      <c r="O54" s="64"/>
      <c r="P54" s="64"/>
    </row>
    <row r="55" spans="1:16" ht="27.75" customHeight="1">
      <c r="A55" s="66">
        <v>210</v>
      </c>
      <c r="B55" s="66">
        <v>11</v>
      </c>
      <c r="C55" s="66" t="s">
        <v>94</v>
      </c>
      <c r="D55" s="64" t="s">
        <v>133</v>
      </c>
      <c r="E55" s="74">
        <v>13.95</v>
      </c>
      <c r="F55" s="74" t="s">
        <v>260</v>
      </c>
      <c r="G55" s="74"/>
      <c r="H55" s="74">
        <v>13.95</v>
      </c>
      <c r="I55" s="74">
        <v>13.95</v>
      </c>
      <c r="J55" s="74"/>
      <c r="K55" s="74"/>
      <c r="L55" s="64"/>
      <c r="M55" s="64"/>
      <c r="N55" s="64"/>
      <c r="O55" s="64"/>
      <c r="P55" s="64"/>
    </row>
    <row r="56" spans="1:16" ht="27.75" customHeight="1">
      <c r="A56" s="66">
        <v>221</v>
      </c>
      <c r="B56" s="66" t="s">
        <v>97</v>
      </c>
      <c r="C56" s="66" t="s">
        <v>94</v>
      </c>
      <c r="D56" s="64" t="s">
        <v>127</v>
      </c>
      <c r="E56" s="74">
        <v>23.75</v>
      </c>
      <c r="F56" s="74" t="s">
        <v>261</v>
      </c>
      <c r="G56" s="74"/>
      <c r="H56" s="74">
        <v>23.75</v>
      </c>
      <c r="I56" s="74">
        <v>23.75</v>
      </c>
      <c r="J56" s="74"/>
      <c r="K56" s="74" t="s">
        <v>83</v>
      </c>
      <c r="L56" s="64"/>
      <c r="M56" s="64"/>
      <c r="N56" s="64"/>
      <c r="O56" s="64"/>
      <c r="P56" s="64"/>
    </row>
    <row r="57" spans="1:16" ht="27.75" customHeight="1">
      <c r="A57" s="66"/>
      <c r="B57" s="66"/>
      <c r="C57" s="66"/>
      <c r="D57" s="65" t="s">
        <v>145</v>
      </c>
      <c r="E57" s="73">
        <v>143.5</v>
      </c>
      <c r="F57" s="73"/>
      <c r="G57" s="73">
        <v>143.5</v>
      </c>
      <c r="H57" s="73">
        <v>143.5</v>
      </c>
      <c r="I57" s="73"/>
      <c r="J57" s="73">
        <v>143.5</v>
      </c>
      <c r="K57" s="73"/>
      <c r="L57" s="64"/>
      <c r="M57" s="64"/>
      <c r="N57" s="64"/>
      <c r="O57" s="64"/>
      <c r="P57" s="64"/>
    </row>
    <row r="58" spans="1:16" ht="27.75" customHeight="1">
      <c r="A58" s="66">
        <v>207</v>
      </c>
      <c r="B58" s="66" t="s">
        <v>94</v>
      </c>
      <c r="C58" s="66" t="s">
        <v>101</v>
      </c>
      <c r="D58" s="64" t="s">
        <v>188</v>
      </c>
      <c r="E58" s="70">
        <v>143.5</v>
      </c>
      <c r="F58" s="70"/>
      <c r="G58" s="70">
        <v>143.5</v>
      </c>
      <c r="H58" s="70">
        <v>143.5</v>
      </c>
      <c r="I58" s="70"/>
      <c r="J58" s="70">
        <v>143.5</v>
      </c>
      <c r="K58" s="70"/>
      <c r="L58" s="64"/>
      <c r="M58" s="64"/>
      <c r="N58" s="64"/>
      <c r="O58" s="64"/>
      <c r="P58" s="64"/>
    </row>
    <row r="59" spans="1:16" ht="27.75" customHeight="1">
      <c r="A59" s="70"/>
      <c r="B59" s="70"/>
      <c r="C59" s="70"/>
      <c r="D59" s="73" t="s">
        <v>147</v>
      </c>
      <c r="E59" s="70">
        <v>181.71</v>
      </c>
      <c r="F59" s="70">
        <v>163.71</v>
      </c>
      <c r="G59" s="70">
        <v>18</v>
      </c>
      <c r="H59" s="70">
        <v>181.71</v>
      </c>
      <c r="I59" s="70">
        <v>131.84</v>
      </c>
      <c r="J59" s="70">
        <v>34.76</v>
      </c>
      <c r="K59" s="70">
        <v>2.11</v>
      </c>
      <c r="L59" s="70"/>
      <c r="M59" s="70">
        <v>13</v>
      </c>
      <c r="N59" s="64"/>
      <c r="O59" s="64"/>
      <c r="P59" s="64"/>
    </row>
    <row r="60" spans="1:16" ht="27.75" customHeight="1">
      <c r="A60" s="50">
        <v>207</v>
      </c>
      <c r="B60" s="50" t="s">
        <v>148</v>
      </c>
      <c r="C60" s="50" t="s">
        <v>149</v>
      </c>
      <c r="D60" s="123" t="s">
        <v>150</v>
      </c>
      <c r="E60" s="114">
        <v>126.23</v>
      </c>
      <c r="F60" s="114">
        <v>126.23</v>
      </c>
      <c r="G60" s="110"/>
      <c r="H60" s="110"/>
      <c r="I60" s="114"/>
      <c r="J60" s="114"/>
      <c r="K60" s="114"/>
      <c r="L60" s="114"/>
      <c r="M60" s="114"/>
      <c r="N60" s="64"/>
      <c r="O60" s="64"/>
      <c r="P60" s="64"/>
    </row>
    <row r="61" spans="1:16" ht="27.75" customHeight="1">
      <c r="A61" s="50" t="s">
        <v>151</v>
      </c>
      <c r="B61" s="50" t="s">
        <v>148</v>
      </c>
      <c r="C61" s="50" t="s">
        <v>152</v>
      </c>
      <c r="D61" s="123" t="s">
        <v>153</v>
      </c>
      <c r="E61" s="114">
        <v>5</v>
      </c>
      <c r="F61" s="114"/>
      <c r="G61" s="110">
        <v>5</v>
      </c>
      <c r="H61" s="114">
        <v>5</v>
      </c>
      <c r="I61" s="114"/>
      <c r="J61" s="114">
        <v>5</v>
      </c>
      <c r="K61" s="114"/>
      <c r="L61" s="114"/>
      <c r="M61" s="114"/>
      <c r="N61" s="64"/>
      <c r="O61" s="64"/>
      <c r="P61" s="64"/>
    </row>
    <row r="62" spans="1:16" ht="27.75" customHeight="1">
      <c r="A62" s="50" t="s">
        <v>151</v>
      </c>
      <c r="B62" s="50" t="s">
        <v>148</v>
      </c>
      <c r="C62" s="50" t="s">
        <v>154</v>
      </c>
      <c r="D62" s="123" t="s">
        <v>155</v>
      </c>
      <c r="E62" s="114">
        <v>13</v>
      </c>
      <c r="F62" s="114"/>
      <c r="G62" s="110">
        <v>13</v>
      </c>
      <c r="H62" s="114">
        <v>13</v>
      </c>
      <c r="I62" s="114"/>
      <c r="J62" s="114"/>
      <c r="K62" s="114"/>
      <c r="L62" s="114"/>
      <c r="M62" s="114">
        <v>13</v>
      </c>
      <c r="N62" s="64"/>
      <c r="O62" s="64"/>
      <c r="P62" s="64"/>
    </row>
    <row r="63" spans="1:16" ht="27.75" customHeight="1">
      <c r="A63" s="64"/>
      <c r="B63" s="50" t="s">
        <v>157</v>
      </c>
      <c r="C63" s="50" t="s">
        <v>149</v>
      </c>
      <c r="D63" s="123" t="s">
        <v>158</v>
      </c>
      <c r="E63" s="114">
        <v>2.19</v>
      </c>
      <c r="F63" s="114">
        <v>2.19</v>
      </c>
      <c r="G63" s="110"/>
      <c r="H63" s="114">
        <v>2.19</v>
      </c>
      <c r="I63" s="114"/>
      <c r="J63" s="114">
        <v>0.08</v>
      </c>
      <c r="K63" s="114">
        <v>2.11</v>
      </c>
      <c r="L63" s="114"/>
      <c r="M63" s="114"/>
      <c r="N63" s="64"/>
      <c r="O63" s="64"/>
      <c r="P63" s="64"/>
    </row>
    <row r="64" spans="1:16" ht="27.75" customHeight="1">
      <c r="A64" s="50" t="s">
        <v>156</v>
      </c>
      <c r="B64" s="50" t="s">
        <v>157</v>
      </c>
      <c r="C64" s="50" t="s">
        <v>157</v>
      </c>
      <c r="D64" s="123" t="s">
        <v>262</v>
      </c>
      <c r="E64" s="114">
        <v>18.510000000000002</v>
      </c>
      <c r="F64" s="114">
        <v>18.510000000000002</v>
      </c>
      <c r="G64" s="110"/>
      <c r="H64" s="114">
        <v>18.510000000000002</v>
      </c>
      <c r="I64" s="114">
        <v>18.510000000000002</v>
      </c>
      <c r="J64" s="114"/>
      <c r="K64" s="114"/>
      <c r="L64" s="114"/>
      <c r="M64" s="114"/>
      <c r="N64" s="64"/>
      <c r="O64" s="64"/>
      <c r="P64" s="64"/>
    </row>
    <row r="65" spans="1:16" ht="27.75" customHeight="1">
      <c r="A65" s="50" t="s">
        <v>160</v>
      </c>
      <c r="B65" s="50" t="s">
        <v>161</v>
      </c>
      <c r="C65" s="50" t="s">
        <v>149</v>
      </c>
      <c r="D65" s="123" t="s">
        <v>120</v>
      </c>
      <c r="E65" s="114">
        <v>6.2</v>
      </c>
      <c r="F65" s="114">
        <v>6.2</v>
      </c>
      <c r="G65" s="110"/>
      <c r="H65" s="114">
        <v>6.2</v>
      </c>
      <c r="I65" s="114">
        <v>6.2</v>
      </c>
      <c r="J65" s="114"/>
      <c r="K65" s="114"/>
      <c r="L65" s="114"/>
      <c r="M65" s="114"/>
      <c r="N65" s="64"/>
      <c r="O65" s="64"/>
      <c r="P65" s="64"/>
    </row>
    <row r="66" spans="1:16" ht="27.75" customHeight="1">
      <c r="A66" s="50" t="s">
        <v>114</v>
      </c>
      <c r="B66" s="50" t="s">
        <v>97</v>
      </c>
      <c r="C66" s="50" t="s">
        <v>94</v>
      </c>
      <c r="D66" s="123" t="s">
        <v>162</v>
      </c>
      <c r="E66" s="114">
        <v>10.58</v>
      </c>
      <c r="F66" s="114">
        <v>10.58</v>
      </c>
      <c r="G66" s="110"/>
      <c r="H66" s="114">
        <v>10.58</v>
      </c>
      <c r="I66" s="114">
        <v>10.58</v>
      </c>
      <c r="J66" s="114"/>
      <c r="K66" s="114"/>
      <c r="L66" s="114"/>
      <c r="M66" s="114"/>
      <c r="N66" s="64"/>
      <c r="O66" s="64"/>
      <c r="P66" s="64"/>
    </row>
    <row r="67" spans="1:16" ht="27.75" customHeight="1">
      <c r="A67" s="70"/>
      <c r="B67" s="70"/>
      <c r="C67" s="70"/>
      <c r="D67" s="65" t="s">
        <v>163</v>
      </c>
      <c r="E67" s="70">
        <v>210.37</v>
      </c>
      <c r="F67" s="70">
        <v>207.37</v>
      </c>
      <c r="G67" s="70">
        <v>3</v>
      </c>
      <c r="H67" s="70">
        <v>210.37</v>
      </c>
      <c r="I67" s="70">
        <v>185.53</v>
      </c>
      <c r="J67" s="70">
        <v>23.83</v>
      </c>
      <c r="K67" s="70">
        <v>1.01</v>
      </c>
      <c r="L67" s="64"/>
      <c r="M67" s="64"/>
      <c r="N67" s="64"/>
      <c r="O67" s="64"/>
      <c r="P67" s="64"/>
    </row>
    <row r="68" spans="1:16" ht="27.75" customHeight="1">
      <c r="A68" s="66">
        <v>207</v>
      </c>
      <c r="B68" s="66" t="s">
        <v>94</v>
      </c>
      <c r="C68" s="66">
        <v>99</v>
      </c>
      <c r="D68" s="64" t="s">
        <v>263</v>
      </c>
      <c r="E68" s="70">
        <v>157.88999999999999</v>
      </c>
      <c r="F68" s="70">
        <v>157.88999999999999</v>
      </c>
      <c r="G68" s="70"/>
      <c r="H68" s="70">
        <v>157.88999999999999</v>
      </c>
      <c r="I68" s="70">
        <v>134.13</v>
      </c>
      <c r="J68" s="70">
        <v>23.76</v>
      </c>
      <c r="K68" s="70"/>
      <c r="L68" s="64"/>
      <c r="M68" s="64"/>
      <c r="N68" s="64"/>
      <c r="O68" s="64"/>
      <c r="P68" s="64"/>
    </row>
    <row r="69" spans="1:16" ht="27.75" customHeight="1">
      <c r="A69" s="66">
        <v>208</v>
      </c>
      <c r="B69" s="66" t="s">
        <v>107</v>
      </c>
      <c r="C69" s="66" t="s">
        <v>97</v>
      </c>
      <c r="D69" s="64" t="s">
        <v>264</v>
      </c>
      <c r="E69" s="70">
        <v>26.89</v>
      </c>
      <c r="F69" s="70">
        <v>26.89</v>
      </c>
      <c r="G69" s="70"/>
      <c r="H69" s="70">
        <v>26.89</v>
      </c>
      <c r="I69" s="70">
        <v>25.81</v>
      </c>
      <c r="J69" s="70">
        <v>7.0000000000000007E-2</v>
      </c>
      <c r="K69" s="70">
        <v>1.01</v>
      </c>
      <c r="L69" s="64"/>
      <c r="M69" s="64"/>
      <c r="N69" s="64"/>
      <c r="O69" s="64"/>
      <c r="P69" s="64"/>
    </row>
    <row r="70" spans="1:16" ht="27.75" customHeight="1">
      <c r="A70" s="66">
        <v>208</v>
      </c>
      <c r="B70" s="66">
        <v>99</v>
      </c>
      <c r="C70" s="66" t="s">
        <v>94</v>
      </c>
      <c r="D70" s="64" t="s">
        <v>126</v>
      </c>
      <c r="E70" s="70">
        <v>1.94</v>
      </c>
      <c r="F70" s="70">
        <v>1.94</v>
      </c>
      <c r="G70" s="70"/>
      <c r="H70" s="70">
        <v>1.94</v>
      </c>
      <c r="I70" s="70">
        <v>1.94</v>
      </c>
      <c r="J70" s="70"/>
      <c r="K70" s="70"/>
      <c r="L70" s="64"/>
      <c r="M70" s="64"/>
      <c r="N70" s="64"/>
      <c r="O70" s="64"/>
      <c r="P70" s="64"/>
    </row>
    <row r="71" spans="1:16" ht="27.75" customHeight="1">
      <c r="A71" s="66">
        <v>210</v>
      </c>
      <c r="B71" s="66" t="s">
        <v>107</v>
      </c>
      <c r="C71" s="66" t="s">
        <v>97</v>
      </c>
      <c r="D71" s="64" t="s">
        <v>125</v>
      </c>
      <c r="E71" s="70">
        <v>8.9</v>
      </c>
      <c r="F71" s="70">
        <v>8.9</v>
      </c>
      <c r="G71" s="70"/>
      <c r="H71" s="70">
        <v>8.9</v>
      </c>
      <c r="I71" s="70">
        <v>8.9</v>
      </c>
      <c r="J71" s="70"/>
      <c r="K71" s="70"/>
      <c r="L71" s="64"/>
      <c r="M71" s="64"/>
      <c r="N71" s="64"/>
      <c r="O71" s="64"/>
      <c r="P71" s="64"/>
    </row>
    <row r="72" spans="1:16" ht="27.75" customHeight="1">
      <c r="A72" s="66">
        <v>221</v>
      </c>
      <c r="B72" s="66" t="s">
        <v>97</v>
      </c>
      <c r="C72" s="66" t="s">
        <v>94</v>
      </c>
      <c r="D72" s="64" t="s">
        <v>265</v>
      </c>
      <c r="E72" s="70">
        <v>14.75</v>
      </c>
      <c r="F72" s="70">
        <v>14.75</v>
      </c>
      <c r="G72" s="70"/>
      <c r="H72" s="70">
        <v>14.75</v>
      </c>
      <c r="I72" s="70">
        <v>14.75</v>
      </c>
      <c r="J72" s="70"/>
      <c r="K72" s="70" t="s">
        <v>83</v>
      </c>
      <c r="L72" s="64"/>
      <c r="M72" s="64"/>
      <c r="N72" s="64"/>
      <c r="O72" s="64"/>
      <c r="P72" s="64"/>
    </row>
    <row r="73" spans="1:16" ht="27.75" customHeight="1">
      <c r="A73" s="107"/>
      <c r="B73" s="107"/>
      <c r="C73" s="107"/>
      <c r="D73" s="117" t="s">
        <v>165</v>
      </c>
      <c r="E73" s="124">
        <v>286.58</v>
      </c>
      <c r="F73" s="124">
        <v>247.58</v>
      </c>
      <c r="G73" s="125">
        <v>39</v>
      </c>
      <c r="H73" s="124">
        <v>286.58</v>
      </c>
      <c r="I73" s="124">
        <v>203.34</v>
      </c>
      <c r="J73" s="126">
        <v>82.71</v>
      </c>
      <c r="K73" s="127">
        <v>0.53</v>
      </c>
      <c r="L73" s="64"/>
      <c r="M73" s="64"/>
      <c r="N73" s="64"/>
      <c r="O73" s="64"/>
      <c r="P73" s="64"/>
    </row>
    <row r="74" spans="1:16" ht="27.75" customHeight="1">
      <c r="A74" s="51">
        <v>207</v>
      </c>
      <c r="B74" s="50" t="s">
        <v>94</v>
      </c>
      <c r="C74" s="51">
        <v>99</v>
      </c>
      <c r="D74" s="51" t="s">
        <v>146</v>
      </c>
      <c r="E74" s="128">
        <v>229.68</v>
      </c>
      <c r="F74" s="129">
        <v>190.68</v>
      </c>
      <c r="G74" s="130">
        <v>39</v>
      </c>
      <c r="H74" s="128">
        <v>229.68</v>
      </c>
      <c r="I74" s="128">
        <v>147.02000000000001</v>
      </c>
      <c r="J74" s="128">
        <v>82.66</v>
      </c>
      <c r="K74" s="128"/>
      <c r="L74" s="64"/>
      <c r="M74" s="64"/>
      <c r="N74" s="64"/>
      <c r="O74" s="64"/>
      <c r="P74" s="64"/>
    </row>
    <row r="75" spans="1:16" ht="27.75" customHeight="1">
      <c r="A75" s="62">
        <v>208</v>
      </c>
      <c r="B75" s="50" t="s">
        <v>107</v>
      </c>
      <c r="C75" s="50" t="s">
        <v>97</v>
      </c>
      <c r="D75" s="51" t="s">
        <v>164</v>
      </c>
      <c r="E75" s="129">
        <v>0.57999999999999996</v>
      </c>
      <c r="F75" s="129">
        <v>0.57999999999999996</v>
      </c>
      <c r="G75" s="131"/>
      <c r="H75" s="129">
        <v>0.57999999999999996</v>
      </c>
      <c r="I75" s="128"/>
      <c r="J75" s="128">
        <v>0.05</v>
      </c>
      <c r="K75" s="129">
        <v>0.53</v>
      </c>
      <c r="L75" s="64"/>
      <c r="M75" s="64"/>
      <c r="N75" s="64"/>
      <c r="O75" s="64"/>
      <c r="P75" s="64"/>
    </row>
    <row r="76" spans="1:16" ht="27.75" customHeight="1">
      <c r="A76" s="51">
        <v>208</v>
      </c>
      <c r="B76" s="50" t="s">
        <v>107</v>
      </c>
      <c r="C76" s="50" t="s">
        <v>107</v>
      </c>
      <c r="D76" s="51" t="s">
        <v>266</v>
      </c>
      <c r="E76" s="53">
        <v>28.3</v>
      </c>
      <c r="F76" s="53">
        <v>28.3</v>
      </c>
      <c r="G76" s="131"/>
      <c r="H76" s="53">
        <v>28.3</v>
      </c>
      <c r="I76" s="53">
        <v>28.3</v>
      </c>
      <c r="J76" s="128"/>
      <c r="K76" s="128"/>
      <c r="L76" s="64"/>
      <c r="M76" s="64"/>
      <c r="N76" s="64"/>
      <c r="O76" s="64"/>
      <c r="P76" s="64"/>
    </row>
    <row r="77" spans="1:16" ht="27.75" customHeight="1">
      <c r="A77" s="51">
        <v>208</v>
      </c>
      <c r="B77" s="50" t="s">
        <v>101</v>
      </c>
      <c r="C77" s="50" t="s">
        <v>94</v>
      </c>
      <c r="D77" s="64" t="s">
        <v>126</v>
      </c>
      <c r="E77" s="53">
        <v>2.12</v>
      </c>
      <c r="F77" s="53">
        <v>2.12</v>
      </c>
      <c r="G77" s="131"/>
      <c r="H77" s="53">
        <v>2.12</v>
      </c>
      <c r="I77" s="53">
        <v>2.12</v>
      </c>
      <c r="J77" s="128"/>
      <c r="K77" s="128"/>
      <c r="L77" s="64"/>
      <c r="M77" s="64"/>
      <c r="N77" s="64"/>
      <c r="O77" s="64"/>
      <c r="P77" s="64"/>
    </row>
    <row r="78" spans="1:16" ht="27.75" customHeight="1">
      <c r="A78" s="66">
        <v>210</v>
      </c>
      <c r="B78" s="66" t="s">
        <v>107</v>
      </c>
      <c r="C78" s="66" t="s">
        <v>97</v>
      </c>
      <c r="D78" s="64" t="s">
        <v>125</v>
      </c>
      <c r="E78" s="53">
        <v>9.73</v>
      </c>
      <c r="F78" s="53">
        <v>9.73</v>
      </c>
      <c r="G78" s="131"/>
      <c r="H78" s="53">
        <v>9.73</v>
      </c>
      <c r="I78" s="53">
        <v>9.73</v>
      </c>
      <c r="J78" s="128"/>
      <c r="K78" s="128"/>
      <c r="L78" s="64"/>
      <c r="M78" s="64"/>
      <c r="N78" s="64"/>
      <c r="O78" s="64"/>
      <c r="P78" s="64"/>
    </row>
    <row r="79" spans="1:16" ht="27.75" customHeight="1">
      <c r="A79" s="51">
        <v>221</v>
      </c>
      <c r="B79" s="50" t="s">
        <v>97</v>
      </c>
      <c r="C79" s="50" t="s">
        <v>94</v>
      </c>
      <c r="D79" s="51" t="s">
        <v>162</v>
      </c>
      <c r="E79" s="53">
        <v>16.170000000000002</v>
      </c>
      <c r="F79" s="53">
        <v>16.170000000000002</v>
      </c>
      <c r="G79" s="131"/>
      <c r="H79" s="53">
        <v>16.170000000000002</v>
      </c>
      <c r="I79" s="53">
        <v>16.170000000000002</v>
      </c>
      <c r="J79" s="128"/>
      <c r="K79" s="128"/>
      <c r="L79" s="64"/>
      <c r="M79" s="64"/>
      <c r="N79" s="64"/>
      <c r="O79" s="64"/>
      <c r="P79" s="64"/>
    </row>
  </sheetData>
  <mergeCells count="5">
    <mergeCell ref="H4:P4"/>
    <mergeCell ref="A1:P1"/>
    <mergeCell ref="A4:C4"/>
    <mergeCell ref="D4:D5"/>
    <mergeCell ref="E4:G4"/>
  </mergeCells>
  <phoneticPr fontId="9" type="noConversion"/>
  <pageMargins left="0.74990599999999996" right="0.74990599999999996" top="0.99987499999999996" bottom="0.99987499999999996" header="0.50965899999999997" footer="0.50965899999999997"/>
  <pageSetup paperSize="9" scale="66" orientation="landscape"/>
</worksheet>
</file>

<file path=xl/worksheets/sheet7.xml><?xml version="1.0" encoding="utf-8"?>
<worksheet xmlns="http://schemas.openxmlformats.org/spreadsheetml/2006/main" xmlns:r="http://schemas.openxmlformats.org/officeDocument/2006/relationships">
  <dimension ref="A1:IW71"/>
  <sheetViews>
    <sheetView topLeftCell="A10" workbookViewId="0">
      <selection activeCell="O11" sqref="O11"/>
    </sheetView>
  </sheetViews>
  <sheetFormatPr defaultRowHeight="11.25" customHeight="1"/>
  <cols>
    <col min="1" max="2" width="4.5703125" style="132" customWidth="1"/>
    <col min="3" max="3" width="4" style="132" customWidth="1"/>
    <col min="4" max="4" width="22" style="132" customWidth="1"/>
    <col min="5" max="5" width="7.85546875" style="132" customWidth="1"/>
    <col min="6" max="6" width="9.28515625" style="133" customWidth="1"/>
    <col min="7" max="7" width="9.140625" style="133" customWidth="1"/>
    <col min="8" max="8" width="9" style="132" customWidth="1"/>
    <col min="9" max="9" width="8.140625" style="132" customWidth="1"/>
    <col min="10" max="10" width="8.7109375" style="132" customWidth="1"/>
    <col min="11" max="11" width="8.28515625" style="132" customWidth="1"/>
    <col min="12" max="12" width="8.140625" style="132" customWidth="1"/>
    <col min="13" max="13" width="7.140625" style="132" customWidth="1"/>
    <col min="14" max="14" width="6.85546875" style="132" customWidth="1"/>
    <col min="15" max="15" width="8.42578125" style="132" customWidth="1"/>
    <col min="16" max="16" width="6.5703125" style="132" customWidth="1"/>
    <col min="17" max="17" width="7.85546875" style="132" customWidth="1"/>
    <col min="18" max="18" width="6.7109375" style="132" customWidth="1"/>
    <col min="19" max="19" width="7.140625" style="132" customWidth="1"/>
    <col min="20" max="20" width="8.140625" style="132" customWidth="1"/>
    <col min="21" max="21" width="8.5703125" style="132" customWidth="1"/>
    <col min="22" max="22" width="7.42578125" style="132" customWidth="1"/>
    <col min="23" max="23" width="7.7109375" style="132" customWidth="1"/>
    <col min="24" max="24" width="8.42578125" style="132" customWidth="1"/>
    <col min="25" max="25" width="6.85546875" style="132" customWidth="1"/>
    <col min="26" max="26" width="8.5703125" style="132" customWidth="1"/>
    <col min="27" max="27" width="8.28515625" style="132" customWidth="1"/>
    <col min="28" max="28" width="5.7109375" style="132" customWidth="1"/>
    <col min="29" max="29" width="5.28515625" style="132" customWidth="1"/>
    <col min="30" max="30" width="7.140625" style="132" customWidth="1"/>
    <col min="31" max="31" width="8.140625" style="132" customWidth="1"/>
    <col min="32" max="32" width="8.42578125" style="132" customWidth="1"/>
    <col min="33" max="33" width="8.85546875" style="132" customWidth="1"/>
    <col min="34" max="34" width="7.42578125" style="132" customWidth="1"/>
    <col min="35" max="35" width="6.85546875" style="132" customWidth="1"/>
    <col min="36" max="36" width="8.42578125" style="132" customWidth="1"/>
    <col min="37" max="37" width="7.42578125" style="132" customWidth="1"/>
    <col min="38" max="38" width="8" style="132" customWidth="1"/>
    <col min="39" max="39" width="6.85546875" style="132" customWidth="1"/>
    <col min="40" max="41" width="7.28515625" style="132" customWidth="1"/>
    <col min="42" max="42" width="9.42578125" style="132" customWidth="1"/>
    <col min="43" max="43" width="9.5703125" style="132" customWidth="1"/>
    <col min="44" max="44" width="9.85546875" style="132" customWidth="1"/>
    <col min="45" max="45" width="9.28515625" style="132" customWidth="1"/>
    <col min="46" max="46" width="9.7109375" style="132" customWidth="1"/>
    <col min="47" max="47" width="9.28515625" style="132" customWidth="1"/>
    <col min="48" max="48" width="6.140625" style="132" customWidth="1"/>
    <col min="49" max="49" width="7" style="132" customWidth="1"/>
    <col min="50" max="50" width="6.5703125" style="132" customWidth="1"/>
    <col min="51" max="51" width="7.5703125" style="132" customWidth="1"/>
    <col min="52" max="52" width="8" style="132" customWidth="1"/>
    <col min="53" max="53" width="6.85546875" style="132" customWidth="1"/>
    <col min="54" max="54" width="6.5703125" style="132" customWidth="1"/>
    <col min="55" max="55" width="5.42578125" style="132" customWidth="1"/>
    <col min="56" max="56" width="9.140625" style="132" customWidth="1"/>
    <col min="57" max="57" width="9.5703125" style="132" customWidth="1"/>
    <col min="58" max="59" width="10.42578125" style="132" customWidth="1"/>
    <col min="60" max="60" width="9.5703125" style="132" customWidth="1"/>
    <col min="61" max="61" width="9" style="132" customWidth="1"/>
    <col min="62" max="63" width="9.28515625" style="132" customWidth="1"/>
    <col min="64" max="64" width="8.85546875" style="132" customWidth="1"/>
    <col min="65" max="65" width="8.28515625" style="132" customWidth="1"/>
    <col min="66" max="66" width="10.42578125" style="132" customWidth="1"/>
    <col min="67" max="67" width="8.5703125" style="132" customWidth="1"/>
    <col min="68" max="68" width="9.140625" style="132" customWidth="1"/>
    <col min="69" max="69" width="9" style="132" customWidth="1"/>
    <col min="70" max="71" width="8.5703125" style="132" customWidth="1"/>
    <col min="72" max="72" width="9.140625" style="132" customWidth="1"/>
    <col min="73" max="73" width="7.42578125" style="132" customWidth="1"/>
    <col min="74" max="74" width="9.42578125" style="132" customWidth="1"/>
    <col min="75" max="75" width="9.140625" style="132" customWidth="1"/>
    <col min="76" max="76" width="8.42578125" style="132" customWidth="1"/>
    <col min="77" max="77" width="7.5703125" style="132" customWidth="1"/>
    <col min="78" max="78" width="7" style="132" customWidth="1"/>
    <col min="79" max="80" width="8.28515625" style="132" customWidth="1"/>
    <col min="81" max="81" width="8.85546875" style="132" customWidth="1"/>
    <col min="82" max="82" width="8.140625" style="132" customWidth="1"/>
    <col min="83" max="83" width="8.28515625" style="132" customWidth="1"/>
    <col min="84" max="84" width="7" style="132" customWidth="1"/>
    <col min="85" max="85" width="7.140625" style="132" customWidth="1"/>
    <col min="86" max="87" width="6.85546875" style="132" customWidth="1"/>
    <col min="88" max="88" width="7" style="132" customWidth="1"/>
    <col min="89" max="89" width="7.85546875" style="132" customWidth="1"/>
    <col min="90" max="90" width="8.28515625" style="132" customWidth="1"/>
    <col min="91" max="91" width="8.42578125" style="132" customWidth="1"/>
    <col min="92" max="92" width="6.5703125" style="132" customWidth="1"/>
    <col min="93" max="93" width="8.5703125" style="132" customWidth="1"/>
    <col min="94" max="94" width="6.42578125" style="132" customWidth="1"/>
    <col min="95" max="95" width="6.140625" style="132" customWidth="1"/>
    <col min="96" max="96" width="7" style="132" customWidth="1"/>
    <col min="97" max="97" width="6.140625" style="132" customWidth="1"/>
    <col min="98" max="98" width="7.5703125" style="132" customWidth="1"/>
    <col min="99" max="99" width="8.140625" style="132" customWidth="1"/>
    <col min="100" max="100" width="6.140625" style="132" customWidth="1"/>
    <col min="101" max="101" width="7" style="132" customWidth="1"/>
    <col min="102" max="102" width="9.28515625" style="132" customWidth="1"/>
    <col min="103" max="257" width="9.140625" style="132" customWidth="1"/>
  </cols>
  <sheetData>
    <row r="1" spans="1:102" ht="20.25" customHeight="1">
      <c r="A1" s="232" t="s">
        <v>267</v>
      </c>
      <c r="B1" s="232"/>
      <c r="C1" s="232"/>
      <c r="D1" s="232"/>
      <c r="E1" s="232"/>
      <c r="F1" s="233"/>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134"/>
    </row>
    <row r="2" spans="1:102" ht="13.5" customHeight="1">
      <c r="E2" s="135"/>
      <c r="BF2" s="135"/>
      <c r="BG2" s="135"/>
      <c r="BH2" s="135" t="s">
        <v>268</v>
      </c>
      <c r="BI2" s="135"/>
      <c r="BJ2" s="135"/>
      <c r="BK2" s="135"/>
      <c r="BL2" s="135"/>
    </row>
    <row r="3" spans="1:102" ht="13.5" customHeight="1">
      <c r="A3" s="132" t="s">
        <v>7</v>
      </c>
      <c r="E3" s="135"/>
      <c r="BF3" s="135"/>
      <c r="BG3" s="135"/>
      <c r="BH3" s="135" t="s">
        <v>8</v>
      </c>
      <c r="BI3" s="135"/>
      <c r="BJ3" s="135"/>
      <c r="BK3" s="135"/>
      <c r="BL3" s="135"/>
    </row>
    <row r="4" spans="1:102" ht="49.5" customHeight="1">
      <c r="A4" s="222" t="s">
        <v>241</v>
      </c>
      <c r="B4" s="222"/>
      <c r="C4" s="222"/>
      <c r="D4" s="222" t="s">
        <v>77</v>
      </c>
      <c r="E4" s="137" t="s">
        <v>269</v>
      </c>
      <c r="F4" s="138" t="s">
        <v>270</v>
      </c>
      <c r="G4" s="219" t="s">
        <v>271</v>
      </c>
      <c r="H4" s="222"/>
      <c r="I4" s="222"/>
      <c r="J4" s="219" t="s">
        <v>272</v>
      </c>
      <c r="K4" s="222"/>
      <c r="L4" s="222"/>
      <c r="M4" s="222"/>
      <c r="N4" s="222"/>
      <c r="O4" s="137" t="s">
        <v>273</v>
      </c>
      <c r="P4" s="219" t="s">
        <v>274</v>
      </c>
      <c r="Q4" s="219"/>
      <c r="R4" s="219"/>
      <c r="S4" s="137" t="s">
        <v>275</v>
      </c>
      <c r="T4" s="219" t="s">
        <v>276</v>
      </c>
      <c r="U4" s="222"/>
      <c r="V4" s="222"/>
      <c r="W4" s="222"/>
      <c r="X4" s="222"/>
      <c r="Y4" s="222"/>
      <c r="Z4" s="222"/>
      <c r="AA4" s="222"/>
      <c r="AB4" s="222"/>
      <c r="AC4" s="222"/>
      <c r="AD4" s="222"/>
      <c r="AE4" s="222"/>
      <c r="AF4" s="222"/>
      <c r="AG4" s="222"/>
      <c r="AH4" s="137" t="s">
        <v>277</v>
      </c>
      <c r="AI4" s="137" t="s">
        <v>278</v>
      </c>
      <c r="AJ4" s="219" t="s">
        <v>279</v>
      </c>
      <c r="AK4" s="222"/>
      <c r="AL4" s="222"/>
      <c r="AM4" s="219" t="s">
        <v>280</v>
      </c>
      <c r="AN4" s="222"/>
      <c r="AO4" s="222"/>
      <c r="AP4" s="137" t="s">
        <v>281</v>
      </c>
      <c r="AQ4" s="137" t="s">
        <v>282</v>
      </c>
      <c r="AR4" s="137" t="s">
        <v>283</v>
      </c>
      <c r="AS4" s="137" t="s">
        <v>284</v>
      </c>
      <c r="AT4" s="137" t="s">
        <v>285</v>
      </c>
      <c r="AU4" s="137" t="s">
        <v>286</v>
      </c>
      <c r="AV4" s="219" t="s">
        <v>287</v>
      </c>
      <c r="AW4" s="222"/>
      <c r="AX4" s="222"/>
      <c r="AY4" s="219" t="s">
        <v>288</v>
      </c>
      <c r="AZ4" s="222"/>
      <c r="BA4" s="222"/>
      <c r="BB4" s="222"/>
      <c r="BC4" s="222"/>
      <c r="BD4" s="137" t="s">
        <v>289</v>
      </c>
      <c r="BE4" s="137" t="s">
        <v>290</v>
      </c>
      <c r="BF4" s="137" t="s">
        <v>291</v>
      </c>
      <c r="BG4" s="137" t="s">
        <v>292</v>
      </c>
      <c r="BH4" s="137" t="s">
        <v>293</v>
      </c>
      <c r="BI4" s="219" t="s">
        <v>294</v>
      </c>
      <c r="BJ4" s="219" t="s">
        <v>295</v>
      </c>
      <c r="BK4" s="219"/>
      <c r="BL4" s="219"/>
      <c r="BM4" s="219"/>
      <c r="BN4" s="219"/>
      <c r="BO4" s="219"/>
      <c r="BP4" s="219"/>
      <c r="BQ4" s="219"/>
      <c r="BR4" s="219"/>
      <c r="BS4" s="219"/>
      <c r="BT4" s="219"/>
      <c r="BU4" s="219"/>
      <c r="BV4" s="219"/>
      <c r="BW4" s="222" t="s">
        <v>296</v>
      </c>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0" t="s">
        <v>297</v>
      </c>
    </row>
    <row r="5" spans="1:102" ht="21.75" customHeight="1">
      <c r="A5" s="222"/>
      <c r="B5" s="222"/>
      <c r="C5" s="222"/>
      <c r="D5" s="222"/>
      <c r="E5" s="220" t="s">
        <v>298</v>
      </c>
      <c r="F5" s="227" t="s">
        <v>299</v>
      </c>
      <c r="G5" s="222"/>
      <c r="H5" s="222"/>
      <c r="I5" s="222"/>
      <c r="J5" s="222"/>
      <c r="K5" s="222"/>
      <c r="L5" s="222"/>
      <c r="M5" s="222"/>
      <c r="N5" s="222"/>
      <c r="O5" s="222"/>
      <c r="P5" s="222"/>
      <c r="Q5" s="222"/>
      <c r="R5" s="222"/>
      <c r="S5" s="222" t="s">
        <v>300</v>
      </c>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t="s">
        <v>301</v>
      </c>
      <c r="AV5" s="222"/>
      <c r="AW5" s="222"/>
      <c r="AX5" s="222"/>
      <c r="AY5" s="222"/>
      <c r="AZ5" s="222"/>
      <c r="BA5" s="222"/>
      <c r="BB5" s="222"/>
      <c r="BC5" s="222"/>
      <c r="BD5" s="222"/>
      <c r="BE5" s="222"/>
      <c r="BF5" s="222"/>
      <c r="BG5" s="228" t="s">
        <v>302</v>
      </c>
      <c r="BH5" s="229"/>
      <c r="BI5" s="219"/>
      <c r="BJ5" s="222" t="s">
        <v>303</v>
      </c>
      <c r="BK5" s="222"/>
      <c r="BL5" s="222"/>
      <c r="BM5" s="222"/>
      <c r="BN5" s="222"/>
      <c r="BO5" s="222"/>
      <c r="BP5" s="222"/>
      <c r="BQ5" s="222"/>
      <c r="BR5" s="222"/>
      <c r="BS5" s="222"/>
      <c r="BT5" s="222"/>
      <c r="BU5" s="222"/>
      <c r="BV5" s="222"/>
      <c r="BW5" s="223" t="s">
        <v>304</v>
      </c>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5"/>
      <c r="CX5" s="221"/>
    </row>
    <row r="6" spans="1:102" ht="57.75" customHeight="1">
      <c r="A6" s="222"/>
      <c r="B6" s="222"/>
      <c r="C6" s="222"/>
      <c r="D6" s="222"/>
      <c r="E6" s="226"/>
      <c r="F6" s="230" t="s">
        <v>84</v>
      </c>
      <c r="G6" s="136" t="s">
        <v>305</v>
      </c>
      <c r="H6" s="136" t="s">
        <v>306</v>
      </c>
      <c r="I6" s="136" t="s">
        <v>307</v>
      </c>
      <c r="J6" s="137" t="s">
        <v>308</v>
      </c>
      <c r="K6" s="137" t="s">
        <v>309</v>
      </c>
      <c r="L6" s="137" t="s">
        <v>310</v>
      </c>
      <c r="M6" s="137" t="s">
        <v>311</v>
      </c>
      <c r="N6" s="137" t="s">
        <v>312</v>
      </c>
      <c r="O6" s="137" t="s">
        <v>313</v>
      </c>
      <c r="P6" s="137" t="s">
        <v>314</v>
      </c>
      <c r="Q6" s="137" t="s">
        <v>315</v>
      </c>
      <c r="R6" s="137" t="s">
        <v>316</v>
      </c>
      <c r="S6" s="219" t="s">
        <v>84</v>
      </c>
      <c r="T6" s="137" t="s">
        <v>317</v>
      </c>
      <c r="U6" s="137" t="s">
        <v>318</v>
      </c>
      <c r="V6" s="137" t="s">
        <v>319</v>
      </c>
      <c r="W6" s="137" t="s">
        <v>320</v>
      </c>
      <c r="X6" s="137" t="s">
        <v>321</v>
      </c>
      <c r="Y6" s="137" t="s">
        <v>322</v>
      </c>
      <c r="Z6" s="137" t="s">
        <v>323</v>
      </c>
      <c r="AA6" s="137" t="s">
        <v>324</v>
      </c>
      <c r="AB6" s="137" t="s">
        <v>325</v>
      </c>
      <c r="AC6" s="137" t="s">
        <v>326</v>
      </c>
      <c r="AD6" s="137" t="s">
        <v>327</v>
      </c>
      <c r="AE6" s="137" t="s">
        <v>328</v>
      </c>
      <c r="AF6" s="137" t="s">
        <v>329</v>
      </c>
      <c r="AG6" s="137" t="s">
        <v>330</v>
      </c>
      <c r="AH6" s="137" t="s">
        <v>331</v>
      </c>
      <c r="AI6" s="137" t="s">
        <v>332</v>
      </c>
      <c r="AJ6" s="137" t="s">
        <v>333</v>
      </c>
      <c r="AK6" s="137" t="s">
        <v>334</v>
      </c>
      <c r="AL6" s="137" t="s">
        <v>335</v>
      </c>
      <c r="AM6" s="137" t="s">
        <v>336</v>
      </c>
      <c r="AN6" s="137" t="s">
        <v>337</v>
      </c>
      <c r="AO6" s="137" t="s">
        <v>338</v>
      </c>
      <c r="AP6" s="137" t="s">
        <v>339</v>
      </c>
      <c r="AQ6" s="137" t="s">
        <v>340</v>
      </c>
      <c r="AR6" s="137" t="s">
        <v>341</v>
      </c>
      <c r="AS6" s="137" t="s">
        <v>342</v>
      </c>
      <c r="AT6" s="137" t="s">
        <v>343</v>
      </c>
      <c r="AU6" s="219" t="s">
        <v>84</v>
      </c>
      <c r="AV6" s="137" t="s">
        <v>344</v>
      </c>
      <c r="AW6" s="137" t="s">
        <v>345</v>
      </c>
      <c r="AX6" s="137" t="s">
        <v>346</v>
      </c>
      <c r="AY6" s="137" t="s">
        <v>347</v>
      </c>
      <c r="AZ6" s="137" t="s">
        <v>348</v>
      </c>
      <c r="BA6" s="137" t="s">
        <v>349</v>
      </c>
      <c r="BB6" s="137" t="s">
        <v>350</v>
      </c>
      <c r="BC6" s="137" t="s">
        <v>351</v>
      </c>
      <c r="BD6" s="137" t="s">
        <v>352</v>
      </c>
      <c r="BE6" s="137" t="s">
        <v>353</v>
      </c>
      <c r="BF6" s="137" t="s">
        <v>354</v>
      </c>
      <c r="BG6" s="137" t="s">
        <v>84</v>
      </c>
      <c r="BH6" s="137" t="s">
        <v>355</v>
      </c>
      <c r="BI6" s="219" t="s">
        <v>92</v>
      </c>
      <c r="BJ6" s="136" t="s">
        <v>305</v>
      </c>
      <c r="BK6" s="136" t="s">
        <v>306</v>
      </c>
      <c r="BL6" s="136" t="s">
        <v>307</v>
      </c>
      <c r="BM6" s="136" t="s">
        <v>356</v>
      </c>
      <c r="BN6" s="137" t="s">
        <v>308</v>
      </c>
      <c r="BO6" s="137" t="s">
        <v>309</v>
      </c>
      <c r="BP6" s="137" t="s">
        <v>310</v>
      </c>
      <c r="BQ6" s="137" t="s">
        <v>311</v>
      </c>
      <c r="BR6" s="137" t="s">
        <v>312</v>
      </c>
      <c r="BS6" s="137" t="s">
        <v>313</v>
      </c>
      <c r="BT6" s="137" t="s">
        <v>314</v>
      </c>
      <c r="BU6" s="137" t="s">
        <v>315</v>
      </c>
      <c r="BV6" s="137" t="s">
        <v>316</v>
      </c>
      <c r="BW6" s="137" t="s">
        <v>317</v>
      </c>
      <c r="BX6" s="137" t="s">
        <v>318</v>
      </c>
      <c r="BY6" s="137" t="s">
        <v>319</v>
      </c>
      <c r="BZ6" s="137" t="s">
        <v>320</v>
      </c>
      <c r="CA6" s="137" t="s">
        <v>321</v>
      </c>
      <c r="CB6" s="137" t="s">
        <v>322</v>
      </c>
      <c r="CC6" s="137" t="s">
        <v>323</v>
      </c>
      <c r="CD6" s="137" t="s">
        <v>324</v>
      </c>
      <c r="CE6" s="137" t="s">
        <v>325</v>
      </c>
      <c r="CF6" s="137" t="s">
        <v>326</v>
      </c>
      <c r="CG6" s="137" t="s">
        <v>327</v>
      </c>
      <c r="CH6" s="137" t="s">
        <v>328</v>
      </c>
      <c r="CI6" s="137" t="s">
        <v>329</v>
      </c>
      <c r="CJ6" s="137" t="s">
        <v>330</v>
      </c>
      <c r="CK6" s="137" t="s">
        <v>331</v>
      </c>
      <c r="CL6" s="137" t="s">
        <v>332</v>
      </c>
      <c r="CM6" s="137" t="s">
        <v>333</v>
      </c>
      <c r="CN6" s="137" t="s">
        <v>334</v>
      </c>
      <c r="CO6" s="137" t="s">
        <v>335</v>
      </c>
      <c r="CP6" s="137" t="s">
        <v>336</v>
      </c>
      <c r="CQ6" s="137" t="s">
        <v>337</v>
      </c>
      <c r="CR6" s="137" t="s">
        <v>338</v>
      </c>
      <c r="CS6" s="137" t="s">
        <v>339</v>
      </c>
      <c r="CT6" s="137" t="s">
        <v>340</v>
      </c>
      <c r="CU6" s="137" t="s">
        <v>341</v>
      </c>
      <c r="CV6" s="137" t="s">
        <v>342</v>
      </c>
      <c r="CW6" s="139" t="s">
        <v>343</v>
      </c>
      <c r="CX6" s="221"/>
    </row>
    <row r="7" spans="1:102" ht="21.75" customHeight="1">
      <c r="A7" s="140" t="s">
        <v>85</v>
      </c>
      <c r="B7" s="140" t="s">
        <v>86</v>
      </c>
      <c r="C7" s="140" t="s">
        <v>87</v>
      </c>
      <c r="D7" s="234"/>
      <c r="E7" s="226"/>
      <c r="F7" s="231"/>
      <c r="G7" s="140">
        <v>30101</v>
      </c>
      <c r="H7" s="140">
        <v>30102</v>
      </c>
      <c r="I7" s="140">
        <v>30103</v>
      </c>
      <c r="J7" s="140">
        <v>30108</v>
      </c>
      <c r="K7" s="140">
        <v>30109</v>
      </c>
      <c r="L7" s="140">
        <v>30110</v>
      </c>
      <c r="M7" s="140">
        <v>30111</v>
      </c>
      <c r="N7" s="140">
        <v>30112</v>
      </c>
      <c r="O7" s="140">
        <v>30113</v>
      </c>
      <c r="P7" s="140">
        <v>30106</v>
      </c>
      <c r="Q7" s="140">
        <v>30114</v>
      </c>
      <c r="R7" s="140">
        <v>30199</v>
      </c>
      <c r="S7" s="220"/>
      <c r="T7" s="140">
        <v>30201</v>
      </c>
      <c r="U7" s="140">
        <v>30202</v>
      </c>
      <c r="V7" s="140">
        <v>30204</v>
      </c>
      <c r="W7" s="140">
        <v>30205</v>
      </c>
      <c r="X7" s="140">
        <v>30206</v>
      </c>
      <c r="Y7" s="140">
        <v>30207</v>
      </c>
      <c r="Z7" s="140">
        <v>30208</v>
      </c>
      <c r="AA7" s="140">
        <v>30209</v>
      </c>
      <c r="AB7" s="140">
        <v>30211</v>
      </c>
      <c r="AC7" s="140">
        <v>30214</v>
      </c>
      <c r="AD7" s="140">
        <v>30228</v>
      </c>
      <c r="AE7" s="140">
        <v>30229</v>
      </c>
      <c r="AF7" s="140">
        <v>30239</v>
      </c>
      <c r="AG7" s="140">
        <v>30240</v>
      </c>
      <c r="AH7" s="140">
        <v>30215</v>
      </c>
      <c r="AI7" s="140">
        <v>30216</v>
      </c>
      <c r="AJ7" s="140">
        <v>30218</v>
      </c>
      <c r="AK7" s="140">
        <v>30224</v>
      </c>
      <c r="AL7" s="140">
        <v>30225</v>
      </c>
      <c r="AM7" s="140">
        <v>30203</v>
      </c>
      <c r="AN7" s="140">
        <v>30226</v>
      </c>
      <c r="AO7" s="140">
        <v>30227</v>
      </c>
      <c r="AP7" s="140">
        <v>30217</v>
      </c>
      <c r="AQ7" s="140">
        <v>30212</v>
      </c>
      <c r="AR7" s="140">
        <v>30231</v>
      </c>
      <c r="AS7" s="140">
        <v>30213</v>
      </c>
      <c r="AT7" s="140">
        <v>30299</v>
      </c>
      <c r="AU7" s="220"/>
      <c r="AV7" s="140">
        <v>30301</v>
      </c>
      <c r="AW7" s="140">
        <v>30302</v>
      </c>
      <c r="AX7" s="140">
        <v>30303</v>
      </c>
      <c r="AY7" s="140">
        <v>30304</v>
      </c>
      <c r="AZ7" s="140">
        <v>30305</v>
      </c>
      <c r="BA7" s="140">
        <v>30306</v>
      </c>
      <c r="BB7" s="140">
        <v>30307</v>
      </c>
      <c r="BC7" s="140">
        <v>30309</v>
      </c>
      <c r="BD7" s="140">
        <v>30308</v>
      </c>
      <c r="BE7" s="140">
        <v>30310</v>
      </c>
      <c r="BF7" s="140">
        <v>30399</v>
      </c>
      <c r="BG7" s="140"/>
      <c r="BH7" s="140">
        <v>31002</v>
      </c>
      <c r="BI7" s="220"/>
      <c r="BJ7" s="140">
        <v>30101</v>
      </c>
      <c r="BK7" s="140">
        <v>30102</v>
      </c>
      <c r="BL7" s="140">
        <v>30103</v>
      </c>
      <c r="BM7" s="140">
        <v>30107</v>
      </c>
      <c r="BN7" s="140">
        <v>30108</v>
      </c>
      <c r="BO7" s="140">
        <v>30109</v>
      </c>
      <c r="BP7" s="140">
        <v>30110</v>
      </c>
      <c r="BQ7" s="140">
        <v>30111</v>
      </c>
      <c r="BR7" s="140">
        <v>30112</v>
      </c>
      <c r="BS7" s="140">
        <v>30113</v>
      </c>
      <c r="BT7" s="140">
        <v>30106</v>
      </c>
      <c r="BU7" s="140">
        <v>30114</v>
      </c>
      <c r="BV7" s="140">
        <v>30199</v>
      </c>
      <c r="BW7" s="140">
        <v>30201</v>
      </c>
      <c r="BX7" s="140">
        <v>30202</v>
      </c>
      <c r="BY7" s="140">
        <v>30204</v>
      </c>
      <c r="BZ7" s="140">
        <v>30205</v>
      </c>
      <c r="CA7" s="140">
        <v>30206</v>
      </c>
      <c r="CB7" s="140">
        <v>30207</v>
      </c>
      <c r="CC7" s="140">
        <v>30208</v>
      </c>
      <c r="CD7" s="140">
        <v>30209</v>
      </c>
      <c r="CE7" s="140">
        <v>30211</v>
      </c>
      <c r="CF7" s="140">
        <v>30214</v>
      </c>
      <c r="CG7" s="140">
        <v>30228</v>
      </c>
      <c r="CH7" s="140">
        <v>30229</v>
      </c>
      <c r="CI7" s="140">
        <v>30239</v>
      </c>
      <c r="CJ7" s="140">
        <v>30240</v>
      </c>
      <c r="CK7" s="140">
        <v>30215</v>
      </c>
      <c r="CL7" s="140">
        <v>30216</v>
      </c>
      <c r="CM7" s="140">
        <v>30218</v>
      </c>
      <c r="CN7" s="140">
        <v>30224</v>
      </c>
      <c r="CO7" s="140">
        <v>30225</v>
      </c>
      <c r="CP7" s="140">
        <v>30203</v>
      </c>
      <c r="CQ7" s="140">
        <v>30226</v>
      </c>
      <c r="CR7" s="140">
        <v>30227</v>
      </c>
      <c r="CS7" s="140">
        <v>30217</v>
      </c>
      <c r="CT7" s="140">
        <v>30212</v>
      </c>
      <c r="CU7" s="140">
        <v>30231</v>
      </c>
      <c r="CV7" s="140">
        <v>30213</v>
      </c>
      <c r="CW7" s="141">
        <v>30299</v>
      </c>
      <c r="CX7" s="221"/>
    </row>
    <row r="8" spans="1:102" ht="21.75" customHeight="1">
      <c r="A8" s="136"/>
      <c r="B8" s="136"/>
      <c r="C8" s="136"/>
      <c r="D8" s="47" t="s">
        <v>93</v>
      </c>
      <c r="E8" s="142">
        <v>347.67</v>
      </c>
      <c r="F8" s="143">
        <v>273.31</v>
      </c>
      <c r="G8" s="143">
        <v>111.05</v>
      </c>
      <c r="H8" s="143">
        <v>79.59</v>
      </c>
      <c r="I8" s="143">
        <v>9.25</v>
      </c>
      <c r="J8" s="143">
        <v>38.56</v>
      </c>
      <c r="K8" s="143"/>
      <c r="L8" s="143">
        <v>12.86</v>
      </c>
      <c r="M8" s="143"/>
      <c r="N8" s="143"/>
      <c r="O8" s="143">
        <v>22</v>
      </c>
      <c r="P8" s="143"/>
      <c r="Q8" s="143"/>
      <c r="R8" s="143"/>
      <c r="S8" s="143">
        <v>69.06</v>
      </c>
      <c r="T8" s="143">
        <v>11.94</v>
      </c>
      <c r="U8" s="143">
        <v>3.5</v>
      </c>
      <c r="V8" s="143"/>
      <c r="W8" s="143">
        <v>6</v>
      </c>
      <c r="X8" s="143">
        <v>10</v>
      </c>
      <c r="Y8" s="143">
        <v>3</v>
      </c>
      <c r="Z8" s="143"/>
      <c r="AA8" s="143"/>
      <c r="AB8" s="143">
        <v>2</v>
      </c>
      <c r="AC8" s="143"/>
      <c r="AD8" s="143">
        <v>3.67</v>
      </c>
      <c r="AE8" s="143">
        <v>0.35</v>
      </c>
      <c r="AF8" s="143">
        <v>23.6</v>
      </c>
      <c r="AG8" s="143"/>
      <c r="AH8" s="143"/>
      <c r="AI8" s="143"/>
      <c r="AJ8" s="143"/>
      <c r="AK8" s="143"/>
      <c r="AL8" s="143"/>
      <c r="AM8" s="143"/>
      <c r="AN8" s="143"/>
      <c r="AO8" s="143"/>
      <c r="AP8" s="143"/>
      <c r="AQ8" s="143"/>
      <c r="AR8" s="143">
        <v>5</v>
      </c>
      <c r="AS8" s="143"/>
      <c r="AT8" s="143"/>
      <c r="AU8" s="143">
        <v>5.3</v>
      </c>
      <c r="AV8" s="143"/>
      <c r="AW8" s="143"/>
      <c r="AX8" s="143"/>
      <c r="AY8" s="143"/>
      <c r="AZ8" s="143"/>
      <c r="BA8" s="143"/>
      <c r="BB8" s="143"/>
      <c r="BC8" s="143"/>
      <c r="BD8" s="143"/>
      <c r="BE8" s="143"/>
      <c r="BF8" s="143">
        <v>5.3</v>
      </c>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row>
    <row r="9" spans="1:102" ht="25.35" customHeight="1">
      <c r="A9" s="144">
        <v>207</v>
      </c>
      <c r="B9" s="145" t="s">
        <v>94</v>
      </c>
      <c r="C9" s="145" t="s">
        <v>94</v>
      </c>
      <c r="D9" s="144" t="s">
        <v>95</v>
      </c>
      <c r="E9" s="146">
        <v>268.45999999999998</v>
      </c>
      <c r="F9" s="143">
        <v>199.89</v>
      </c>
      <c r="G9" s="143">
        <v>111.05</v>
      </c>
      <c r="H9" s="143">
        <v>79.59</v>
      </c>
      <c r="I9" s="143">
        <v>9.25</v>
      </c>
      <c r="J9" s="143"/>
      <c r="K9" s="143"/>
      <c r="L9" s="143"/>
      <c r="M9" s="143"/>
      <c r="N9" s="143"/>
      <c r="O9" s="143"/>
      <c r="P9" s="143"/>
      <c r="Q9" s="143"/>
      <c r="R9" s="143"/>
      <c r="S9" s="143">
        <v>68.569999999999993</v>
      </c>
      <c r="T9" s="143">
        <v>11.45</v>
      </c>
      <c r="U9" s="143">
        <v>3.5</v>
      </c>
      <c r="V9" s="143"/>
      <c r="W9" s="143">
        <v>6</v>
      </c>
      <c r="X9" s="143">
        <v>10</v>
      </c>
      <c r="Y9" s="143">
        <v>3</v>
      </c>
      <c r="Z9" s="143"/>
      <c r="AA9" s="143"/>
      <c r="AB9" s="143">
        <v>2</v>
      </c>
      <c r="AC9" s="143"/>
      <c r="AD9" s="143">
        <v>3.67</v>
      </c>
      <c r="AE9" s="143">
        <v>0.35</v>
      </c>
      <c r="AF9" s="143">
        <v>23.6</v>
      </c>
      <c r="AG9" s="143"/>
      <c r="AH9" s="143"/>
      <c r="AI9" s="143"/>
      <c r="AJ9" s="143"/>
      <c r="AK9" s="143"/>
      <c r="AL9" s="143"/>
      <c r="AM9" s="143"/>
      <c r="AN9" s="143"/>
      <c r="AO9" s="143"/>
      <c r="AP9" s="143"/>
      <c r="AQ9" s="143"/>
      <c r="AR9" s="143">
        <v>5</v>
      </c>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row>
    <row r="10" spans="1:102" ht="25.35" customHeight="1">
      <c r="A10" s="145" t="s">
        <v>106</v>
      </c>
      <c r="B10" s="145" t="s">
        <v>107</v>
      </c>
      <c r="C10" s="145" t="s">
        <v>94</v>
      </c>
      <c r="D10" s="144" t="s">
        <v>108</v>
      </c>
      <c r="E10" s="146">
        <v>5.79</v>
      </c>
      <c r="F10" s="147"/>
      <c r="G10" s="143"/>
      <c r="H10" s="143"/>
      <c r="I10" s="143"/>
      <c r="J10" s="143"/>
      <c r="K10" s="143"/>
      <c r="L10" s="143"/>
      <c r="M10" s="143"/>
      <c r="N10" s="143"/>
      <c r="O10" s="143"/>
      <c r="P10" s="143"/>
      <c r="Q10" s="143"/>
      <c r="R10" s="143"/>
      <c r="S10" s="143">
        <v>0.49</v>
      </c>
      <c r="T10" s="143">
        <v>0.49</v>
      </c>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v>5.3</v>
      </c>
      <c r="AV10" s="143"/>
      <c r="AW10" s="143"/>
      <c r="AX10" s="143"/>
      <c r="AY10" s="143"/>
      <c r="AZ10" s="143"/>
      <c r="BA10" s="143"/>
      <c r="BB10" s="143"/>
      <c r="BC10" s="143"/>
      <c r="BD10" s="143"/>
      <c r="BE10" s="143"/>
      <c r="BF10" s="143">
        <v>5.3</v>
      </c>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row>
    <row r="11" spans="1:102" ht="25.35" customHeight="1">
      <c r="A11" s="145" t="s">
        <v>106</v>
      </c>
      <c r="B11" s="145" t="s">
        <v>107</v>
      </c>
      <c r="C11" s="145" t="s">
        <v>107</v>
      </c>
      <c r="D11" s="144" t="s">
        <v>109</v>
      </c>
      <c r="E11" s="146">
        <v>38.56</v>
      </c>
      <c r="F11" s="143">
        <v>38.56</v>
      </c>
      <c r="G11" s="143"/>
      <c r="H11" s="143"/>
      <c r="I11" s="143"/>
      <c r="J11" s="143">
        <v>38.56</v>
      </c>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row>
    <row r="12" spans="1:102" ht="25.35" customHeight="1">
      <c r="A12" s="145" t="s">
        <v>110</v>
      </c>
      <c r="B12" s="145" t="s">
        <v>111</v>
      </c>
      <c r="C12" s="145" t="s">
        <v>94</v>
      </c>
      <c r="D12" s="144" t="s">
        <v>112</v>
      </c>
      <c r="E12" s="146">
        <v>12.73</v>
      </c>
      <c r="F12" s="143">
        <v>12.73</v>
      </c>
      <c r="G12" s="143"/>
      <c r="H12" s="143"/>
      <c r="I12" s="143"/>
      <c r="J12" s="143"/>
      <c r="K12" s="143"/>
      <c r="L12" s="143">
        <v>12.73</v>
      </c>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row>
    <row r="13" spans="1:102" ht="25.35" customHeight="1">
      <c r="A13" s="145" t="s">
        <v>110</v>
      </c>
      <c r="B13" s="145" t="s">
        <v>111</v>
      </c>
      <c r="C13" s="145" t="s">
        <v>101</v>
      </c>
      <c r="D13" s="144" t="s">
        <v>113</v>
      </c>
      <c r="E13" s="143">
        <v>0.13</v>
      </c>
      <c r="F13" s="147">
        <v>0.13</v>
      </c>
      <c r="G13" s="143"/>
      <c r="H13" s="143"/>
      <c r="I13" s="143"/>
      <c r="J13" s="143"/>
      <c r="K13" s="143"/>
      <c r="L13" s="143">
        <v>0.13</v>
      </c>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row>
    <row r="14" spans="1:102" ht="25.35" customHeight="1">
      <c r="A14" s="145" t="s">
        <v>114</v>
      </c>
      <c r="B14" s="145" t="s">
        <v>97</v>
      </c>
      <c r="C14" s="145" t="s">
        <v>94</v>
      </c>
      <c r="D14" s="144" t="s">
        <v>115</v>
      </c>
      <c r="E14" s="146">
        <v>22</v>
      </c>
      <c r="F14" s="143">
        <v>22</v>
      </c>
      <c r="G14" s="143"/>
      <c r="H14" s="143"/>
      <c r="I14" s="143"/>
      <c r="J14" s="143"/>
      <c r="K14" s="143"/>
      <c r="L14" s="143"/>
      <c r="M14" s="143"/>
      <c r="N14" s="143"/>
      <c r="O14" s="143">
        <v>22</v>
      </c>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row>
    <row r="15" spans="1:102" ht="25.35" customHeight="1">
      <c r="A15" s="148"/>
      <c r="B15" s="148"/>
      <c r="C15" s="148"/>
      <c r="D15" s="65" t="s">
        <v>116</v>
      </c>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v>6.4</v>
      </c>
      <c r="AV15" s="143"/>
      <c r="AW15" s="143"/>
      <c r="AX15" s="143"/>
      <c r="AY15" s="143"/>
      <c r="AZ15" s="143"/>
      <c r="BA15" s="143"/>
      <c r="BB15" s="143"/>
      <c r="BC15" s="143"/>
      <c r="BD15" s="143"/>
      <c r="BE15" s="143"/>
      <c r="BF15" s="143">
        <v>6.4</v>
      </c>
      <c r="BG15" s="143"/>
      <c r="BH15" s="143"/>
      <c r="BI15" s="143">
        <v>522.71</v>
      </c>
      <c r="BJ15" s="143">
        <v>182.73</v>
      </c>
      <c r="BK15" s="143"/>
      <c r="BL15" s="143"/>
      <c r="BM15" s="143">
        <v>130.76</v>
      </c>
      <c r="BN15" s="143">
        <v>62.68</v>
      </c>
      <c r="BO15" s="143"/>
      <c r="BP15" s="143">
        <v>22.26</v>
      </c>
      <c r="BQ15" s="143"/>
      <c r="BR15" s="143">
        <v>4.7</v>
      </c>
      <c r="BS15" s="143">
        <v>35.78</v>
      </c>
      <c r="BT15" s="143"/>
      <c r="BU15" s="143"/>
      <c r="BV15" s="143">
        <v>12.15</v>
      </c>
      <c r="BW15" s="143">
        <v>18.8</v>
      </c>
      <c r="BX15" s="143">
        <v>10</v>
      </c>
      <c r="BY15" s="143"/>
      <c r="BZ15" s="143">
        <v>2.6</v>
      </c>
      <c r="CA15" s="143">
        <v>9.5</v>
      </c>
      <c r="CB15" s="143"/>
      <c r="CC15" s="143">
        <v>13.34</v>
      </c>
      <c r="CD15" s="143"/>
      <c r="CE15" s="143"/>
      <c r="CF15" s="143"/>
      <c r="CG15" s="143">
        <v>5.96</v>
      </c>
      <c r="CH15" s="143"/>
      <c r="CI15" s="143"/>
      <c r="CJ15" s="143"/>
      <c r="CK15" s="143"/>
      <c r="CL15" s="143"/>
      <c r="CM15" s="143"/>
      <c r="CN15" s="143"/>
      <c r="CO15" s="143"/>
      <c r="CP15" s="143"/>
      <c r="CQ15" s="143"/>
      <c r="CR15" s="143"/>
      <c r="CS15" s="143"/>
      <c r="CT15" s="143"/>
      <c r="CU15" s="143">
        <v>4.5</v>
      </c>
      <c r="CV15" s="143"/>
      <c r="CW15" s="143">
        <v>0.55000000000000004</v>
      </c>
      <c r="CX15" s="143"/>
    </row>
    <row r="16" spans="1:102" ht="25.35" customHeight="1">
      <c r="A16" s="149">
        <v>207</v>
      </c>
      <c r="B16" s="150" t="s">
        <v>94</v>
      </c>
      <c r="C16" s="150" t="s">
        <v>103</v>
      </c>
      <c r="D16" s="148" t="s">
        <v>117</v>
      </c>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v>390.34</v>
      </c>
      <c r="BJ16" s="143">
        <v>182.73</v>
      </c>
      <c r="BK16" s="143"/>
      <c r="BL16" s="143"/>
      <c r="BM16" s="143">
        <v>130.76</v>
      </c>
      <c r="BN16" s="143"/>
      <c r="BO16" s="143"/>
      <c r="BP16" s="143"/>
      <c r="BQ16" s="143"/>
      <c r="BR16" s="143"/>
      <c r="BS16" s="143"/>
      <c r="BT16" s="143"/>
      <c r="BU16" s="143"/>
      <c r="BV16" s="143">
        <v>12.15</v>
      </c>
      <c r="BW16" s="143">
        <v>18.8</v>
      </c>
      <c r="BX16" s="143">
        <v>10</v>
      </c>
      <c r="BY16" s="143"/>
      <c r="BZ16" s="143">
        <v>2.6</v>
      </c>
      <c r="CA16" s="143">
        <v>9.5</v>
      </c>
      <c r="CB16" s="143"/>
      <c r="CC16" s="143">
        <v>13.34</v>
      </c>
      <c r="CD16" s="143"/>
      <c r="CE16" s="143"/>
      <c r="CF16" s="143"/>
      <c r="CG16" s="143">
        <v>5.96</v>
      </c>
      <c r="CH16" s="143"/>
      <c r="CI16" s="143"/>
      <c r="CJ16" s="143"/>
      <c r="CK16" s="143"/>
      <c r="CL16" s="143"/>
      <c r="CM16" s="143"/>
      <c r="CN16" s="143"/>
      <c r="CO16" s="143"/>
      <c r="CP16" s="143"/>
      <c r="CQ16" s="143"/>
      <c r="CR16" s="143"/>
      <c r="CS16" s="143"/>
      <c r="CT16" s="143"/>
      <c r="CU16" s="143">
        <v>4.5</v>
      </c>
      <c r="CV16" s="143"/>
      <c r="CW16" s="143"/>
      <c r="CX16" s="143"/>
    </row>
    <row r="17" spans="1:102" ht="25.35" customHeight="1">
      <c r="A17" s="149">
        <v>208</v>
      </c>
      <c r="B17" s="150" t="s">
        <v>107</v>
      </c>
      <c r="C17" s="150" t="s">
        <v>97</v>
      </c>
      <c r="D17" s="148" t="s">
        <v>118</v>
      </c>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v>6.4</v>
      </c>
      <c r="AV17" s="143"/>
      <c r="AW17" s="143"/>
      <c r="AX17" s="143"/>
      <c r="AY17" s="143"/>
      <c r="AZ17" s="143"/>
      <c r="BA17" s="143"/>
      <c r="BB17" s="143"/>
      <c r="BC17" s="143"/>
      <c r="BD17" s="143"/>
      <c r="BE17" s="143"/>
      <c r="BF17" s="143">
        <v>6.4</v>
      </c>
      <c r="BG17" s="143"/>
      <c r="BH17" s="143"/>
      <c r="BI17" s="143">
        <v>63.23</v>
      </c>
      <c r="BJ17" s="143"/>
      <c r="BK17" s="143"/>
      <c r="BL17" s="143"/>
      <c r="BM17" s="143"/>
      <c r="BN17" s="143">
        <v>62.68</v>
      </c>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v>0.55000000000000004</v>
      </c>
      <c r="CX17" s="143"/>
    </row>
    <row r="18" spans="1:102" ht="25.35" customHeight="1">
      <c r="A18" s="149">
        <v>208</v>
      </c>
      <c r="B18" s="150" t="s">
        <v>101</v>
      </c>
      <c r="C18" s="150" t="s">
        <v>94</v>
      </c>
      <c r="D18" s="148" t="s">
        <v>119</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v>4.7</v>
      </c>
      <c r="BJ18" s="143"/>
      <c r="BK18" s="143"/>
      <c r="BL18" s="143"/>
      <c r="BM18" s="143"/>
      <c r="BN18" s="143"/>
      <c r="BO18" s="143"/>
      <c r="BP18" s="143"/>
      <c r="BQ18" s="143"/>
      <c r="BR18" s="143">
        <v>4.7</v>
      </c>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row>
    <row r="19" spans="1:102" ht="25.35" customHeight="1">
      <c r="A19" s="149">
        <v>210</v>
      </c>
      <c r="B19" s="150" t="s">
        <v>107</v>
      </c>
      <c r="C19" s="150" t="s">
        <v>97</v>
      </c>
      <c r="D19" s="148" t="s">
        <v>120</v>
      </c>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v>22.26</v>
      </c>
      <c r="BJ19" s="143"/>
      <c r="BK19" s="143"/>
      <c r="BL19" s="143"/>
      <c r="BM19" s="143"/>
      <c r="BN19" s="143"/>
      <c r="BO19" s="143"/>
      <c r="BP19" s="143">
        <v>22.26</v>
      </c>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row>
    <row r="20" spans="1:102" ht="25.35" customHeight="1">
      <c r="A20" s="149">
        <v>221</v>
      </c>
      <c r="B20" s="150" t="s">
        <v>97</v>
      </c>
      <c r="C20" s="150" t="s">
        <v>94</v>
      </c>
      <c r="D20" s="148" t="s">
        <v>121</v>
      </c>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v>35.78</v>
      </c>
      <c r="BJ20" s="143"/>
      <c r="BK20" s="143"/>
      <c r="BL20" s="143"/>
      <c r="BM20" s="143"/>
      <c r="BN20" s="143"/>
      <c r="BO20" s="143"/>
      <c r="BP20" s="143"/>
      <c r="BQ20" s="143"/>
      <c r="BR20" s="143"/>
      <c r="BS20" s="143">
        <v>35.78</v>
      </c>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row>
    <row r="21" spans="1:102" ht="25.35" customHeight="1">
      <c r="A21" s="151"/>
      <c r="B21" s="151"/>
      <c r="C21" s="151"/>
      <c r="D21" s="65" t="s">
        <v>122</v>
      </c>
      <c r="E21" s="146"/>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v>1.96</v>
      </c>
      <c r="AV21" s="143"/>
      <c r="AW21" s="143"/>
      <c r="AX21" s="143"/>
      <c r="AY21" s="143"/>
      <c r="AZ21" s="143"/>
      <c r="BA21" s="143"/>
      <c r="BB21" s="143"/>
      <c r="BC21" s="143"/>
      <c r="BD21" s="143"/>
      <c r="BE21" s="143"/>
      <c r="BF21" s="143">
        <v>1.96</v>
      </c>
      <c r="BG21" s="143"/>
      <c r="BH21" s="143"/>
      <c r="BI21" s="147">
        <v>322.60000000000002</v>
      </c>
      <c r="BJ21" s="146">
        <v>108.04</v>
      </c>
      <c r="BK21" s="143"/>
      <c r="BL21" s="143"/>
      <c r="BM21" s="146">
        <v>86.81</v>
      </c>
      <c r="BN21" s="143">
        <v>37.479999999999997</v>
      </c>
      <c r="BO21" s="143"/>
      <c r="BP21" s="143">
        <v>13.29</v>
      </c>
      <c r="BQ21" s="143"/>
      <c r="BR21" s="143">
        <v>2.75</v>
      </c>
      <c r="BS21" s="143">
        <v>21.41</v>
      </c>
      <c r="BT21" s="143"/>
      <c r="BU21" s="143"/>
      <c r="BV21" s="143"/>
      <c r="BW21" s="143">
        <v>5.18</v>
      </c>
      <c r="BX21" s="143"/>
      <c r="BY21" s="143"/>
      <c r="BZ21" s="143">
        <v>1</v>
      </c>
      <c r="CA21" s="143">
        <v>8</v>
      </c>
      <c r="CB21" s="143"/>
      <c r="CC21" s="143">
        <v>16.829999999999998</v>
      </c>
      <c r="CD21" s="143"/>
      <c r="CE21" s="143"/>
      <c r="CF21" s="143"/>
      <c r="CG21" s="143">
        <v>3.57</v>
      </c>
      <c r="CH21" s="143"/>
      <c r="CI21" s="143"/>
      <c r="CJ21" s="143"/>
      <c r="CK21" s="143"/>
      <c r="CL21" s="143"/>
      <c r="CM21" s="143"/>
      <c r="CN21" s="143"/>
      <c r="CO21" s="143"/>
      <c r="CP21" s="143"/>
      <c r="CQ21" s="143">
        <v>9.6999999999999993</v>
      </c>
      <c r="CR21" s="143"/>
      <c r="CS21" s="143"/>
      <c r="CT21" s="143"/>
      <c r="CU21" s="143">
        <v>4.5</v>
      </c>
      <c r="CV21" s="143"/>
      <c r="CW21" s="143">
        <v>4.04</v>
      </c>
      <c r="CX21" s="143"/>
    </row>
    <row r="22" spans="1:102" ht="25.35" customHeight="1">
      <c r="A22" s="151" t="s">
        <v>96</v>
      </c>
      <c r="B22" s="151" t="s">
        <v>94</v>
      </c>
      <c r="C22" s="151" t="s">
        <v>103</v>
      </c>
      <c r="D22" s="152" t="s">
        <v>117</v>
      </c>
      <c r="E22" s="146"/>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7">
        <v>247.5</v>
      </c>
      <c r="BJ22" s="146">
        <v>108.04</v>
      </c>
      <c r="BK22" s="143"/>
      <c r="BL22" s="143"/>
      <c r="BM22" s="146">
        <v>86.81</v>
      </c>
      <c r="BN22" s="143"/>
      <c r="BO22" s="143"/>
      <c r="BP22" s="143"/>
      <c r="BQ22" s="143"/>
      <c r="BR22" s="143"/>
      <c r="BS22" s="143"/>
      <c r="BT22" s="143"/>
      <c r="BU22" s="143"/>
      <c r="BV22" s="143"/>
      <c r="BW22" s="143">
        <v>5.01</v>
      </c>
      <c r="BX22" s="143"/>
      <c r="BY22" s="143"/>
      <c r="BZ22" s="143">
        <v>1</v>
      </c>
      <c r="CA22" s="143">
        <v>8</v>
      </c>
      <c r="CB22" s="143"/>
      <c r="CC22" s="143">
        <v>16.829999999999998</v>
      </c>
      <c r="CD22" s="143"/>
      <c r="CE22" s="143"/>
      <c r="CF22" s="143"/>
      <c r="CG22" s="143">
        <v>3.57</v>
      </c>
      <c r="CH22" s="143"/>
      <c r="CI22" s="143"/>
      <c r="CJ22" s="143"/>
      <c r="CK22" s="143"/>
      <c r="CL22" s="143"/>
      <c r="CM22" s="143"/>
      <c r="CN22" s="143"/>
      <c r="CO22" s="143"/>
      <c r="CP22" s="143"/>
      <c r="CQ22" s="143">
        <v>9.6999999999999993</v>
      </c>
      <c r="CR22" s="143"/>
      <c r="CS22" s="143"/>
      <c r="CT22" s="143"/>
      <c r="CU22" s="143">
        <v>4.5</v>
      </c>
      <c r="CV22" s="143"/>
      <c r="CW22" s="143">
        <v>4.04</v>
      </c>
      <c r="CX22" s="143"/>
    </row>
    <row r="23" spans="1:102" ht="25.35" customHeight="1">
      <c r="A23" s="145" t="s">
        <v>106</v>
      </c>
      <c r="B23" s="145" t="s">
        <v>107</v>
      </c>
      <c r="C23" s="145" t="s">
        <v>97</v>
      </c>
      <c r="D23" s="144" t="s">
        <v>118</v>
      </c>
      <c r="E23" s="146"/>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v>1.96</v>
      </c>
      <c r="AV23" s="143"/>
      <c r="AW23" s="143"/>
      <c r="AX23" s="143"/>
      <c r="AY23" s="143"/>
      <c r="AZ23" s="143"/>
      <c r="BA23" s="143"/>
      <c r="BB23" s="143"/>
      <c r="BC23" s="143"/>
      <c r="BD23" s="143"/>
      <c r="BE23" s="143"/>
      <c r="BF23" s="143">
        <v>1.96</v>
      </c>
      <c r="BG23" s="143"/>
      <c r="BH23" s="143"/>
      <c r="BI23" s="147">
        <v>37.65</v>
      </c>
      <c r="BJ23" s="143"/>
      <c r="BK23" s="143"/>
      <c r="BL23" s="143"/>
      <c r="BM23" s="143"/>
      <c r="BN23" s="143">
        <v>37.479999999999997</v>
      </c>
      <c r="BO23" s="143"/>
      <c r="BP23" s="143"/>
      <c r="BQ23" s="143"/>
      <c r="BR23" s="143"/>
      <c r="BS23" s="143"/>
      <c r="BT23" s="143"/>
      <c r="BU23" s="143"/>
      <c r="BV23" s="143"/>
      <c r="BW23" s="143">
        <v>0.17</v>
      </c>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row>
    <row r="24" spans="1:102" ht="25.35" customHeight="1">
      <c r="A24" s="145" t="s">
        <v>110</v>
      </c>
      <c r="B24" s="145" t="s">
        <v>107</v>
      </c>
      <c r="C24" s="145" t="s">
        <v>97</v>
      </c>
      <c r="D24" s="144" t="s">
        <v>120</v>
      </c>
      <c r="E24" s="146"/>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7">
        <v>13.29</v>
      </c>
      <c r="BJ24" s="143"/>
      <c r="BK24" s="143"/>
      <c r="BL24" s="143"/>
      <c r="BM24" s="143"/>
      <c r="BN24" s="143"/>
      <c r="BO24" s="143"/>
      <c r="BP24" s="143">
        <v>13.29</v>
      </c>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row>
    <row r="25" spans="1:102" ht="25.35" customHeight="1">
      <c r="A25" s="145" t="s">
        <v>106</v>
      </c>
      <c r="B25" s="145" t="s">
        <v>101</v>
      </c>
      <c r="C25" s="145" t="s">
        <v>94</v>
      </c>
      <c r="D25" s="144" t="s">
        <v>119</v>
      </c>
      <c r="E25" s="146"/>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7">
        <v>2.75</v>
      </c>
      <c r="BJ25" s="143"/>
      <c r="BK25" s="143"/>
      <c r="BL25" s="143"/>
      <c r="BM25" s="143"/>
      <c r="BN25" s="143"/>
      <c r="BO25" s="143"/>
      <c r="BP25" s="143"/>
      <c r="BQ25" s="143"/>
      <c r="BR25" s="143">
        <v>2.75</v>
      </c>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row>
    <row r="26" spans="1:102" ht="25.35" customHeight="1">
      <c r="A26" s="145" t="s">
        <v>114</v>
      </c>
      <c r="B26" s="145" t="s">
        <v>97</v>
      </c>
      <c r="C26" s="145" t="s">
        <v>94</v>
      </c>
      <c r="D26" s="144" t="s">
        <v>121</v>
      </c>
      <c r="E26" s="146"/>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7">
        <v>21.41</v>
      </c>
      <c r="BJ26" s="143"/>
      <c r="BK26" s="143"/>
      <c r="BL26" s="143"/>
      <c r="BM26" s="143"/>
      <c r="BN26" s="143"/>
      <c r="BO26" s="143"/>
      <c r="BP26" s="143"/>
      <c r="BQ26" s="143"/>
      <c r="BR26" s="143"/>
      <c r="BS26" s="143">
        <v>21.41</v>
      </c>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row>
    <row r="27" spans="1:102" ht="25.35" customHeight="1">
      <c r="A27" s="148"/>
      <c r="B27" s="148"/>
      <c r="C27" s="148"/>
      <c r="D27" s="65" t="s">
        <v>128</v>
      </c>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v>0.53</v>
      </c>
      <c r="AV27" s="143"/>
      <c r="AW27" s="143"/>
      <c r="AX27" s="143"/>
      <c r="AY27" s="143"/>
      <c r="AZ27" s="143"/>
      <c r="BA27" s="143"/>
      <c r="BB27" s="143"/>
      <c r="BC27" s="143"/>
      <c r="BD27" s="143"/>
      <c r="BE27" s="143"/>
      <c r="BF27" s="143">
        <v>0.53</v>
      </c>
      <c r="BG27" s="143"/>
      <c r="BH27" s="143"/>
      <c r="BI27" s="143">
        <v>62.43</v>
      </c>
      <c r="BJ27" s="143">
        <v>20.88</v>
      </c>
      <c r="BK27" s="143"/>
      <c r="BL27" s="143"/>
      <c r="BM27" s="143">
        <v>16.329999999999998</v>
      </c>
      <c r="BN27" s="143">
        <v>7.44</v>
      </c>
      <c r="BO27" s="143"/>
      <c r="BP27" s="143">
        <v>2.63</v>
      </c>
      <c r="BQ27" s="143"/>
      <c r="BR27" s="143">
        <v>0.56000000000000005</v>
      </c>
      <c r="BS27" s="143">
        <v>4.25</v>
      </c>
      <c r="BT27" s="143"/>
      <c r="BU27" s="143"/>
      <c r="BV27" s="143">
        <v>1.48</v>
      </c>
      <c r="BW27" s="143">
        <v>1.5</v>
      </c>
      <c r="BX27" s="143"/>
      <c r="BY27" s="143"/>
      <c r="BZ27" s="143"/>
      <c r="CA27" s="143"/>
      <c r="CB27" s="143">
        <v>0.8</v>
      </c>
      <c r="CC27" s="143"/>
      <c r="CD27" s="143"/>
      <c r="CE27" s="143">
        <v>1.23</v>
      </c>
      <c r="CF27" s="143"/>
      <c r="CG27" s="143">
        <v>0.71</v>
      </c>
      <c r="CH27" s="143">
        <v>7.0000000000000007E-2</v>
      </c>
      <c r="CI27" s="143"/>
      <c r="CJ27" s="143"/>
      <c r="CK27" s="143"/>
      <c r="CL27" s="143"/>
      <c r="CM27" s="143"/>
      <c r="CN27" s="143"/>
      <c r="CO27" s="143"/>
      <c r="CP27" s="143"/>
      <c r="CQ27" s="143"/>
      <c r="CR27" s="143"/>
      <c r="CS27" s="143"/>
      <c r="CT27" s="143"/>
      <c r="CU27" s="143">
        <v>4.5</v>
      </c>
      <c r="CV27" s="143"/>
      <c r="CW27" s="143">
        <v>0.05</v>
      </c>
      <c r="CX27" s="143"/>
    </row>
    <row r="28" spans="1:102" ht="25.35" customHeight="1">
      <c r="A28" s="149">
        <v>207</v>
      </c>
      <c r="B28" s="150" t="s">
        <v>94</v>
      </c>
      <c r="C28" s="150">
        <v>11</v>
      </c>
      <c r="D28" s="148" t="s">
        <v>255</v>
      </c>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v>47.5</v>
      </c>
      <c r="BJ28" s="143">
        <v>20.88</v>
      </c>
      <c r="BK28" s="143"/>
      <c r="BL28" s="143"/>
      <c r="BM28" s="143">
        <v>16.329999999999998</v>
      </c>
      <c r="BN28" s="143"/>
      <c r="BO28" s="143"/>
      <c r="BP28" s="143"/>
      <c r="BQ28" s="143"/>
      <c r="BR28" s="143"/>
      <c r="BS28" s="143"/>
      <c r="BT28" s="143"/>
      <c r="BU28" s="143"/>
      <c r="BV28" s="143">
        <v>1.48</v>
      </c>
      <c r="BW28" s="143">
        <v>1.5</v>
      </c>
      <c r="BX28" s="143"/>
      <c r="BY28" s="143"/>
      <c r="BZ28" s="143"/>
      <c r="CA28" s="143"/>
      <c r="CB28" s="143">
        <v>0.8</v>
      </c>
      <c r="CC28" s="143"/>
      <c r="CD28" s="143"/>
      <c r="CE28" s="143">
        <v>1.23</v>
      </c>
      <c r="CF28" s="143"/>
      <c r="CG28" s="143">
        <v>0.71</v>
      </c>
      <c r="CH28" s="143">
        <v>7.0000000000000007E-2</v>
      </c>
      <c r="CI28" s="143"/>
      <c r="CJ28" s="143"/>
      <c r="CK28" s="143"/>
      <c r="CL28" s="143"/>
      <c r="CM28" s="143"/>
      <c r="CN28" s="143"/>
      <c r="CO28" s="143"/>
      <c r="CP28" s="143"/>
      <c r="CQ28" s="143"/>
      <c r="CR28" s="143"/>
      <c r="CS28" s="143"/>
      <c r="CT28" s="143"/>
      <c r="CU28" s="143">
        <v>4.5</v>
      </c>
      <c r="CV28" s="143"/>
      <c r="CW28" s="143"/>
      <c r="CX28" s="143"/>
    </row>
    <row r="29" spans="1:102" ht="25.35" customHeight="1">
      <c r="A29" s="149">
        <v>208</v>
      </c>
      <c r="B29" s="150" t="s">
        <v>107</v>
      </c>
      <c r="C29" s="150" t="s">
        <v>97</v>
      </c>
      <c r="D29" s="148" t="s">
        <v>252</v>
      </c>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v>0.53</v>
      </c>
      <c r="AV29" s="143"/>
      <c r="AW29" s="143"/>
      <c r="AX29" s="143"/>
      <c r="AY29" s="143"/>
      <c r="AZ29" s="143"/>
      <c r="BA29" s="143"/>
      <c r="BB29" s="143"/>
      <c r="BC29" s="143"/>
      <c r="BD29" s="143"/>
      <c r="BE29" s="143"/>
      <c r="BF29" s="143">
        <v>0.53</v>
      </c>
      <c r="BG29" s="143"/>
      <c r="BH29" s="143"/>
      <c r="BI29" s="143">
        <v>7.49</v>
      </c>
      <c r="BJ29" s="143"/>
      <c r="BK29" s="143"/>
      <c r="BL29" s="143"/>
      <c r="BM29" s="143"/>
      <c r="BN29" s="143">
        <v>7.44</v>
      </c>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v>0.05</v>
      </c>
      <c r="CX29" s="143"/>
    </row>
    <row r="30" spans="1:102" ht="25.35" customHeight="1">
      <c r="A30" s="149">
        <v>208</v>
      </c>
      <c r="B30" s="150">
        <v>99</v>
      </c>
      <c r="C30" s="150" t="s">
        <v>94</v>
      </c>
      <c r="D30" s="148" t="s">
        <v>253</v>
      </c>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v>0.56000000000000005</v>
      </c>
      <c r="BJ30" s="143"/>
      <c r="BK30" s="143"/>
      <c r="BL30" s="143"/>
      <c r="BM30" s="143"/>
      <c r="BN30" s="143"/>
      <c r="BO30" s="143"/>
      <c r="BP30" s="143"/>
      <c r="BQ30" s="143"/>
      <c r="BR30" s="143">
        <v>0.56000000000000005</v>
      </c>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row>
    <row r="31" spans="1:102" ht="25.35" customHeight="1">
      <c r="A31" s="149">
        <v>210</v>
      </c>
      <c r="B31" s="150">
        <v>11</v>
      </c>
      <c r="C31" s="150" t="s">
        <v>97</v>
      </c>
      <c r="D31" s="148" t="s">
        <v>187</v>
      </c>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v>2.63</v>
      </c>
      <c r="BJ31" s="143"/>
      <c r="BK31" s="143"/>
      <c r="BL31" s="143"/>
      <c r="BM31" s="143"/>
      <c r="BN31" s="143"/>
      <c r="BO31" s="143"/>
      <c r="BP31" s="143">
        <v>2.63</v>
      </c>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c r="CU31" s="143"/>
      <c r="CV31" s="143"/>
      <c r="CW31" s="143"/>
      <c r="CX31" s="143"/>
    </row>
    <row r="32" spans="1:102" ht="25.35" customHeight="1">
      <c r="A32" s="149">
        <v>221</v>
      </c>
      <c r="B32" s="150" t="s">
        <v>97</v>
      </c>
      <c r="C32" s="150" t="s">
        <v>94</v>
      </c>
      <c r="D32" s="148" t="s">
        <v>254</v>
      </c>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v>4.25</v>
      </c>
      <c r="BJ32" s="143"/>
      <c r="BK32" s="143"/>
      <c r="BL32" s="143"/>
      <c r="BM32" s="143"/>
      <c r="BN32" s="143"/>
      <c r="BO32" s="143"/>
      <c r="BP32" s="143"/>
      <c r="BQ32" s="143"/>
      <c r="BR32" s="143"/>
      <c r="BS32" s="143">
        <v>4.25</v>
      </c>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c r="CU32" s="143"/>
      <c r="CV32" s="143"/>
      <c r="CW32" s="143"/>
      <c r="CX32" s="143"/>
    </row>
    <row r="33" spans="1:102" ht="25.35" customHeight="1">
      <c r="A33" s="148"/>
      <c r="B33" s="148"/>
      <c r="C33" s="148"/>
      <c r="D33" s="65" t="s">
        <v>135</v>
      </c>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v>4.49</v>
      </c>
      <c r="AV33" s="143"/>
      <c r="AW33" s="143"/>
      <c r="AX33" s="143"/>
      <c r="AY33" s="143"/>
      <c r="AZ33" s="143"/>
      <c r="BA33" s="143"/>
      <c r="BB33" s="143"/>
      <c r="BC33" s="143"/>
      <c r="BD33" s="143"/>
      <c r="BE33" s="143"/>
      <c r="BF33" s="143">
        <v>4.49</v>
      </c>
      <c r="BG33" s="143"/>
      <c r="BH33" s="143"/>
      <c r="BI33" s="143">
        <v>336.23</v>
      </c>
      <c r="BJ33" s="143">
        <v>116.02</v>
      </c>
      <c r="BK33" s="143">
        <v>83.46</v>
      </c>
      <c r="BL33" s="143">
        <v>9.67</v>
      </c>
      <c r="BM33" s="143"/>
      <c r="BN33" s="143">
        <v>40.25</v>
      </c>
      <c r="BO33" s="143"/>
      <c r="BP33" s="143">
        <v>14.29</v>
      </c>
      <c r="BQ33" s="143"/>
      <c r="BR33" s="143">
        <v>3.02</v>
      </c>
      <c r="BS33" s="143">
        <v>22.99</v>
      </c>
      <c r="BT33" s="143"/>
      <c r="BU33" s="143"/>
      <c r="BV33" s="143"/>
      <c r="BW33" s="143">
        <v>18.100000000000001</v>
      </c>
      <c r="BX33" s="143"/>
      <c r="BY33" s="143"/>
      <c r="BZ33" s="143">
        <v>4.0999999999999996</v>
      </c>
      <c r="CA33" s="143">
        <v>4</v>
      </c>
      <c r="CB33" s="143"/>
      <c r="CC33" s="143">
        <v>10.47</v>
      </c>
      <c r="CD33" s="143"/>
      <c r="CE33" s="143"/>
      <c r="CF33" s="143"/>
      <c r="CG33" s="143">
        <v>3.83</v>
      </c>
      <c r="CH33" s="143">
        <v>0.37</v>
      </c>
      <c r="CI33" s="143"/>
      <c r="CJ33" s="143"/>
      <c r="CK33" s="143"/>
      <c r="CL33" s="143"/>
      <c r="CM33" s="143"/>
      <c r="CN33" s="143"/>
      <c r="CO33" s="143"/>
      <c r="CP33" s="143"/>
      <c r="CQ33" s="143"/>
      <c r="CR33" s="143"/>
      <c r="CS33" s="143"/>
      <c r="CT33" s="143"/>
      <c r="CU33" s="143">
        <v>4.5</v>
      </c>
      <c r="CV33" s="143"/>
      <c r="CW33" s="143">
        <v>0.45</v>
      </c>
      <c r="CX33" s="143"/>
    </row>
    <row r="34" spans="1:102" ht="25.35" customHeight="1">
      <c r="A34" s="149">
        <v>207</v>
      </c>
      <c r="B34" s="150" t="s">
        <v>94</v>
      </c>
      <c r="C34" s="150" t="s">
        <v>136</v>
      </c>
      <c r="D34" s="148" t="s">
        <v>357</v>
      </c>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v>255.23</v>
      </c>
      <c r="BJ34" s="143">
        <v>116.02</v>
      </c>
      <c r="BK34" s="143">
        <v>83.46</v>
      </c>
      <c r="BL34" s="143">
        <v>9.67</v>
      </c>
      <c r="BM34" s="143"/>
      <c r="BN34" s="143"/>
      <c r="BO34" s="143"/>
      <c r="BP34" s="143"/>
      <c r="BQ34" s="143"/>
      <c r="BR34" s="143"/>
      <c r="BS34" s="143"/>
      <c r="BT34" s="143"/>
      <c r="BU34" s="143"/>
      <c r="BV34" s="143"/>
      <c r="BW34" s="143">
        <v>18.100000000000001</v>
      </c>
      <c r="BX34" s="143"/>
      <c r="BY34" s="143"/>
      <c r="BZ34" s="143">
        <v>4.0999999999999996</v>
      </c>
      <c r="CA34" s="143">
        <v>4</v>
      </c>
      <c r="CB34" s="143"/>
      <c r="CC34" s="143">
        <v>10.47</v>
      </c>
      <c r="CD34" s="143"/>
      <c r="CE34" s="143"/>
      <c r="CF34" s="143"/>
      <c r="CG34" s="143">
        <v>3.83</v>
      </c>
      <c r="CH34" s="143">
        <v>0.37</v>
      </c>
      <c r="CI34" s="143"/>
      <c r="CJ34" s="143"/>
      <c r="CK34" s="143"/>
      <c r="CL34" s="143"/>
      <c r="CM34" s="143"/>
      <c r="CN34" s="143"/>
      <c r="CO34" s="143"/>
      <c r="CP34" s="143"/>
      <c r="CQ34" s="143"/>
      <c r="CR34" s="143"/>
      <c r="CS34" s="143"/>
      <c r="CT34" s="143"/>
      <c r="CU34" s="143">
        <v>4.5</v>
      </c>
      <c r="CV34" s="143"/>
      <c r="CW34" s="143"/>
      <c r="CX34" s="143"/>
    </row>
    <row r="35" spans="1:102" ht="25.35" customHeight="1">
      <c r="A35" s="149">
        <v>208</v>
      </c>
      <c r="B35" s="150" t="s">
        <v>107</v>
      </c>
      <c r="C35" s="150" t="s">
        <v>97</v>
      </c>
      <c r="D35" s="148" t="s">
        <v>252</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v>4.49</v>
      </c>
      <c r="AV35" s="143"/>
      <c r="AW35" s="143"/>
      <c r="AX35" s="143"/>
      <c r="AY35" s="143"/>
      <c r="AZ35" s="143"/>
      <c r="BA35" s="143"/>
      <c r="BB35" s="143"/>
      <c r="BC35" s="143"/>
      <c r="BD35" s="143"/>
      <c r="BE35" s="143"/>
      <c r="BF35" s="143">
        <v>4.49</v>
      </c>
      <c r="BG35" s="143"/>
      <c r="BH35" s="143"/>
      <c r="BI35" s="143">
        <v>40.700000000000003</v>
      </c>
      <c r="BJ35" s="143"/>
      <c r="BK35" s="143"/>
      <c r="BL35" s="143"/>
      <c r="BM35" s="143"/>
      <c r="BN35" s="143">
        <v>40.25</v>
      </c>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c r="CU35" s="143"/>
      <c r="CV35" s="143"/>
      <c r="CW35" s="143">
        <v>0.45</v>
      </c>
      <c r="CX35" s="143"/>
    </row>
    <row r="36" spans="1:102" ht="25.35" customHeight="1">
      <c r="A36" s="149">
        <v>210</v>
      </c>
      <c r="B36" s="150" t="s">
        <v>107</v>
      </c>
      <c r="C36" s="150" t="s">
        <v>97</v>
      </c>
      <c r="D36" s="148" t="s">
        <v>187</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v>14.29</v>
      </c>
      <c r="BJ36" s="143"/>
      <c r="BK36" s="143"/>
      <c r="BL36" s="143"/>
      <c r="BM36" s="143"/>
      <c r="BN36" s="143"/>
      <c r="BO36" s="143"/>
      <c r="BP36" s="143">
        <v>14.29</v>
      </c>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c r="CX36" s="143"/>
    </row>
    <row r="37" spans="1:102" ht="25.35" customHeight="1">
      <c r="A37" s="149">
        <v>208</v>
      </c>
      <c r="B37" s="150">
        <v>99</v>
      </c>
      <c r="C37" s="150" t="s">
        <v>94</v>
      </c>
      <c r="D37" s="148" t="s">
        <v>253</v>
      </c>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v>3.02</v>
      </c>
      <c r="BJ37" s="143"/>
      <c r="BK37" s="143"/>
      <c r="BL37" s="143"/>
      <c r="BM37" s="143"/>
      <c r="BN37" s="143"/>
      <c r="BO37" s="143"/>
      <c r="BP37" s="143"/>
      <c r="BQ37" s="143"/>
      <c r="BR37" s="143">
        <v>3.02</v>
      </c>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3"/>
      <c r="CT37" s="143"/>
      <c r="CU37" s="143"/>
      <c r="CV37" s="143"/>
      <c r="CW37" s="143"/>
      <c r="CX37" s="143"/>
    </row>
    <row r="38" spans="1:102" ht="25.35" customHeight="1">
      <c r="A38" s="149">
        <v>221</v>
      </c>
      <c r="B38" s="150" t="s">
        <v>97</v>
      </c>
      <c r="C38" s="150" t="s">
        <v>94</v>
      </c>
      <c r="D38" s="148" t="s">
        <v>254</v>
      </c>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v>22.99</v>
      </c>
      <c r="BJ38" s="143"/>
      <c r="BK38" s="143"/>
      <c r="BL38" s="143"/>
      <c r="BM38" s="143"/>
      <c r="BN38" s="143"/>
      <c r="BO38" s="143"/>
      <c r="BP38" s="143"/>
      <c r="BQ38" s="143"/>
      <c r="BR38" s="143"/>
      <c r="BS38" s="143">
        <v>22.99</v>
      </c>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c r="CU38" s="143"/>
      <c r="CV38" s="143"/>
      <c r="CW38" s="143"/>
      <c r="CX38" s="143"/>
    </row>
    <row r="39" spans="1:102" ht="25.35" customHeight="1">
      <c r="A39" s="136"/>
      <c r="B39" s="153"/>
      <c r="C39" s="153"/>
      <c r="D39" s="117" t="s">
        <v>256</v>
      </c>
      <c r="E39" s="146"/>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v>1.41</v>
      </c>
      <c r="AV39" s="143"/>
      <c r="AW39" s="143"/>
      <c r="AX39" s="143"/>
      <c r="AY39" s="143"/>
      <c r="AZ39" s="143"/>
      <c r="BA39" s="143"/>
      <c r="BB39" s="143"/>
      <c r="BC39" s="143"/>
      <c r="BD39" s="143"/>
      <c r="BE39" s="143"/>
      <c r="BF39" s="143">
        <v>1.41</v>
      </c>
      <c r="BG39" s="143"/>
      <c r="BH39" s="143"/>
      <c r="BI39" s="143">
        <v>115.62</v>
      </c>
      <c r="BJ39" s="143">
        <v>35.380000000000003</v>
      </c>
      <c r="BK39" s="143">
        <v>22.32</v>
      </c>
      <c r="BL39" s="143">
        <v>2.7</v>
      </c>
      <c r="BM39" s="143"/>
      <c r="BN39" s="143"/>
      <c r="BO39" s="143"/>
      <c r="BP39" s="143">
        <v>4.29</v>
      </c>
      <c r="BQ39" s="143"/>
      <c r="BR39" s="143">
        <v>0.91</v>
      </c>
      <c r="BS39" s="143">
        <v>6.89</v>
      </c>
      <c r="BT39" s="143"/>
      <c r="BU39" s="143"/>
      <c r="BV39" s="143"/>
      <c r="BW39" s="143">
        <v>4.6900000000000004</v>
      </c>
      <c r="BX39" s="143"/>
      <c r="BY39" s="143"/>
      <c r="BZ39" s="143">
        <v>2.5499999999999998</v>
      </c>
      <c r="CA39" s="143">
        <v>4.5</v>
      </c>
      <c r="CB39" s="143">
        <v>0.4</v>
      </c>
      <c r="CC39" s="143">
        <v>10.47</v>
      </c>
      <c r="CD39" s="143"/>
      <c r="CE39" s="143">
        <v>0.2</v>
      </c>
      <c r="CF39" s="143"/>
      <c r="CG39" s="143">
        <v>1.1499999999999999</v>
      </c>
      <c r="CH39" s="143">
        <v>0.11</v>
      </c>
      <c r="CI39" s="143"/>
      <c r="CJ39" s="143"/>
      <c r="CK39" s="143"/>
      <c r="CL39" s="143"/>
      <c r="CM39" s="143"/>
      <c r="CN39" s="143"/>
      <c r="CO39" s="143"/>
      <c r="CP39" s="143"/>
      <c r="CQ39" s="143"/>
      <c r="CR39" s="143"/>
      <c r="CS39" s="143"/>
      <c r="CT39" s="143"/>
      <c r="CU39" s="143">
        <v>4.5</v>
      </c>
      <c r="CV39" s="143"/>
      <c r="CW39" s="143">
        <v>2.48</v>
      </c>
      <c r="CX39" s="143"/>
    </row>
    <row r="40" spans="1:102" ht="25.35" customHeight="1">
      <c r="A40" s="136">
        <v>207</v>
      </c>
      <c r="B40" s="153" t="s">
        <v>94</v>
      </c>
      <c r="C40" s="153" t="s">
        <v>136</v>
      </c>
      <c r="D40" s="152" t="s">
        <v>358</v>
      </c>
      <c r="E40" s="146"/>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v>91.28</v>
      </c>
      <c r="BJ40" s="143">
        <v>35.380000000000003</v>
      </c>
      <c r="BK40" s="143">
        <v>22.32</v>
      </c>
      <c r="BL40" s="143">
        <v>2.7</v>
      </c>
      <c r="BM40" s="143"/>
      <c r="BN40" s="143"/>
      <c r="BO40" s="143"/>
      <c r="BP40" s="143"/>
      <c r="BQ40" s="143"/>
      <c r="BR40" s="143"/>
      <c r="BS40" s="143"/>
      <c r="BT40" s="143"/>
      <c r="BU40" s="143"/>
      <c r="BV40" s="143"/>
      <c r="BW40" s="143">
        <v>4.6900000000000004</v>
      </c>
      <c r="BX40" s="143"/>
      <c r="BY40" s="143"/>
      <c r="BZ40" s="143">
        <v>2.5499999999999998</v>
      </c>
      <c r="CA40" s="143">
        <v>4.5</v>
      </c>
      <c r="CB40" s="143">
        <v>0.4</v>
      </c>
      <c r="CC40" s="143">
        <v>10.47</v>
      </c>
      <c r="CD40" s="143"/>
      <c r="CE40" s="143">
        <v>0.2</v>
      </c>
      <c r="CF40" s="143"/>
      <c r="CG40" s="143">
        <v>1.1499999999999999</v>
      </c>
      <c r="CH40" s="143">
        <v>0.11</v>
      </c>
      <c r="CI40" s="143"/>
      <c r="CJ40" s="143"/>
      <c r="CK40" s="143"/>
      <c r="CL40" s="143"/>
      <c r="CM40" s="143"/>
      <c r="CN40" s="143"/>
      <c r="CO40" s="143"/>
      <c r="CP40" s="143"/>
      <c r="CQ40" s="143"/>
      <c r="CR40" s="143"/>
      <c r="CS40" s="143"/>
      <c r="CT40" s="143"/>
      <c r="CU40" s="143">
        <v>4.5</v>
      </c>
      <c r="CV40" s="143"/>
      <c r="CW40" s="143">
        <v>2.31</v>
      </c>
      <c r="CX40" s="143"/>
    </row>
    <row r="41" spans="1:102" ht="25.35" customHeight="1">
      <c r="A41" s="136">
        <v>208</v>
      </c>
      <c r="B41" s="153" t="s">
        <v>107</v>
      </c>
      <c r="C41" s="153" t="s">
        <v>97</v>
      </c>
      <c r="D41" s="136" t="s">
        <v>359</v>
      </c>
      <c r="E41" s="146"/>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v>1.41</v>
      </c>
      <c r="AV41" s="143"/>
      <c r="AW41" s="143"/>
      <c r="AX41" s="143"/>
      <c r="AY41" s="143"/>
      <c r="AZ41" s="143"/>
      <c r="BA41" s="143"/>
      <c r="BB41" s="143"/>
      <c r="BC41" s="143"/>
      <c r="BD41" s="143"/>
      <c r="BE41" s="143"/>
      <c r="BF41" s="143">
        <v>1.41</v>
      </c>
      <c r="BG41" s="143"/>
      <c r="BH41" s="143"/>
      <c r="BI41" s="143">
        <v>12.25</v>
      </c>
      <c r="BJ41" s="143"/>
      <c r="BK41" s="143"/>
      <c r="BL41" s="143"/>
      <c r="BM41" s="143"/>
      <c r="BN41" s="143">
        <v>12.08</v>
      </c>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c r="CU41" s="143"/>
      <c r="CV41" s="143"/>
      <c r="CW41" s="143">
        <v>0.17</v>
      </c>
      <c r="CX41" s="143"/>
    </row>
    <row r="42" spans="1:102" ht="25.35" customHeight="1">
      <c r="A42" s="136">
        <v>208</v>
      </c>
      <c r="B42" s="153" t="s">
        <v>136</v>
      </c>
      <c r="C42" s="153" t="s">
        <v>94</v>
      </c>
      <c r="D42" s="136" t="s">
        <v>360</v>
      </c>
      <c r="E42" s="146"/>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v>0.91</v>
      </c>
      <c r="BJ42" s="143"/>
      <c r="BK42" s="143"/>
      <c r="BL42" s="143"/>
      <c r="BM42" s="143"/>
      <c r="BN42" s="143"/>
      <c r="BO42" s="143"/>
      <c r="BP42" s="143"/>
      <c r="BQ42" s="143"/>
      <c r="BR42" s="143">
        <v>0.91</v>
      </c>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c r="CU42" s="143"/>
      <c r="CV42" s="143"/>
      <c r="CW42" s="143"/>
      <c r="CX42" s="143"/>
    </row>
    <row r="43" spans="1:102" ht="25.35" customHeight="1">
      <c r="A43" s="136">
        <v>210</v>
      </c>
      <c r="B43" s="153" t="s">
        <v>107</v>
      </c>
      <c r="C43" s="153" t="s">
        <v>97</v>
      </c>
      <c r="D43" s="154" t="s">
        <v>120</v>
      </c>
      <c r="E43" s="146"/>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v>4.29</v>
      </c>
      <c r="BJ43" s="143"/>
      <c r="BK43" s="143"/>
      <c r="BL43" s="143"/>
      <c r="BM43" s="143"/>
      <c r="BN43" s="143"/>
      <c r="BO43" s="143"/>
      <c r="BP43" s="143">
        <v>4.29</v>
      </c>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c r="CU43" s="143"/>
      <c r="CV43" s="143"/>
      <c r="CW43" s="143"/>
      <c r="CX43" s="143"/>
    </row>
    <row r="44" spans="1:102" ht="25.35" customHeight="1">
      <c r="A44" s="136">
        <v>221</v>
      </c>
      <c r="B44" s="153" t="s">
        <v>97</v>
      </c>
      <c r="C44" s="153" t="s">
        <v>94</v>
      </c>
      <c r="D44" s="152" t="s">
        <v>121</v>
      </c>
      <c r="E44" s="146"/>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v>6.89</v>
      </c>
      <c r="BJ44" s="143"/>
      <c r="BK44" s="143"/>
      <c r="BL44" s="143"/>
      <c r="BM44" s="143"/>
      <c r="BN44" s="143"/>
      <c r="BO44" s="143"/>
      <c r="BP44" s="143"/>
      <c r="BQ44" s="143"/>
      <c r="BR44" s="143"/>
      <c r="BS44" s="143">
        <v>6.89</v>
      </c>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c r="CU44" s="143"/>
      <c r="CV44" s="143"/>
      <c r="CW44" s="143"/>
      <c r="CX44" s="143"/>
    </row>
    <row r="45" spans="1:102" ht="25.35" customHeight="1">
      <c r="A45" s="136"/>
      <c r="B45" s="136"/>
      <c r="C45" s="136"/>
      <c r="D45" s="117" t="s">
        <v>140</v>
      </c>
      <c r="E45" s="146">
        <v>369.43</v>
      </c>
      <c r="F45" s="143">
        <v>295.95</v>
      </c>
      <c r="G45" s="143">
        <v>118.31</v>
      </c>
      <c r="H45" s="143">
        <v>49.85</v>
      </c>
      <c r="I45" s="143">
        <v>8.7100000000000009</v>
      </c>
      <c r="J45" s="143">
        <v>41.55</v>
      </c>
      <c r="K45" s="143"/>
      <c r="L45" s="143"/>
      <c r="M45" s="143"/>
      <c r="N45" s="143">
        <v>0.35</v>
      </c>
      <c r="O45" s="143">
        <v>23.75</v>
      </c>
      <c r="P45" s="143"/>
      <c r="Q45" s="143">
        <v>13.95</v>
      </c>
      <c r="R45" s="143">
        <v>9.48</v>
      </c>
      <c r="S45" s="143">
        <v>71.31</v>
      </c>
      <c r="T45" s="143">
        <v>22.37</v>
      </c>
      <c r="U45" s="143"/>
      <c r="V45" s="143"/>
      <c r="W45" s="143">
        <v>2.97</v>
      </c>
      <c r="X45" s="143">
        <v>4.32</v>
      </c>
      <c r="Y45" s="143"/>
      <c r="Z45" s="143">
        <v>10.93</v>
      </c>
      <c r="AA45" s="143"/>
      <c r="AB45" s="143">
        <v>5</v>
      </c>
      <c r="AC45" s="143"/>
      <c r="AD45" s="143">
        <v>3.96</v>
      </c>
      <c r="AE45" s="143">
        <v>0.43</v>
      </c>
      <c r="AF45" s="143">
        <v>21.72</v>
      </c>
      <c r="AG45" s="143"/>
      <c r="AH45" s="143"/>
      <c r="AI45" s="143"/>
      <c r="AJ45" s="143"/>
      <c r="AK45" s="143"/>
      <c r="AL45" s="143"/>
      <c r="AM45" s="143"/>
      <c r="AN45" s="143"/>
      <c r="AO45" s="143"/>
      <c r="AP45" s="143"/>
      <c r="AQ45" s="143"/>
      <c r="AR45" s="143">
        <v>4.5</v>
      </c>
      <c r="AS45" s="143"/>
      <c r="AT45" s="143">
        <v>0.11</v>
      </c>
      <c r="AU45" s="143">
        <v>2.17</v>
      </c>
      <c r="AV45" s="143"/>
      <c r="AW45" s="143">
        <v>1.25</v>
      </c>
      <c r="AX45" s="143"/>
      <c r="AY45" s="143"/>
      <c r="AZ45" s="143">
        <v>0.92</v>
      </c>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c r="CU45" s="143"/>
      <c r="CV45" s="143"/>
      <c r="CW45" s="143"/>
      <c r="CX45" s="143"/>
    </row>
    <row r="46" spans="1:102" ht="25.35" customHeight="1">
      <c r="A46" s="136">
        <v>207</v>
      </c>
      <c r="B46" s="153" t="s">
        <v>94</v>
      </c>
      <c r="C46" s="153" t="s">
        <v>94</v>
      </c>
      <c r="D46" s="152" t="s">
        <v>95</v>
      </c>
      <c r="E46" s="146">
        <v>288.47000000000003</v>
      </c>
      <c r="F46" s="143">
        <v>216.35</v>
      </c>
      <c r="G46" s="143">
        <v>118.31</v>
      </c>
      <c r="H46" s="143">
        <v>79.849999999999994</v>
      </c>
      <c r="I46" s="143">
        <v>8.7100000000000009</v>
      </c>
      <c r="J46" s="143"/>
      <c r="K46" s="143"/>
      <c r="L46" s="143"/>
      <c r="M46" s="143"/>
      <c r="N46" s="143"/>
      <c r="O46" s="143"/>
      <c r="P46" s="143"/>
      <c r="Q46" s="143"/>
      <c r="R46" s="143">
        <v>9.48</v>
      </c>
      <c r="S46" s="143">
        <v>71.2</v>
      </c>
      <c r="T46" s="143">
        <v>22.37</v>
      </c>
      <c r="U46" s="143"/>
      <c r="V46" s="143"/>
      <c r="W46" s="143">
        <v>2.97</v>
      </c>
      <c r="X46" s="143">
        <v>4.32</v>
      </c>
      <c r="Y46" s="143"/>
      <c r="Z46" s="143">
        <v>10.93</v>
      </c>
      <c r="AA46" s="143"/>
      <c r="AB46" s="143">
        <v>5</v>
      </c>
      <c r="AC46" s="143"/>
      <c r="AD46" s="143">
        <v>3.96</v>
      </c>
      <c r="AE46" s="143">
        <v>0.43</v>
      </c>
      <c r="AF46" s="143">
        <v>21.72</v>
      </c>
      <c r="AG46" s="143"/>
      <c r="AH46" s="143"/>
      <c r="AI46" s="143"/>
      <c r="AJ46" s="143"/>
      <c r="AK46" s="143"/>
      <c r="AL46" s="143"/>
      <c r="AM46" s="143"/>
      <c r="AN46" s="143"/>
      <c r="AO46" s="143"/>
      <c r="AP46" s="143"/>
      <c r="AQ46" s="143"/>
      <c r="AR46" s="143">
        <v>4.5</v>
      </c>
      <c r="AS46" s="143"/>
      <c r="AT46" s="143"/>
      <c r="AU46" s="143">
        <v>0.92</v>
      </c>
      <c r="AV46" s="143"/>
      <c r="AW46" s="143"/>
      <c r="AX46" s="143"/>
      <c r="AY46" s="143"/>
      <c r="AZ46" s="143">
        <v>0.92</v>
      </c>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row>
    <row r="47" spans="1:102" ht="25.35" customHeight="1">
      <c r="A47" s="136">
        <v>208</v>
      </c>
      <c r="B47" s="153" t="s">
        <v>107</v>
      </c>
      <c r="C47" s="153" t="s">
        <v>94</v>
      </c>
      <c r="D47" s="136" t="s">
        <v>118</v>
      </c>
      <c r="E47" s="146">
        <v>1.36</v>
      </c>
      <c r="F47" s="143"/>
      <c r="G47" s="143"/>
      <c r="H47" s="143"/>
      <c r="I47" s="143"/>
      <c r="J47" s="143"/>
      <c r="K47" s="143"/>
      <c r="L47" s="143"/>
      <c r="M47" s="143"/>
      <c r="N47" s="143"/>
      <c r="O47" s="143"/>
      <c r="P47" s="143"/>
      <c r="Q47" s="143"/>
      <c r="R47" s="143"/>
      <c r="S47" s="143">
        <v>0.11</v>
      </c>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v>1.25</v>
      </c>
      <c r="AV47" s="143"/>
      <c r="AW47" s="143">
        <v>1.25</v>
      </c>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row>
    <row r="48" spans="1:102" ht="25.35" customHeight="1">
      <c r="A48" s="136">
        <v>208</v>
      </c>
      <c r="B48" s="153" t="s">
        <v>107</v>
      </c>
      <c r="C48" s="153" t="s">
        <v>107</v>
      </c>
      <c r="D48" s="136" t="s">
        <v>361</v>
      </c>
      <c r="E48" s="146">
        <v>41.55</v>
      </c>
      <c r="F48" s="143">
        <v>41.55</v>
      </c>
      <c r="G48" s="143"/>
      <c r="H48" s="143"/>
      <c r="I48" s="143"/>
      <c r="J48" s="143">
        <v>41.55</v>
      </c>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v>0.11</v>
      </c>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row>
    <row r="49" spans="1:102" ht="25.35" customHeight="1">
      <c r="A49" s="148">
        <v>208</v>
      </c>
      <c r="B49" s="155">
        <v>99</v>
      </c>
      <c r="C49" s="155" t="s">
        <v>94</v>
      </c>
      <c r="D49" s="148" t="s">
        <v>253</v>
      </c>
      <c r="E49" s="143">
        <v>0.35</v>
      </c>
      <c r="F49" s="143">
        <v>0.35</v>
      </c>
      <c r="G49" s="143"/>
      <c r="H49" s="143"/>
      <c r="I49" s="143"/>
      <c r="J49" s="143"/>
      <c r="K49" s="143"/>
      <c r="L49" s="143"/>
      <c r="M49" s="143"/>
      <c r="N49" s="143">
        <v>0.35</v>
      </c>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row>
    <row r="50" spans="1:102" ht="25.35" customHeight="1">
      <c r="A50" s="148">
        <v>210</v>
      </c>
      <c r="B50" s="155">
        <v>11</v>
      </c>
      <c r="C50" s="155" t="s">
        <v>94</v>
      </c>
      <c r="D50" s="148" t="s">
        <v>187</v>
      </c>
      <c r="E50" s="143">
        <v>13.95</v>
      </c>
      <c r="F50" s="143">
        <v>13.95</v>
      </c>
      <c r="G50" s="143"/>
      <c r="H50" s="143"/>
      <c r="I50" s="143"/>
      <c r="J50" s="143"/>
      <c r="K50" s="143"/>
      <c r="L50" s="143"/>
      <c r="M50" s="143"/>
      <c r="N50" s="143"/>
      <c r="O50" s="143"/>
      <c r="P50" s="143"/>
      <c r="Q50" s="143">
        <v>13.95</v>
      </c>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row>
    <row r="51" spans="1:102" ht="25.35" customHeight="1">
      <c r="A51" s="148">
        <v>221</v>
      </c>
      <c r="B51" s="155" t="s">
        <v>97</v>
      </c>
      <c r="C51" s="155" t="s">
        <v>94</v>
      </c>
      <c r="D51" s="148" t="s">
        <v>254</v>
      </c>
      <c r="E51" s="143">
        <v>23.75</v>
      </c>
      <c r="F51" s="143">
        <v>23.75</v>
      </c>
      <c r="G51" s="143"/>
      <c r="H51" s="143"/>
      <c r="I51" s="143"/>
      <c r="J51" s="143"/>
      <c r="K51" s="143"/>
      <c r="L51" s="143"/>
      <c r="M51" s="143"/>
      <c r="N51" s="143"/>
      <c r="O51" s="143">
        <v>23.75</v>
      </c>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row>
    <row r="52" spans="1:102" ht="25.35" customHeight="1">
      <c r="A52" s="148"/>
      <c r="B52" s="148"/>
      <c r="C52" s="148"/>
      <c r="D52" s="65" t="s">
        <v>147</v>
      </c>
      <c r="E52" s="143">
        <v>163.71</v>
      </c>
      <c r="F52" s="143">
        <v>131.84</v>
      </c>
      <c r="G52" s="143">
        <v>53.32</v>
      </c>
      <c r="H52" s="143">
        <v>38.79</v>
      </c>
      <c r="I52" s="143">
        <v>4.4400000000000004</v>
      </c>
      <c r="J52" s="143">
        <v>18.510000000000002</v>
      </c>
      <c r="K52" s="143"/>
      <c r="L52" s="143">
        <v>6.2</v>
      </c>
      <c r="M52" s="143"/>
      <c r="N52" s="143"/>
      <c r="O52" s="143">
        <v>10.58</v>
      </c>
      <c r="P52" s="143"/>
      <c r="Q52" s="143"/>
      <c r="R52" s="143"/>
      <c r="S52" s="143">
        <v>29.76</v>
      </c>
      <c r="T52" s="143">
        <v>6.51</v>
      </c>
      <c r="U52" s="143"/>
      <c r="V52" s="143"/>
      <c r="W52" s="143">
        <v>0.78</v>
      </c>
      <c r="X52" s="143">
        <v>2.11</v>
      </c>
      <c r="Y52" s="143">
        <v>0.99</v>
      </c>
      <c r="Z52" s="143">
        <v>4.21</v>
      </c>
      <c r="AA52" s="143"/>
      <c r="AB52" s="143">
        <v>2.5</v>
      </c>
      <c r="AC52" s="143"/>
      <c r="AD52" s="143">
        <v>1.76</v>
      </c>
      <c r="AE52" s="143">
        <v>0.2</v>
      </c>
      <c r="AF52" s="143">
        <v>10.62</v>
      </c>
      <c r="AG52" s="143"/>
      <c r="AH52" s="143"/>
      <c r="AI52" s="143"/>
      <c r="AJ52" s="143"/>
      <c r="AK52" s="143"/>
      <c r="AL52" s="143"/>
      <c r="AM52" s="143"/>
      <c r="AN52" s="143"/>
      <c r="AO52" s="143"/>
      <c r="AP52" s="143"/>
      <c r="AQ52" s="143"/>
      <c r="AR52" s="143"/>
      <c r="AS52" s="143"/>
      <c r="AT52" s="143">
        <v>0.08</v>
      </c>
      <c r="AU52" s="143">
        <v>2.11</v>
      </c>
      <c r="AV52" s="143"/>
      <c r="AW52" s="143"/>
      <c r="AX52" s="143"/>
      <c r="AY52" s="143"/>
      <c r="AZ52" s="143">
        <v>1.1599999999999999</v>
      </c>
      <c r="BA52" s="143"/>
      <c r="BB52" s="143"/>
      <c r="BC52" s="143"/>
      <c r="BD52" s="143"/>
      <c r="BE52" s="143"/>
      <c r="BF52" s="143">
        <v>0.95</v>
      </c>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row>
    <row r="53" spans="1:102" ht="25.35" customHeight="1">
      <c r="A53" s="148">
        <v>207</v>
      </c>
      <c r="B53" s="155" t="s">
        <v>97</v>
      </c>
      <c r="C53" s="155" t="s">
        <v>94</v>
      </c>
      <c r="D53" s="148" t="s">
        <v>150</v>
      </c>
      <c r="E53" s="143">
        <v>126.23</v>
      </c>
      <c r="F53" s="143">
        <v>96.55</v>
      </c>
      <c r="G53" s="143">
        <v>53.32</v>
      </c>
      <c r="H53" s="143">
        <v>38.79</v>
      </c>
      <c r="I53" s="143">
        <v>4.4400000000000004</v>
      </c>
      <c r="J53" s="143"/>
      <c r="K53" s="143"/>
      <c r="L53" s="143"/>
      <c r="M53" s="143"/>
      <c r="N53" s="143"/>
      <c r="O53" s="143"/>
      <c r="P53" s="143"/>
      <c r="Q53" s="143"/>
      <c r="R53" s="143"/>
      <c r="S53" s="143">
        <v>29.68</v>
      </c>
      <c r="T53" s="143">
        <v>6.51</v>
      </c>
      <c r="U53" s="143"/>
      <c r="V53" s="143"/>
      <c r="W53" s="143">
        <v>0.78</v>
      </c>
      <c r="X53" s="143">
        <v>2.11</v>
      </c>
      <c r="Y53" s="143">
        <v>0.99</v>
      </c>
      <c r="Z53" s="143">
        <v>4.21</v>
      </c>
      <c r="AA53" s="143"/>
      <c r="AB53" s="143">
        <v>2.5</v>
      </c>
      <c r="AC53" s="143"/>
      <c r="AD53" s="143">
        <v>1.76</v>
      </c>
      <c r="AE53" s="143">
        <v>0.2</v>
      </c>
      <c r="AF53" s="143">
        <v>10.62</v>
      </c>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row>
    <row r="54" spans="1:102" ht="25.35" customHeight="1">
      <c r="A54" s="148">
        <v>208</v>
      </c>
      <c r="B54" s="155" t="s">
        <v>107</v>
      </c>
      <c r="C54" s="155" t="s">
        <v>94</v>
      </c>
      <c r="D54" s="148" t="s">
        <v>158</v>
      </c>
      <c r="E54" s="143">
        <v>2.19</v>
      </c>
      <c r="F54" s="143"/>
      <c r="G54" s="143"/>
      <c r="H54" s="143"/>
      <c r="I54" s="143"/>
      <c r="J54" s="143"/>
      <c r="K54" s="143"/>
      <c r="L54" s="143"/>
      <c r="M54" s="143"/>
      <c r="N54" s="143"/>
      <c r="O54" s="143"/>
      <c r="P54" s="143"/>
      <c r="Q54" s="143"/>
      <c r="R54" s="143"/>
      <c r="S54" s="143">
        <v>0.08</v>
      </c>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v>0.08</v>
      </c>
      <c r="AU54" s="143">
        <v>2.11</v>
      </c>
      <c r="AV54" s="143"/>
      <c r="AW54" s="143"/>
      <c r="AX54" s="143"/>
      <c r="AY54" s="143"/>
      <c r="AZ54" s="143">
        <v>1.1599999999999999</v>
      </c>
      <c r="BA54" s="143"/>
      <c r="BB54" s="143"/>
      <c r="BC54" s="143"/>
      <c r="BD54" s="143"/>
      <c r="BE54" s="143"/>
      <c r="BF54" s="143">
        <v>0.95</v>
      </c>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row>
    <row r="55" spans="1:102" ht="25.35" customHeight="1">
      <c r="A55" s="148">
        <v>208</v>
      </c>
      <c r="B55" s="155" t="s">
        <v>107</v>
      </c>
      <c r="C55" s="155" t="s">
        <v>107</v>
      </c>
      <c r="D55" s="148" t="s">
        <v>159</v>
      </c>
      <c r="E55" s="143">
        <v>18.510000000000002</v>
      </c>
      <c r="F55" s="143">
        <v>18.510000000000002</v>
      </c>
      <c r="G55" s="143"/>
      <c r="H55" s="143"/>
      <c r="I55" s="143"/>
      <c r="J55" s="143">
        <v>18.510000000000002</v>
      </c>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row>
    <row r="56" spans="1:102" ht="25.35" customHeight="1">
      <c r="A56" s="148">
        <v>210</v>
      </c>
      <c r="B56" s="155">
        <v>11</v>
      </c>
      <c r="C56" s="155" t="s">
        <v>94</v>
      </c>
      <c r="D56" s="148" t="s">
        <v>120</v>
      </c>
      <c r="E56" s="143">
        <v>6.2</v>
      </c>
      <c r="F56" s="143">
        <v>6.2</v>
      </c>
      <c r="G56" s="143"/>
      <c r="H56" s="143"/>
      <c r="I56" s="143"/>
      <c r="J56" s="143"/>
      <c r="K56" s="143"/>
      <c r="L56" s="143">
        <v>6.2</v>
      </c>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row>
    <row r="57" spans="1:102" ht="25.35" customHeight="1">
      <c r="A57" s="148">
        <v>221</v>
      </c>
      <c r="B57" s="155" t="s">
        <v>97</v>
      </c>
      <c r="C57" s="155" t="s">
        <v>94</v>
      </c>
      <c r="D57" s="148" t="s">
        <v>162</v>
      </c>
      <c r="E57" s="143">
        <v>10.58</v>
      </c>
      <c r="F57" s="143">
        <v>10.58</v>
      </c>
      <c r="G57" s="143"/>
      <c r="H57" s="143"/>
      <c r="I57" s="143"/>
      <c r="J57" s="143"/>
      <c r="K57" s="143"/>
      <c r="L57" s="143"/>
      <c r="M57" s="143"/>
      <c r="N57" s="143"/>
      <c r="O57" s="143">
        <v>10.58</v>
      </c>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row>
    <row r="58" spans="1:102" ht="25.35" customHeight="1">
      <c r="A58" s="148"/>
      <c r="B58" s="148"/>
      <c r="C58" s="148"/>
      <c r="D58" s="65" t="s">
        <v>163</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v>1.01</v>
      </c>
      <c r="AV58" s="143"/>
      <c r="AW58" s="143"/>
      <c r="AX58" s="143"/>
      <c r="AY58" s="143"/>
      <c r="AZ58" s="143"/>
      <c r="BA58" s="143"/>
      <c r="BB58" s="143"/>
      <c r="BC58" s="143"/>
      <c r="BD58" s="143"/>
      <c r="BE58" s="143"/>
      <c r="BF58" s="143">
        <v>1.01</v>
      </c>
      <c r="BG58" s="143"/>
      <c r="BH58" s="143"/>
      <c r="BI58" s="143">
        <v>206.36</v>
      </c>
      <c r="BJ58" s="143">
        <v>76.13</v>
      </c>
      <c r="BK58" s="143">
        <v>48.84</v>
      </c>
      <c r="BL58" s="143">
        <v>6.16</v>
      </c>
      <c r="BM58" s="143"/>
      <c r="BN58" s="143">
        <v>25.81</v>
      </c>
      <c r="BO58" s="143"/>
      <c r="BP58" s="143">
        <v>8.9</v>
      </c>
      <c r="BQ58" s="143"/>
      <c r="BR58" s="143">
        <v>1.94</v>
      </c>
      <c r="BS58" s="143">
        <v>14.75</v>
      </c>
      <c r="BT58" s="143"/>
      <c r="BU58" s="143"/>
      <c r="BV58" s="143"/>
      <c r="BW58" s="143">
        <v>23.76</v>
      </c>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v>7.0000000000000007E-2</v>
      </c>
      <c r="CX58" s="143"/>
    </row>
    <row r="59" spans="1:102" ht="25.35" customHeight="1">
      <c r="A59" s="148">
        <v>207</v>
      </c>
      <c r="B59" s="155" t="s">
        <v>94</v>
      </c>
      <c r="C59" s="155">
        <v>99</v>
      </c>
      <c r="D59" s="148" t="s">
        <v>146</v>
      </c>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v>154.88999999999999</v>
      </c>
      <c r="BJ59" s="143">
        <v>76.13</v>
      </c>
      <c r="BK59" s="143">
        <v>48.84</v>
      </c>
      <c r="BL59" s="143">
        <v>6.16</v>
      </c>
      <c r="BM59" s="143"/>
      <c r="BN59" s="143"/>
      <c r="BO59" s="143"/>
      <c r="BP59" s="143"/>
      <c r="BQ59" s="143"/>
      <c r="BR59" s="143"/>
      <c r="BS59" s="143"/>
      <c r="BT59" s="143"/>
      <c r="BU59" s="143"/>
      <c r="BV59" s="143"/>
      <c r="BW59" s="143">
        <v>23.76</v>
      </c>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row>
    <row r="60" spans="1:102" ht="25.35" customHeight="1">
      <c r="A60" s="148">
        <v>208</v>
      </c>
      <c r="B60" s="155" t="s">
        <v>107</v>
      </c>
      <c r="C60" s="155" t="s">
        <v>97</v>
      </c>
      <c r="D60" s="148" t="s">
        <v>164</v>
      </c>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v>1.01</v>
      </c>
      <c r="AV60" s="143"/>
      <c r="AW60" s="143"/>
      <c r="AX60" s="143"/>
      <c r="AY60" s="143"/>
      <c r="AZ60" s="143"/>
      <c r="BA60" s="143"/>
      <c r="BB60" s="143"/>
      <c r="BC60" s="143"/>
      <c r="BD60" s="143"/>
      <c r="BE60" s="143"/>
      <c r="BF60" s="143">
        <v>1.01</v>
      </c>
      <c r="BG60" s="143"/>
      <c r="BH60" s="143"/>
      <c r="BI60" s="143">
        <v>25.88</v>
      </c>
      <c r="BJ60" s="143"/>
      <c r="BK60" s="143"/>
      <c r="BL60" s="143"/>
      <c r="BM60" s="143"/>
      <c r="BN60" s="143">
        <v>25.81</v>
      </c>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v>7.0000000000000007E-2</v>
      </c>
      <c r="CX60" s="143"/>
    </row>
    <row r="61" spans="1:102" ht="25.35" customHeight="1">
      <c r="A61" s="148">
        <v>208</v>
      </c>
      <c r="B61" s="155">
        <v>99</v>
      </c>
      <c r="C61" s="155" t="s">
        <v>94</v>
      </c>
      <c r="D61" s="148" t="s">
        <v>119</v>
      </c>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v>1.94</v>
      </c>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row>
    <row r="62" spans="1:102" ht="25.35" customHeight="1">
      <c r="A62" s="148">
        <v>210</v>
      </c>
      <c r="B62" s="155" t="s">
        <v>107</v>
      </c>
      <c r="C62" s="155" t="s">
        <v>97</v>
      </c>
      <c r="D62" s="148" t="s">
        <v>120</v>
      </c>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v>8.9</v>
      </c>
      <c r="BJ62" s="143"/>
      <c r="BK62" s="143"/>
      <c r="BL62" s="143"/>
      <c r="BM62" s="143"/>
      <c r="BN62" s="143"/>
      <c r="BO62" s="143"/>
      <c r="BP62" s="143">
        <v>8.9</v>
      </c>
      <c r="BQ62" s="143"/>
      <c r="BR62" s="143">
        <v>1.94</v>
      </c>
      <c r="BS62" s="143"/>
      <c r="BT62" s="143"/>
      <c r="BU62" s="143"/>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row>
    <row r="63" spans="1:102" ht="25.35" customHeight="1">
      <c r="A63" s="148">
        <v>221</v>
      </c>
      <c r="B63" s="155" t="s">
        <v>97</v>
      </c>
      <c r="C63" s="155" t="s">
        <v>94</v>
      </c>
      <c r="D63" s="148" t="s">
        <v>162</v>
      </c>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v>14.75</v>
      </c>
      <c r="BJ63" s="143"/>
      <c r="BK63" s="143"/>
      <c r="BL63" s="143"/>
      <c r="BM63" s="143"/>
      <c r="BN63" s="143"/>
      <c r="BO63" s="143"/>
      <c r="BP63" s="143"/>
      <c r="BQ63" s="143"/>
      <c r="BR63" s="143"/>
      <c r="BS63" s="143">
        <v>14.75</v>
      </c>
      <c r="BT63" s="143"/>
      <c r="BU63" s="143"/>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row>
    <row r="64" spans="1:102" ht="25.35" customHeight="1">
      <c r="A64" s="156"/>
      <c r="B64" s="156"/>
      <c r="C64" s="156"/>
      <c r="D64" s="157" t="s">
        <v>165</v>
      </c>
      <c r="E64" s="158"/>
      <c r="F64" s="158"/>
      <c r="G64" s="158"/>
      <c r="H64" s="158"/>
      <c r="I64" s="158"/>
      <c r="J64" s="158"/>
      <c r="K64" s="158"/>
      <c r="L64" s="158"/>
      <c r="M64" s="158"/>
      <c r="N64" s="158"/>
      <c r="O64" s="158"/>
      <c r="P64" s="158"/>
      <c r="Q64" s="158"/>
      <c r="R64" s="158"/>
      <c r="S64" s="159"/>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9">
        <v>0.53</v>
      </c>
      <c r="AV64" s="158"/>
      <c r="AW64" s="158"/>
      <c r="AX64" s="158"/>
      <c r="AY64" s="158"/>
      <c r="AZ64" s="158"/>
      <c r="BA64" s="158"/>
      <c r="BB64" s="158"/>
      <c r="BC64" s="158"/>
      <c r="BD64" s="158"/>
      <c r="BE64" s="158"/>
      <c r="BF64" s="158">
        <v>0.53</v>
      </c>
      <c r="BG64" s="158"/>
      <c r="BH64" s="158"/>
      <c r="BI64" s="159">
        <v>247.05</v>
      </c>
      <c r="BJ64" s="158">
        <v>81.540000000000006</v>
      </c>
      <c r="BK64" s="158">
        <v>65.48</v>
      </c>
      <c r="BL64" s="158"/>
      <c r="BM64" s="158"/>
      <c r="BN64" s="158">
        <v>28.3</v>
      </c>
      <c r="BO64" s="158"/>
      <c r="BP64" s="158">
        <v>9.73</v>
      </c>
      <c r="BQ64" s="158"/>
      <c r="BR64" s="158">
        <v>2.12</v>
      </c>
      <c r="BS64" s="158">
        <v>16.170000000000002</v>
      </c>
      <c r="BT64" s="158"/>
      <c r="BU64" s="158"/>
      <c r="BV64" s="158"/>
      <c r="BW64" s="158">
        <v>12.08</v>
      </c>
      <c r="BX64" s="158">
        <v>0.5</v>
      </c>
      <c r="BY64" s="158"/>
      <c r="BZ64" s="158">
        <v>0.73</v>
      </c>
      <c r="CA64" s="158">
        <v>1.27</v>
      </c>
      <c r="CB64" s="158">
        <v>1</v>
      </c>
      <c r="CC64" s="158">
        <v>7.17</v>
      </c>
      <c r="CD64" s="158"/>
      <c r="CE64" s="158"/>
      <c r="CF64" s="158"/>
      <c r="CG64" s="158">
        <v>2.69</v>
      </c>
      <c r="CH64" s="158">
        <v>0.27</v>
      </c>
      <c r="CI64" s="158"/>
      <c r="CJ64" s="158"/>
      <c r="CK64" s="158"/>
      <c r="CL64" s="158"/>
      <c r="CM64" s="158"/>
      <c r="CN64" s="158"/>
      <c r="CO64" s="158"/>
      <c r="CP64" s="158"/>
      <c r="CQ64" s="158"/>
      <c r="CR64" s="158"/>
      <c r="CS64" s="158"/>
      <c r="CT64" s="158"/>
      <c r="CU64" s="158">
        <v>18</v>
      </c>
      <c r="CV64" s="158"/>
      <c r="CW64" s="158"/>
      <c r="CX64" s="158"/>
    </row>
    <row r="65" spans="1:102" ht="25.35" customHeight="1">
      <c r="A65" s="137">
        <v>207</v>
      </c>
      <c r="B65" s="145" t="s">
        <v>94</v>
      </c>
      <c r="C65" s="144">
        <v>99</v>
      </c>
      <c r="D65" s="144" t="s">
        <v>146</v>
      </c>
      <c r="E65" s="146"/>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v>190.68</v>
      </c>
      <c r="BJ65" s="143">
        <v>81.540000000000006</v>
      </c>
      <c r="BK65" s="143">
        <v>65.430000000000007</v>
      </c>
      <c r="BL65" s="143"/>
      <c r="BM65" s="143"/>
      <c r="BN65" s="143"/>
      <c r="BO65" s="143"/>
      <c r="BP65" s="143"/>
      <c r="BQ65" s="143"/>
      <c r="BR65" s="143"/>
      <c r="BS65" s="143"/>
      <c r="BT65" s="143"/>
      <c r="BU65" s="143"/>
      <c r="BV65" s="143"/>
      <c r="BW65" s="143">
        <v>12.08</v>
      </c>
      <c r="BX65" s="143">
        <v>0.5</v>
      </c>
      <c r="BY65" s="143"/>
      <c r="BZ65" s="143">
        <v>0.73</v>
      </c>
      <c r="CA65" s="143">
        <v>1.27</v>
      </c>
      <c r="CB65" s="143">
        <v>1</v>
      </c>
      <c r="CC65" s="143">
        <v>7.17</v>
      </c>
      <c r="CD65" s="143"/>
      <c r="CE65" s="143"/>
      <c r="CF65" s="143"/>
      <c r="CG65" s="143">
        <v>2.69</v>
      </c>
      <c r="CH65" s="143">
        <v>0.27</v>
      </c>
      <c r="CI65" s="143"/>
      <c r="CJ65" s="143"/>
      <c r="CK65" s="143"/>
      <c r="CL65" s="143"/>
      <c r="CM65" s="143"/>
      <c r="CN65" s="143"/>
      <c r="CO65" s="143"/>
      <c r="CP65" s="143"/>
      <c r="CQ65" s="143"/>
      <c r="CR65" s="143"/>
      <c r="CS65" s="143"/>
      <c r="CT65" s="143"/>
      <c r="CU65" s="143">
        <v>18</v>
      </c>
      <c r="CV65" s="143"/>
      <c r="CW65" s="143"/>
      <c r="CX65" s="143"/>
    </row>
    <row r="66" spans="1:102" ht="25.35" customHeight="1">
      <c r="A66" s="136">
        <v>208</v>
      </c>
      <c r="B66" s="145" t="s">
        <v>107</v>
      </c>
      <c r="C66" s="145" t="s">
        <v>97</v>
      </c>
      <c r="D66" s="144" t="s">
        <v>164</v>
      </c>
      <c r="E66" s="146"/>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v>0.53</v>
      </c>
      <c r="AV66" s="143"/>
      <c r="AW66" s="143"/>
      <c r="AX66" s="143"/>
      <c r="AY66" s="143"/>
      <c r="AZ66" s="143"/>
      <c r="BA66" s="143"/>
      <c r="BB66" s="143"/>
      <c r="BC66" s="143"/>
      <c r="BD66" s="143"/>
      <c r="BE66" s="143"/>
      <c r="BF66" s="143">
        <v>0.53</v>
      </c>
      <c r="BG66" s="143"/>
      <c r="BH66" s="143"/>
      <c r="BI66" s="143">
        <v>0.05</v>
      </c>
      <c r="BJ66" s="143"/>
      <c r="BK66" s="143">
        <v>0.05</v>
      </c>
      <c r="BL66" s="143"/>
      <c r="BM66" s="143"/>
      <c r="BN66" s="143"/>
      <c r="BO66" s="143"/>
      <c r="BP66" s="143"/>
      <c r="BQ66" s="143"/>
      <c r="BR66" s="143"/>
      <c r="BS66" s="143"/>
      <c r="BT66" s="143"/>
      <c r="BU66" s="143"/>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row>
    <row r="67" spans="1:102" ht="25.35" customHeight="1">
      <c r="A67" s="144">
        <v>208</v>
      </c>
      <c r="B67" s="145" t="s">
        <v>107</v>
      </c>
      <c r="C67" s="145" t="s">
        <v>107</v>
      </c>
      <c r="D67" s="144" t="s">
        <v>266</v>
      </c>
      <c r="E67" s="146"/>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v>28.3</v>
      </c>
      <c r="BJ67" s="143"/>
      <c r="BK67" s="143"/>
      <c r="BL67" s="143"/>
      <c r="BM67" s="143"/>
      <c r="BN67" s="143">
        <v>28.3</v>
      </c>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row>
    <row r="68" spans="1:102" ht="25.35" customHeight="1">
      <c r="A68" s="144">
        <v>208</v>
      </c>
      <c r="B68" s="145" t="s">
        <v>101</v>
      </c>
      <c r="C68" s="145" t="s">
        <v>94</v>
      </c>
      <c r="D68" s="136" t="s">
        <v>360</v>
      </c>
      <c r="E68" s="146"/>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v>2.12</v>
      </c>
      <c r="BJ68" s="143"/>
      <c r="BK68" s="143"/>
      <c r="BL68" s="143"/>
      <c r="BM68" s="143"/>
      <c r="BN68" s="143"/>
      <c r="BO68" s="143"/>
      <c r="BP68" s="143"/>
      <c r="BQ68" s="143"/>
      <c r="BR68" s="143">
        <v>2.12</v>
      </c>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row>
    <row r="69" spans="1:102" ht="25.35" customHeight="1">
      <c r="A69" s="144">
        <v>210</v>
      </c>
      <c r="B69" s="145" t="s">
        <v>107</v>
      </c>
      <c r="C69" s="145" t="s">
        <v>97</v>
      </c>
      <c r="D69" s="154" t="s">
        <v>120</v>
      </c>
      <c r="E69" s="146"/>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v>9.73</v>
      </c>
      <c r="BJ69" s="143"/>
      <c r="BK69" s="143"/>
      <c r="BL69" s="143"/>
      <c r="BM69" s="143"/>
      <c r="BN69" s="143"/>
      <c r="BO69" s="143"/>
      <c r="BP69" s="143">
        <v>9.73</v>
      </c>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row>
    <row r="70" spans="1:102" ht="25.35" customHeight="1">
      <c r="A70" s="144">
        <v>221</v>
      </c>
      <c r="B70" s="145" t="s">
        <v>97</v>
      </c>
      <c r="C70" s="145" t="s">
        <v>94</v>
      </c>
      <c r="D70" s="144" t="s">
        <v>162</v>
      </c>
      <c r="E70" s="146"/>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v>16.170000000000002</v>
      </c>
      <c r="BJ70" s="143"/>
      <c r="BK70" s="143"/>
      <c r="BL70" s="143"/>
      <c r="BM70" s="143"/>
      <c r="BN70" s="143"/>
      <c r="BO70" s="143"/>
      <c r="BP70" s="143"/>
      <c r="BQ70" s="143"/>
      <c r="BR70" s="143"/>
      <c r="BS70" s="143">
        <v>16.170000000000002</v>
      </c>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row>
    <row r="71" spans="1:102" ht="12.75" customHeight="1"/>
  </sheetData>
  <mergeCells count="26">
    <mergeCell ref="A1:BF1"/>
    <mergeCell ref="A4:C6"/>
    <mergeCell ref="D4:D7"/>
    <mergeCell ref="G4:I4"/>
    <mergeCell ref="J4:N4"/>
    <mergeCell ref="P4:R4"/>
    <mergeCell ref="T4:AG4"/>
    <mergeCell ref="AJ4:AL4"/>
    <mergeCell ref="AM4:AO4"/>
    <mergeCell ref="AV4:AX4"/>
    <mergeCell ref="E5:E7"/>
    <mergeCell ref="F5:R5"/>
    <mergeCell ref="S5:AT5"/>
    <mergeCell ref="AU5:BF5"/>
    <mergeCell ref="BG5:BH5"/>
    <mergeCell ref="F6:F7"/>
    <mergeCell ref="S6:S7"/>
    <mergeCell ref="AU6:AU7"/>
    <mergeCell ref="CX4:CX7"/>
    <mergeCell ref="BJ4:BV4"/>
    <mergeCell ref="BW4:CW4"/>
    <mergeCell ref="BJ5:BV5"/>
    <mergeCell ref="BW5:CW5"/>
    <mergeCell ref="BI4:BI5"/>
    <mergeCell ref="BI6:BI7"/>
    <mergeCell ref="AY4:BC4"/>
  </mergeCells>
  <phoneticPr fontId="9" type="noConversion"/>
  <pageMargins left="0.70060699999999998" right="0.70060699999999998" top="0.74782300000000002" bottom="0.74782300000000002" header="0.29926799999999992" footer="0.29926799999999992"/>
  <pageSetup paperSize="9" orientation="landscape"/>
  <headerFooter>
    <oddFooter>&amp;L&amp;C&amp;"宋体,常规"&amp;12第 &amp;"宋体,常规"&amp;12&amp;P&amp;"宋体,常规"&amp;12 页 &amp;R</oddFooter>
  </headerFooter>
</worksheet>
</file>

<file path=xl/worksheets/sheet8.xml><?xml version="1.0" encoding="utf-8"?>
<worksheet xmlns="http://schemas.openxmlformats.org/spreadsheetml/2006/main" xmlns:r="http://schemas.openxmlformats.org/officeDocument/2006/relationships">
  <dimension ref="A1:IW13"/>
  <sheetViews>
    <sheetView workbookViewId="0">
      <selection activeCell="A13" sqref="A13:J13"/>
    </sheetView>
  </sheetViews>
  <sheetFormatPr defaultRowHeight="12.75" customHeight="1"/>
  <cols>
    <col min="1" max="3" width="5.5703125" customWidth="1"/>
    <col min="4" max="4" width="15.7109375" customWidth="1"/>
    <col min="5" max="10" width="15.140625" customWidth="1"/>
    <col min="11" max="11" width="9.7109375" customWidth="1"/>
    <col min="12" max="14" width="9.140625" style="40" customWidth="1"/>
    <col min="15" max="15" width="12.28515625" customWidth="1"/>
    <col min="16" max="257" width="9.140625" style="40" customWidth="1"/>
  </cols>
  <sheetData>
    <row r="1" spans="1:16" ht="20.25" customHeight="1">
      <c r="A1" s="207" t="s">
        <v>362</v>
      </c>
      <c r="B1" s="207"/>
      <c r="C1" s="207"/>
      <c r="D1" s="207"/>
      <c r="E1" s="207"/>
      <c r="F1" s="207"/>
      <c r="G1" s="207"/>
      <c r="H1" s="207"/>
      <c r="I1" s="207"/>
      <c r="J1" s="207"/>
      <c r="K1" s="207"/>
      <c r="L1" s="207"/>
      <c r="M1" s="207"/>
      <c r="N1" s="207"/>
      <c r="O1" s="207"/>
      <c r="P1" s="207"/>
    </row>
    <row r="2" spans="1:16">
      <c r="J2" s="41"/>
      <c r="P2" s="41" t="s">
        <v>363</v>
      </c>
    </row>
    <row r="3" spans="1:16" ht="18.75" customHeight="1">
      <c r="A3" s="42" t="s">
        <v>7</v>
      </c>
      <c r="J3" s="41"/>
      <c r="P3" s="41" t="s">
        <v>8</v>
      </c>
    </row>
    <row r="4" spans="1:16" ht="21" customHeight="1">
      <c r="A4" s="235" t="s">
        <v>241</v>
      </c>
      <c r="B4" s="236"/>
      <c r="C4" s="237"/>
      <c r="D4" s="238" t="s">
        <v>77</v>
      </c>
      <c r="E4" s="217" t="s">
        <v>242</v>
      </c>
      <c r="F4" s="218"/>
      <c r="G4" s="218"/>
      <c r="H4" s="235" t="s">
        <v>243</v>
      </c>
      <c r="I4" s="240"/>
      <c r="J4" s="240"/>
      <c r="K4" s="240"/>
      <c r="L4" s="240"/>
      <c r="M4" s="240"/>
      <c r="N4" s="240"/>
      <c r="O4" s="240"/>
      <c r="P4" s="241"/>
    </row>
    <row r="5" spans="1:16" ht="36.75" customHeight="1">
      <c r="A5" s="107" t="s">
        <v>85</v>
      </c>
      <c r="B5" s="107" t="s">
        <v>86</v>
      </c>
      <c r="C5" s="107" t="s">
        <v>87</v>
      </c>
      <c r="D5" s="239"/>
      <c r="E5" s="107" t="s">
        <v>92</v>
      </c>
      <c r="F5" s="107" t="s">
        <v>244</v>
      </c>
      <c r="G5" s="107" t="s">
        <v>245</v>
      </c>
      <c r="H5" s="107" t="s">
        <v>92</v>
      </c>
      <c r="I5" s="107" t="s">
        <v>170</v>
      </c>
      <c r="J5" s="109" t="s">
        <v>246</v>
      </c>
      <c r="K5" s="109" t="s">
        <v>247</v>
      </c>
      <c r="L5" s="109" t="s">
        <v>248</v>
      </c>
      <c r="M5" s="107" t="s">
        <v>174</v>
      </c>
      <c r="N5" s="107" t="s">
        <v>175</v>
      </c>
      <c r="O5" s="109" t="s">
        <v>249</v>
      </c>
      <c r="P5" s="107" t="s">
        <v>66</v>
      </c>
    </row>
    <row r="6" spans="1:16" ht="21" customHeight="1">
      <c r="A6" s="107"/>
      <c r="B6" s="108"/>
      <c r="C6" s="108"/>
      <c r="D6" s="108"/>
      <c r="E6" s="108"/>
      <c r="F6" s="108"/>
      <c r="G6" s="107"/>
      <c r="H6" s="108"/>
      <c r="I6" s="108"/>
      <c r="J6" s="108"/>
      <c r="K6" s="108"/>
      <c r="L6" s="108"/>
      <c r="M6" s="108"/>
      <c r="N6" s="108"/>
      <c r="O6" s="108"/>
      <c r="P6" s="108"/>
    </row>
    <row r="7" spans="1:16" ht="21" customHeight="1">
      <c r="A7" s="107"/>
      <c r="B7" s="108"/>
      <c r="C7" s="108"/>
      <c r="D7" s="108"/>
      <c r="E7" s="108"/>
      <c r="F7" s="108"/>
      <c r="G7" s="107"/>
      <c r="H7" s="108"/>
      <c r="I7" s="108"/>
      <c r="J7" s="108"/>
      <c r="K7" s="108"/>
      <c r="L7" s="108"/>
      <c r="M7" s="108"/>
      <c r="N7" s="108"/>
      <c r="O7" s="108"/>
      <c r="P7" s="108"/>
    </row>
    <row r="8" spans="1:16" ht="21" customHeight="1">
      <c r="A8" s="107"/>
      <c r="B8" s="108"/>
      <c r="C8" s="108"/>
      <c r="D8" s="108"/>
      <c r="E8" s="108"/>
      <c r="F8" s="108"/>
      <c r="G8" s="107"/>
      <c r="H8" s="108"/>
      <c r="I8" s="108"/>
      <c r="J8" s="108"/>
      <c r="K8" s="108"/>
      <c r="L8" s="108"/>
      <c r="M8" s="108"/>
      <c r="N8" s="108"/>
      <c r="O8" s="108"/>
      <c r="P8" s="108"/>
    </row>
    <row r="9" spans="1:16" ht="21" customHeight="1">
      <c r="A9" s="107"/>
      <c r="B9" s="108"/>
      <c r="C9" s="108"/>
      <c r="D9" s="108"/>
      <c r="E9" s="108"/>
      <c r="F9" s="108"/>
      <c r="G9" s="107"/>
      <c r="H9" s="108"/>
      <c r="I9" s="108"/>
      <c r="J9" s="108"/>
      <c r="K9" s="108"/>
      <c r="L9" s="108"/>
      <c r="M9" s="108"/>
      <c r="N9" s="108"/>
      <c r="O9" s="108"/>
      <c r="P9" s="108"/>
    </row>
    <row r="10" spans="1:16" ht="21" customHeight="1">
      <c r="A10" s="107"/>
      <c r="B10" s="108"/>
      <c r="C10" s="108"/>
      <c r="D10" s="108"/>
      <c r="E10" s="108"/>
      <c r="F10" s="108"/>
      <c r="G10" s="107"/>
      <c r="H10" s="108"/>
      <c r="I10" s="108"/>
      <c r="J10" s="108"/>
      <c r="K10" s="108"/>
      <c r="L10" s="108"/>
      <c r="M10" s="108"/>
      <c r="N10" s="108"/>
      <c r="O10" s="108"/>
      <c r="P10" s="108"/>
    </row>
    <row r="11" spans="1:16" ht="21" customHeight="1">
      <c r="A11" s="107"/>
      <c r="B11" s="108"/>
      <c r="C11" s="108"/>
      <c r="D11" s="108"/>
      <c r="E11" s="108"/>
      <c r="F11" s="108"/>
      <c r="G11" s="107"/>
      <c r="H11" s="108"/>
      <c r="I11" s="108"/>
      <c r="J11" s="108"/>
      <c r="K11" s="108"/>
      <c r="L11" s="108"/>
      <c r="M11" s="108"/>
      <c r="N11" s="108"/>
      <c r="O11" s="108"/>
      <c r="P11" s="108"/>
    </row>
    <row r="12" spans="1:16" ht="21" customHeight="1">
      <c r="A12" s="107"/>
      <c r="B12" s="108"/>
      <c r="C12" s="108"/>
      <c r="D12" s="108"/>
      <c r="E12" s="108"/>
      <c r="F12" s="108"/>
      <c r="G12" s="107"/>
      <c r="H12" s="108"/>
      <c r="I12" s="108"/>
      <c r="J12" s="108"/>
      <c r="K12" s="108"/>
      <c r="L12" s="108"/>
      <c r="M12" s="108"/>
      <c r="N12" s="108"/>
      <c r="O12" s="108"/>
      <c r="P12" s="108"/>
    </row>
    <row r="13" spans="1:16" ht="22.5" customHeight="1">
      <c r="A13" s="242" t="s">
        <v>364</v>
      </c>
      <c r="B13" s="242"/>
      <c r="C13" s="242"/>
      <c r="D13" s="242"/>
      <c r="E13" s="242"/>
      <c r="F13" s="242"/>
      <c r="G13" s="242"/>
      <c r="H13" s="242"/>
      <c r="I13" s="242"/>
      <c r="J13" s="242"/>
    </row>
  </sheetData>
  <mergeCells count="6">
    <mergeCell ref="A13:J13"/>
    <mergeCell ref="A1:P1"/>
    <mergeCell ref="E4:G4"/>
    <mergeCell ref="A4:C4"/>
    <mergeCell ref="D4:D5"/>
    <mergeCell ref="H4:P4"/>
  </mergeCells>
  <phoneticPr fontId="9" type="noConversion"/>
  <pageMargins left="0.74990599999999996" right="0.54993099999999995" top="0.99987499999999996" bottom="0.99987499999999996" header="0.50965899999999997" footer="0.50965899999999997"/>
  <pageSetup paperSize="9" scale="90" orientation="landscape" horizontalDpi="0" verticalDpi="0"/>
</worksheet>
</file>

<file path=xl/worksheets/sheet9.xml><?xml version="1.0" encoding="utf-8"?>
<worksheet xmlns="http://schemas.openxmlformats.org/spreadsheetml/2006/main" xmlns:r="http://schemas.openxmlformats.org/officeDocument/2006/relationships">
  <sheetPr>
    <pageSetUpPr fitToPage="1"/>
  </sheetPr>
  <dimension ref="A1:IW10"/>
  <sheetViews>
    <sheetView workbookViewId="0">
      <selection activeCell="D9" sqref="D9"/>
    </sheetView>
  </sheetViews>
  <sheetFormatPr defaultRowHeight="12.75" customHeight="1"/>
  <cols>
    <col min="1" max="1" width="48.28515625" customWidth="1"/>
    <col min="2" max="4" width="27" customWidth="1"/>
    <col min="5" max="257" width="9.140625" style="40" customWidth="1"/>
  </cols>
  <sheetData>
    <row r="1" spans="1:4" ht="30" customHeight="1">
      <c r="A1" s="243" t="s">
        <v>365</v>
      </c>
      <c r="B1" s="243"/>
      <c r="C1" s="243"/>
      <c r="D1" s="243"/>
    </row>
    <row r="2" spans="1:4">
      <c r="D2" s="41" t="s">
        <v>366</v>
      </c>
    </row>
    <row r="3" spans="1:4" ht="21" customHeight="1">
      <c r="A3" s="13" t="s">
        <v>7</v>
      </c>
      <c r="D3" s="41" t="s">
        <v>8</v>
      </c>
    </row>
    <row r="4" spans="1:4" ht="25.35" customHeight="1">
      <c r="A4" s="160" t="s">
        <v>196</v>
      </c>
      <c r="B4" s="160" t="s">
        <v>367</v>
      </c>
      <c r="C4" s="160" t="s">
        <v>368</v>
      </c>
      <c r="D4" s="160" t="s">
        <v>369</v>
      </c>
    </row>
    <row r="5" spans="1:4" ht="25.35" customHeight="1">
      <c r="A5" s="160" t="s">
        <v>370</v>
      </c>
      <c r="B5" s="161">
        <v>40.200000000000003</v>
      </c>
      <c r="C5" s="161">
        <f>XFD6+XFD7+XFD8</f>
        <v>0</v>
      </c>
      <c r="D5" s="161">
        <f t="shared" ref="D5:D10" si="0">XFD5-XFD5</f>
        <v>0</v>
      </c>
    </row>
    <row r="6" spans="1:4" ht="25.35" customHeight="1">
      <c r="A6" s="162" t="s">
        <v>371</v>
      </c>
      <c r="B6" s="163"/>
      <c r="C6" s="163"/>
      <c r="D6" s="161">
        <f t="shared" si="0"/>
        <v>0</v>
      </c>
    </row>
    <row r="7" spans="1:4" ht="25.35" customHeight="1">
      <c r="A7" s="162" t="s">
        <v>372</v>
      </c>
      <c r="B7" s="161"/>
      <c r="C7" s="161"/>
      <c r="D7" s="161">
        <f t="shared" si="0"/>
        <v>0</v>
      </c>
    </row>
    <row r="8" spans="1:4" ht="25.35" customHeight="1">
      <c r="A8" s="162" t="s">
        <v>373</v>
      </c>
      <c r="B8" s="161">
        <v>40.200000000000003</v>
      </c>
      <c r="C8" s="161">
        <v>54.5</v>
      </c>
      <c r="D8" s="161">
        <f t="shared" si="0"/>
        <v>0</v>
      </c>
    </row>
    <row r="9" spans="1:4" ht="25.35" customHeight="1">
      <c r="A9" s="162" t="s">
        <v>374</v>
      </c>
      <c r="B9" s="161">
        <v>40.200000000000003</v>
      </c>
      <c r="C9" s="161">
        <v>54.5</v>
      </c>
      <c r="D9" s="161">
        <f t="shared" si="0"/>
        <v>0</v>
      </c>
    </row>
    <row r="10" spans="1:4" ht="25.35" customHeight="1">
      <c r="A10" s="162" t="s">
        <v>375</v>
      </c>
      <c r="B10" s="163"/>
      <c r="C10" s="163"/>
      <c r="D10" s="161">
        <f t="shared" si="0"/>
        <v>0</v>
      </c>
    </row>
  </sheetData>
  <mergeCells count="1">
    <mergeCell ref="A1:D1"/>
  </mergeCells>
  <phoneticPr fontId="9" type="noConversion"/>
  <pageMargins left="0.74990599999999996" right="0.74990599999999996" top="0.99987499999999996" bottom="0.99987499999999996" header="0.50965899999999997" footer="0.50965899999999997"/>
  <pageSetup paperSize="9" scale="90" orientation="landscape"/>
</worksheet>
</file>

<file path=docProps/app.xml><?xml version="1.0" encoding="utf-8"?>
<Properties xmlns="http://schemas.openxmlformats.org/officeDocument/2006/extended-properties" xmlns:vt="http://schemas.openxmlformats.org/officeDocument/2006/docPropsVTypes">
  <Application>ONLYOFFICE/7.5.1.23</Application>
  <DocSecurity>0</DocSecurity>
  <ScaleCrop>false</ScaleCrop>
  <HeadingPairs>
    <vt:vector size="2" baseType="variant">
      <vt:variant>
        <vt:lpstr>工作表</vt:lpstr>
      </vt:variant>
      <vt:variant>
        <vt:i4>10</vt:i4>
      </vt:variant>
    </vt:vector>
  </HeadingPairs>
  <TitlesOfParts>
    <vt:vector size="10" baseType="lpstr">
      <vt:lpstr>封皮</vt:lpstr>
      <vt:lpstr>公开1</vt:lpstr>
      <vt:lpstr>公开2</vt:lpstr>
      <vt:lpstr>公开3</vt:lpstr>
      <vt:lpstr>公开4</vt:lpstr>
      <vt:lpstr>公开5</vt:lpstr>
      <vt:lpstr>公开6</vt:lpstr>
      <vt:lpstr>公开7</vt:lpstr>
      <vt:lpstr>公开8</vt:lpstr>
      <vt:lpstr>公开9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cw</cp:lastModifiedBy>
  <cp:revision>2</cp:revision>
  <dcterms:created xsi:type="dcterms:W3CDTF">2016-09-01T06:26:00Z</dcterms:created>
  <dcterms:modified xsi:type="dcterms:W3CDTF">2024-08-22T04:47:55Z</dcterms:modified>
  <cp:version>983040</cp:version>
</cp:coreProperties>
</file>