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600" windowHeight="9705"/>
  </bookViews>
  <sheets>
    <sheet name="Sheet1" sheetId="1" r:id="rId1"/>
    <sheet name="Sheet2" sheetId="2" r:id="rId2"/>
  </sheets>
  <definedNames>
    <definedName name="_xlnm._FilterDatabase" localSheetId="0" hidden="1">Sheet1!$A$4:$J$42</definedName>
  </definedNames>
  <calcPr calcId="114210"/>
</workbook>
</file>

<file path=xl/calcChain.xml><?xml version="1.0" encoding="utf-8"?>
<calcChain xmlns="http://schemas.openxmlformats.org/spreadsheetml/2006/main">
  <c r="K5" i="1"/>
  <c r="K6"/>
  <c r="K12"/>
  <c r="K15"/>
  <c r="K16"/>
  <c r="K19"/>
  <c r="K20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J43"/>
  <c r="I43"/>
</calcChain>
</file>

<file path=xl/sharedStrings.xml><?xml version="1.0" encoding="utf-8"?>
<sst xmlns="http://schemas.openxmlformats.org/spreadsheetml/2006/main" count="128" uniqueCount="110">
  <si>
    <t>序号</t>
  </si>
  <si>
    <t>乡镇</t>
  </si>
  <si>
    <t>行政村</t>
  </si>
  <si>
    <t>未安装数量/个</t>
  </si>
  <si>
    <t>损坏数量/个</t>
  </si>
  <si>
    <t>需更换、安装总数/个</t>
  </si>
  <si>
    <t>备注</t>
  </si>
  <si>
    <t>一</t>
  </si>
  <si>
    <t>坝墙子镇</t>
  </si>
  <si>
    <t>八里村</t>
  </si>
  <si>
    <t>可能改为6处，未定</t>
  </si>
  <si>
    <t>损坏、未安装黄文生、杨大辉等</t>
  </si>
  <si>
    <t>姜家村</t>
  </si>
  <si>
    <t>目前只确定2处</t>
  </si>
  <si>
    <t>损坏、未安装赵艳军、赵金珍等</t>
  </si>
  <si>
    <t>马架子村</t>
  </si>
  <si>
    <t>正在降水</t>
  </si>
  <si>
    <t>损坏、未安装李崇敬、张霞等</t>
  </si>
  <si>
    <t>二</t>
  </si>
  <si>
    <t>陈家镇</t>
  </si>
  <si>
    <t>朝鲜村</t>
  </si>
  <si>
    <t>无</t>
  </si>
  <si>
    <t>四家子村</t>
  </si>
  <si>
    <t>因老百姓屋后有青苗，预诂数</t>
  </si>
  <si>
    <t>郎家村（齐家屯）</t>
  </si>
  <si>
    <t>青沙村</t>
  </si>
  <si>
    <t>管线去年已经连接完</t>
  </si>
  <si>
    <t>园林村</t>
  </si>
  <si>
    <t>没有设计图，按照实际情况</t>
  </si>
  <si>
    <t>损坏、未安装：陈洪波，冯玉山等</t>
  </si>
  <si>
    <t>三</t>
  </si>
  <si>
    <t>大荒村</t>
  </si>
  <si>
    <t>全村未安装</t>
  </si>
  <si>
    <t>得胜村</t>
  </si>
  <si>
    <t>九屯村</t>
  </si>
  <si>
    <t>损坏、未安装：马洪波、郑文国等</t>
  </si>
  <si>
    <t>三棵村</t>
  </si>
  <si>
    <t>接入市政管网</t>
  </si>
  <si>
    <t>损坏、未安装：谭清芳，钟大全等</t>
  </si>
  <si>
    <t>四</t>
  </si>
  <si>
    <t>边北村</t>
  </si>
  <si>
    <t>高升村</t>
  </si>
  <si>
    <t>已报完工</t>
  </si>
  <si>
    <t>南关村</t>
  </si>
  <si>
    <t>放线</t>
  </si>
  <si>
    <t>损坏、未安装：卫占生，王林等</t>
  </si>
  <si>
    <t>五</t>
  </si>
  <si>
    <t>古城子镇</t>
  </si>
  <si>
    <t>岗皮岭村</t>
  </si>
  <si>
    <t>正在开槽</t>
  </si>
  <si>
    <t>损坏、未安装：唐海仁、唐海明等</t>
  </si>
  <si>
    <t>七台子村</t>
  </si>
  <si>
    <t>李家村</t>
  </si>
  <si>
    <t>新增加的，设计未出图</t>
  </si>
  <si>
    <t>损坏、未安装：王宽山、于宽满等</t>
  </si>
  <si>
    <t>六</t>
  </si>
  <si>
    <t>胡家镇</t>
  </si>
  <si>
    <t>白家村</t>
  </si>
  <si>
    <t>损坏、未安装：郝广启、孙艳红等</t>
  </si>
  <si>
    <t>梁家村</t>
  </si>
  <si>
    <t>损坏、未安装：宁玉发、高国庭等</t>
  </si>
  <si>
    <t>二夹村</t>
  </si>
  <si>
    <t>根据实际情况增加1处</t>
  </si>
  <si>
    <t>损坏、未安装：郑守东、郑福顺等</t>
  </si>
  <si>
    <t>红岩村</t>
  </si>
  <si>
    <t>杨荒屯</t>
  </si>
  <si>
    <t>田家村</t>
  </si>
  <si>
    <t>七</t>
  </si>
  <si>
    <t>沙岭镇</t>
  </si>
  <si>
    <t>三河村</t>
  </si>
  <si>
    <t>改为30m³/d  4台</t>
  </si>
  <si>
    <t>损坏、未安装：孙志江、孙洪申等</t>
  </si>
  <si>
    <t>四合村</t>
  </si>
  <si>
    <t>未安装：王艳新、孙宪民等</t>
  </si>
  <si>
    <t>西拉拉村</t>
  </si>
  <si>
    <t xml:space="preserve">损坏、未安装：郑朝维、郑朝志等                                                     </t>
  </si>
  <si>
    <t>陈家村</t>
  </si>
  <si>
    <t>损坏、未安装：马春香、张立等</t>
  </si>
  <si>
    <t>八</t>
  </si>
  <si>
    <t>常家村</t>
  </si>
  <si>
    <t>新村村</t>
  </si>
  <si>
    <t>损坏、未安装：张亚如，杨峰等</t>
  </si>
  <si>
    <t>张家村</t>
  </si>
  <si>
    <t>损坏、未安装：张宝祥、孙云龙等</t>
  </si>
  <si>
    <t>九</t>
  </si>
  <si>
    <t>甜水镇</t>
  </si>
  <si>
    <t>二创业村</t>
  </si>
  <si>
    <t>九间村</t>
  </si>
  <si>
    <t>环保局同意改为2台</t>
  </si>
  <si>
    <t>损坏、未安装：侯德斌、王井明等</t>
  </si>
  <si>
    <t>南锅村</t>
  </si>
  <si>
    <t>损坏、未安装：佟跃明、付洪润等</t>
  </si>
  <si>
    <t>新立村</t>
  </si>
  <si>
    <t>损坏、未安装：许士平、许士友等</t>
  </si>
  <si>
    <t>十</t>
  </si>
  <si>
    <t>吴家镇</t>
  </si>
  <si>
    <t>吴家村</t>
  </si>
  <si>
    <t>损坏、未安装：彭翠云、赵凤华等</t>
  </si>
  <si>
    <t>西三家子村</t>
  </si>
  <si>
    <t>第正在降水</t>
  </si>
  <si>
    <t>损坏、未安装：孟凡才、孟祥荣等</t>
  </si>
  <si>
    <t>兴安村</t>
  </si>
  <si>
    <t>损坏、未安装：王梦安 、赵明力等</t>
  </si>
  <si>
    <t>合计</t>
  </si>
  <si>
    <t>高升街道</t>
    <phoneticPr fontId="20" type="noConversion"/>
  </si>
  <si>
    <t>得胜街道</t>
    <phoneticPr fontId="20" type="noConversion"/>
  </si>
  <si>
    <t>太平街道</t>
    <phoneticPr fontId="20" type="noConversion"/>
  </si>
  <si>
    <t>盘山县全覆盖拉网式农村环境整治工程已经接近尾声，经调查走访发现各村有农户的化粪池损坏及漏安装现象，导致生活污水不能全部收集进入管道，设备内水量偏少，为了基础设施能够合理利用，需要统一购入一批化粪池（1800元/个）,经各村统计，需要更换补装的化粪池数量及农户明细如下：</t>
    <phoneticPr fontId="20" type="noConversion"/>
  </si>
  <si>
    <t xml:space="preserve">附件2： </t>
    <phoneticPr fontId="20" type="noConversion"/>
  </si>
  <si>
    <r>
      <t>盘山县小污化粪池（瓮）情况说明</t>
    </r>
    <r>
      <rPr>
        <sz val="16"/>
        <color indexed="8"/>
        <rFont val="黑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phoneticPr fontId="20" type="noConversion"/>
  </si>
</sst>
</file>

<file path=xl/styles.xml><?xml version="1.0" encoding="utf-8"?>
<styleSheet xmlns="http://schemas.openxmlformats.org/spreadsheetml/2006/main">
  <fonts count="26">
    <font>
      <sz val="11"/>
      <name val="等线"/>
      <charset val="134"/>
    </font>
    <font>
      <sz val="11"/>
      <color indexed="8"/>
      <name val="微软雅黑"/>
      <charset val="134"/>
    </font>
    <font>
      <b/>
      <sz val="11"/>
      <color indexed="8"/>
      <name val="微软雅黑"/>
      <charset val="134"/>
    </font>
    <font>
      <sz val="11"/>
      <color indexed="9"/>
      <name val="等线"/>
      <charset val="134"/>
    </font>
    <font>
      <sz val="11"/>
      <color indexed="8"/>
      <name val="等线"/>
      <charset val="134"/>
    </font>
    <font>
      <sz val="11"/>
      <color indexed="60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134"/>
    </font>
    <font>
      <b/>
      <sz val="11"/>
      <color indexed="8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b/>
      <sz val="18"/>
      <color indexed="62"/>
      <name val="等线"/>
      <charset val="134"/>
    </font>
    <font>
      <b/>
      <sz val="11"/>
      <color indexed="52"/>
      <name val="等线"/>
      <charset val="134"/>
    </font>
    <font>
      <sz val="11"/>
      <color indexed="17"/>
      <name val="等线"/>
      <charset val="134"/>
    </font>
    <font>
      <sz val="11"/>
      <color indexed="52"/>
      <name val="等线"/>
      <charset val="134"/>
    </font>
    <font>
      <b/>
      <sz val="11"/>
      <color indexed="63"/>
      <name val="等线"/>
      <charset val="134"/>
    </font>
    <font>
      <b/>
      <sz val="15"/>
      <color indexed="62"/>
      <name val="等线"/>
      <charset val="134"/>
    </font>
    <font>
      <sz val="11"/>
      <color indexed="10"/>
      <name val="等线"/>
      <charset val="134"/>
    </font>
    <font>
      <sz val="11"/>
      <name val="等线"/>
      <charset val="134"/>
    </font>
    <font>
      <sz val="9"/>
      <name val="等线"/>
      <charset val="134"/>
    </font>
    <font>
      <sz val="11"/>
      <name val="微软雅黑"/>
      <charset val="134"/>
    </font>
    <font>
      <sz val="20"/>
      <color indexed="8"/>
      <name val="黑体"/>
      <charset val="134"/>
    </font>
    <font>
      <sz val="16"/>
      <color indexed="8"/>
      <name val="黑体"/>
      <charset val="134"/>
    </font>
    <font>
      <sz val="14"/>
      <color indexed="8"/>
      <name val="黑体"/>
      <charset val="134"/>
    </font>
    <font>
      <sz val="11"/>
      <color indexed="8"/>
      <name val="仿宋_GB2312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9" fillId="5" borderId="8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13" xfId="0" applyFont="1" applyBorder="1" applyAlignment="1">
      <alignment horizontal="left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</cellXfs>
  <cellStyles count="42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差" xfId="24"/>
    <cellStyle name="常规" xfId="0" builtinId="0"/>
    <cellStyle name="好" xfId="25"/>
    <cellStyle name="汇总" xfId="26"/>
    <cellStyle name="计算" xfId="27"/>
    <cellStyle name="检查单元格" xfId="28"/>
    <cellStyle name="解释性文本" xfId="29"/>
    <cellStyle name="警告文本" xfId="30"/>
    <cellStyle name="链接单元格" xfId="31"/>
    <cellStyle name="强调文字颜色 1" xfId="32"/>
    <cellStyle name="强调文字颜色 2" xfId="33"/>
    <cellStyle name="强调文字颜色 3" xfId="34"/>
    <cellStyle name="强调文字颜色 4" xfId="35"/>
    <cellStyle name="强调文字颜色 5" xfId="36"/>
    <cellStyle name="强调文字颜色 6" xfId="37"/>
    <cellStyle name="适中" xfId="38"/>
    <cellStyle name="输出" xfId="39"/>
    <cellStyle name="输入" xfId="40"/>
    <cellStyle name="注释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43"/>
  <sheetViews>
    <sheetView tabSelected="1" zoomScale="90" zoomScaleNormal="90" workbookViewId="0">
      <selection activeCell="A2" sqref="A2:L2"/>
    </sheetView>
  </sheetViews>
  <sheetFormatPr defaultRowHeight="13.5"/>
  <cols>
    <col min="1" max="1" width="6" style="5" customWidth="1"/>
    <col min="2" max="2" width="11.625" style="5" customWidth="1"/>
    <col min="3" max="3" width="18.375" style="5" customWidth="1"/>
    <col min="4" max="6" width="9" style="5"/>
    <col min="7" max="7" width="23.5" style="5" customWidth="1"/>
    <col min="8" max="8" width="1.125" style="5" hidden="1" customWidth="1"/>
    <col min="9" max="9" width="15.25" style="2" customWidth="1"/>
    <col min="10" max="10" width="13.75" style="5" customWidth="1"/>
    <col min="11" max="11" width="20.75" style="5" customWidth="1"/>
    <col min="12" max="12" width="30" style="6" customWidth="1"/>
    <col min="13" max="247" width="9" style="5"/>
  </cols>
  <sheetData>
    <row r="1" spans="1:247" ht="21.75" customHeight="1">
      <c r="A1" s="24" t="s">
        <v>108</v>
      </c>
      <c r="B1" s="24"/>
    </row>
    <row r="2" spans="1:247" s="1" customFormat="1" ht="41.25" customHeight="1">
      <c r="A2" s="25" t="s">
        <v>109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247" ht="48" customHeight="1">
      <c r="A3" s="27" t="s">
        <v>107</v>
      </c>
      <c r="B3" s="27"/>
      <c r="C3" s="27"/>
      <c r="D3" s="27"/>
      <c r="E3" s="27"/>
      <c r="F3" s="27"/>
      <c r="G3" s="27"/>
      <c r="H3" s="27"/>
      <c r="I3" s="28"/>
      <c r="J3" s="27"/>
      <c r="K3" s="27"/>
      <c r="L3" s="27"/>
    </row>
    <row r="4" spans="1:247" ht="16.5" customHeight="1">
      <c r="A4" s="7" t="s">
        <v>0</v>
      </c>
      <c r="B4" s="7" t="s">
        <v>1</v>
      </c>
      <c r="C4" s="7" t="s">
        <v>2</v>
      </c>
      <c r="D4" s="7"/>
      <c r="E4" s="8"/>
      <c r="F4" s="8"/>
      <c r="G4" s="7"/>
      <c r="H4" s="9"/>
      <c r="I4" s="13" t="s">
        <v>3</v>
      </c>
      <c r="J4" s="8" t="s">
        <v>4</v>
      </c>
      <c r="K4" s="8" t="s">
        <v>5</v>
      </c>
      <c r="L4" s="7" t="s">
        <v>6</v>
      </c>
    </row>
    <row r="5" spans="1:247" s="2" customFormat="1">
      <c r="A5" s="30" t="s">
        <v>7</v>
      </c>
      <c r="B5" s="30" t="s">
        <v>8</v>
      </c>
      <c r="C5" s="10" t="s">
        <v>9</v>
      </c>
      <c r="D5" s="10"/>
      <c r="E5" s="10"/>
      <c r="F5" s="10"/>
      <c r="G5" s="10" t="s">
        <v>10</v>
      </c>
      <c r="H5" s="10"/>
      <c r="I5" s="10">
        <v>128</v>
      </c>
      <c r="J5" s="10"/>
      <c r="K5" s="10">
        <f>J5+I5</f>
        <v>128</v>
      </c>
      <c r="L5" s="14" t="s">
        <v>11</v>
      </c>
    </row>
    <row r="6" spans="1:247" s="2" customFormat="1">
      <c r="A6" s="30"/>
      <c r="B6" s="30"/>
      <c r="C6" s="10" t="s">
        <v>12</v>
      </c>
      <c r="D6" s="10"/>
      <c r="E6" s="10"/>
      <c r="F6" s="10"/>
      <c r="G6" s="10" t="s">
        <v>13</v>
      </c>
      <c r="H6" s="10"/>
      <c r="I6" s="10">
        <v>19</v>
      </c>
      <c r="J6" s="10"/>
      <c r="K6" s="10">
        <f>J6+I6</f>
        <v>19</v>
      </c>
      <c r="L6" s="14" t="s">
        <v>14</v>
      </c>
    </row>
    <row r="7" spans="1:247" s="2" customFormat="1">
      <c r="A7" s="30"/>
      <c r="B7" s="30"/>
      <c r="C7" s="10" t="s">
        <v>15</v>
      </c>
      <c r="D7" s="9" t="s">
        <v>16</v>
      </c>
      <c r="E7" s="10">
        <v>324</v>
      </c>
      <c r="F7" s="10"/>
      <c r="G7" s="10"/>
      <c r="H7" s="10"/>
      <c r="I7" s="10">
        <v>63</v>
      </c>
      <c r="J7" s="10"/>
      <c r="K7" s="10">
        <v>63</v>
      </c>
      <c r="L7" s="14" t="s">
        <v>17</v>
      </c>
    </row>
    <row r="8" spans="1:247">
      <c r="A8" s="33" t="s">
        <v>18</v>
      </c>
      <c r="B8" s="31" t="s">
        <v>19</v>
      </c>
      <c r="C8" s="9" t="s">
        <v>20</v>
      </c>
      <c r="D8" s="9"/>
      <c r="E8" s="9"/>
      <c r="F8" s="9"/>
      <c r="G8" s="9"/>
      <c r="H8" s="9"/>
      <c r="I8" s="10"/>
      <c r="J8" s="9"/>
      <c r="K8" s="9"/>
      <c r="L8" s="15" t="s">
        <v>21</v>
      </c>
    </row>
    <row r="9" spans="1:247">
      <c r="A9" s="34"/>
      <c r="B9" s="31"/>
      <c r="C9" s="9" t="s">
        <v>22</v>
      </c>
      <c r="D9" s="9" t="s">
        <v>16</v>
      </c>
      <c r="E9" s="9"/>
      <c r="F9" s="9"/>
      <c r="G9" s="9"/>
      <c r="H9" s="9"/>
      <c r="I9" s="10"/>
      <c r="J9" s="9"/>
      <c r="K9" s="9">
        <v>150</v>
      </c>
      <c r="L9" s="15" t="s">
        <v>23</v>
      </c>
    </row>
    <row r="10" spans="1:247" s="3" customFormat="1">
      <c r="A10" s="35"/>
      <c r="B10" s="29"/>
      <c r="C10" s="12" t="s">
        <v>24</v>
      </c>
      <c r="D10" s="11" t="s">
        <v>16</v>
      </c>
      <c r="E10" s="11"/>
      <c r="F10" s="11"/>
      <c r="G10" s="11"/>
      <c r="H10" s="11"/>
      <c r="I10" s="10"/>
      <c r="J10" s="11"/>
      <c r="K10" s="11">
        <v>150</v>
      </c>
      <c r="L10" s="15" t="s">
        <v>23</v>
      </c>
    </row>
    <row r="11" spans="1:247" s="2" customFormat="1">
      <c r="A11" s="34"/>
      <c r="B11" s="31"/>
      <c r="C11" s="10" t="s">
        <v>25</v>
      </c>
      <c r="D11" s="10"/>
      <c r="E11" s="10">
        <v>360</v>
      </c>
      <c r="F11" s="10">
        <v>70</v>
      </c>
      <c r="G11" s="10" t="s">
        <v>26</v>
      </c>
      <c r="H11" s="10"/>
      <c r="I11" s="10"/>
      <c r="J11" s="10"/>
      <c r="K11" s="10"/>
      <c r="L11" s="16" t="s">
        <v>21</v>
      </c>
    </row>
    <row r="12" spans="1:247">
      <c r="A12" s="34"/>
      <c r="B12" s="31"/>
      <c r="C12" s="9" t="s">
        <v>27</v>
      </c>
      <c r="D12" s="9"/>
      <c r="E12" s="10">
        <v>2300</v>
      </c>
      <c r="F12" s="9">
        <v>150</v>
      </c>
      <c r="G12" s="9" t="s">
        <v>28</v>
      </c>
      <c r="H12" s="9"/>
      <c r="I12" s="10">
        <v>16</v>
      </c>
      <c r="J12" s="10">
        <v>25</v>
      </c>
      <c r="K12" s="9">
        <f>J12+I12</f>
        <v>41</v>
      </c>
      <c r="L12" s="17" t="s">
        <v>29</v>
      </c>
    </row>
    <row r="13" spans="1:247" s="2" customFormat="1">
      <c r="A13" s="30" t="s">
        <v>30</v>
      </c>
      <c r="B13" s="30" t="s">
        <v>105</v>
      </c>
      <c r="C13" s="10" t="s">
        <v>31</v>
      </c>
      <c r="D13" s="9" t="s">
        <v>16</v>
      </c>
      <c r="E13" s="10">
        <v>300</v>
      </c>
      <c r="F13" s="10">
        <v>95</v>
      </c>
      <c r="G13" s="10"/>
      <c r="H13" s="10"/>
      <c r="I13" s="10"/>
      <c r="J13" s="10"/>
      <c r="K13" s="9"/>
      <c r="L13" s="16" t="s">
        <v>32</v>
      </c>
    </row>
    <row r="14" spans="1:247" s="4" customFormat="1">
      <c r="A14" s="30"/>
      <c r="B14" s="30"/>
      <c r="C14" s="10" t="s">
        <v>33</v>
      </c>
      <c r="D14" s="9"/>
      <c r="E14" s="10"/>
      <c r="F14" s="10"/>
      <c r="G14" s="10"/>
      <c r="H14" s="10"/>
      <c r="I14" s="10"/>
      <c r="J14" s="10"/>
      <c r="K14" s="9"/>
      <c r="L14" s="16" t="s">
        <v>32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</row>
    <row r="15" spans="1:247" s="3" customFormat="1">
      <c r="A15" s="29"/>
      <c r="B15" s="29"/>
      <c r="C15" s="11" t="s">
        <v>34</v>
      </c>
      <c r="D15" s="11"/>
      <c r="E15" s="11"/>
      <c r="F15" s="11"/>
      <c r="G15" s="11"/>
      <c r="H15" s="11"/>
      <c r="I15" s="10">
        <v>2</v>
      </c>
      <c r="J15" s="11">
        <v>2</v>
      </c>
      <c r="K15" s="9">
        <f>J15+I15</f>
        <v>4</v>
      </c>
      <c r="L15" s="19" t="s">
        <v>35</v>
      </c>
    </row>
    <row r="16" spans="1:247" s="3" customFormat="1">
      <c r="A16" s="29"/>
      <c r="B16" s="29"/>
      <c r="C16" s="11" t="s">
        <v>36</v>
      </c>
      <c r="D16" s="11"/>
      <c r="E16" s="11"/>
      <c r="F16" s="11">
        <v>110</v>
      </c>
      <c r="G16" s="11" t="s">
        <v>37</v>
      </c>
      <c r="H16" s="11"/>
      <c r="I16" s="10">
        <v>26</v>
      </c>
      <c r="J16" s="11">
        <v>23</v>
      </c>
      <c r="K16" s="9">
        <f>J16+I16</f>
        <v>49</v>
      </c>
      <c r="L16" s="20" t="s">
        <v>38</v>
      </c>
    </row>
    <row r="17" spans="1:12" s="3" customFormat="1">
      <c r="A17" s="29" t="s">
        <v>39</v>
      </c>
      <c r="B17" s="29" t="s">
        <v>104</v>
      </c>
      <c r="C17" s="11" t="s">
        <v>40</v>
      </c>
      <c r="D17" s="11"/>
      <c r="E17" s="11"/>
      <c r="F17" s="11"/>
      <c r="G17" s="11" t="s">
        <v>37</v>
      </c>
      <c r="H17" s="11"/>
      <c r="I17" s="10"/>
      <c r="J17" s="11"/>
      <c r="K17" s="9"/>
      <c r="L17" s="19"/>
    </row>
    <row r="18" spans="1:12" s="3" customFormat="1">
      <c r="A18" s="29"/>
      <c r="B18" s="29"/>
      <c r="C18" s="11" t="s">
        <v>41</v>
      </c>
      <c r="D18" s="11"/>
      <c r="E18" s="11"/>
      <c r="F18" s="11"/>
      <c r="G18" s="11" t="s">
        <v>42</v>
      </c>
      <c r="H18" s="11"/>
      <c r="I18" s="10"/>
      <c r="J18" s="11"/>
      <c r="K18" s="9"/>
      <c r="L18" s="19"/>
    </row>
    <row r="19" spans="1:12">
      <c r="A19" s="29"/>
      <c r="B19" s="29"/>
      <c r="C19" s="9" t="s">
        <v>43</v>
      </c>
      <c r="D19" s="9" t="s">
        <v>44</v>
      </c>
      <c r="E19" s="9">
        <v>120</v>
      </c>
      <c r="F19" s="9"/>
      <c r="G19" s="9"/>
      <c r="H19" s="9"/>
      <c r="I19" s="10">
        <v>69</v>
      </c>
      <c r="J19" s="9"/>
      <c r="K19" s="9">
        <f>J19+I19</f>
        <v>69</v>
      </c>
      <c r="L19" s="17" t="s">
        <v>45</v>
      </c>
    </row>
    <row r="20" spans="1:12" s="2" customFormat="1">
      <c r="A20" s="30" t="s">
        <v>46</v>
      </c>
      <c r="B20" s="30" t="s">
        <v>47</v>
      </c>
      <c r="C20" s="10" t="s">
        <v>48</v>
      </c>
      <c r="D20" s="9" t="s">
        <v>49</v>
      </c>
      <c r="E20" s="10"/>
      <c r="F20" s="10"/>
      <c r="G20" s="10"/>
      <c r="H20" s="10"/>
      <c r="I20" s="10">
        <v>13</v>
      </c>
      <c r="J20" s="10">
        <v>10</v>
      </c>
      <c r="K20" s="9">
        <f>J20+I20</f>
        <v>23</v>
      </c>
      <c r="L20" s="14" t="s">
        <v>50</v>
      </c>
    </row>
    <row r="21" spans="1:12" s="2" customFormat="1">
      <c r="A21" s="30"/>
      <c r="B21" s="30"/>
      <c r="C21" s="10" t="s">
        <v>51</v>
      </c>
      <c r="D21" s="10"/>
      <c r="E21" s="10">
        <v>140</v>
      </c>
      <c r="F21" s="10"/>
      <c r="G21" s="10"/>
      <c r="H21" s="10"/>
      <c r="I21" s="10"/>
      <c r="J21" s="10"/>
      <c r="K21" s="9"/>
      <c r="L21" s="16" t="s">
        <v>21</v>
      </c>
    </row>
    <row r="22" spans="1:12" s="2" customFormat="1">
      <c r="A22" s="30"/>
      <c r="B22" s="30"/>
      <c r="C22" s="10" t="s">
        <v>52</v>
      </c>
      <c r="D22" s="9" t="s">
        <v>16</v>
      </c>
      <c r="E22" s="10">
        <v>265</v>
      </c>
      <c r="F22" s="10"/>
      <c r="G22" s="10" t="s">
        <v>53</v>
      </c>
      <c r="H22" s="10"/>
      <c r="I22" s="10">
        <v>4</v>
      </c>
      <c r="J22" s="10">
        <v>8</v>
      </c>
      <c r="K22" s="9">
        <f>J22+I22</f>
        <v>12</v>
      </c>
      <c r="L22" s="14" t="s">
        <v>54</v>
      </c>
    </row>
    <row r="23" spans="1:12">
      <c r="A23" s="31" t="s">
        <v>55</v>
      </c>
      <c r="B23" s="31" t="s">
        <v>56</v>
      </c>
      <c r="C23" s="9" t="s">
        <v>57</v>
      </c>
      <c r="D23" s="9"/>
      <c r="E23" s="9">
        <v>2700</v>
      </c>
      <c r="F23" s="9"/>
      <c r="G23" s="9"/>
      <c r="H23" s="9"/>
      <c r="I23" s="10">
        <v>65</v>
      </c>
      <c r="J23" s="9"/>
      <c r="K23" s="9">
        <f>J23+I23</f>
        <v>65</v>
      </c>
      <c r="L23" s="17" t="s">
        <v>58</v>
      </c>
    </row>
    <row r="24" spans="1:12">
      <c r="A24" s="31"/>
      <c r="B24" s="31"/>
      <c r="C24" s="9" t="s">
        <v>59</v>
      </c>
      <c r="D24" s="9" t="s">
        <v>16</v>
      </c>
      <c r="E24" s="9">
        <v>4100</v>
      </c>
      <c r="F24" s="9"/>
      <c r="G24" s="9"/>
      <c r="H24" s="9"/>
      <c r="I24" s="10">
        <v>166</v>
      </c>
      <c r="J24" s="9">
        <v>30</v>
      </c>
      <c r="K24" s="9">
        <f t="shared" ref="K24:K42" si="0">J24+I24</f>
        <v>196</v>
      </c>
      <c r="L24" s="17" t="s">
        <v>60</v>
      </c>
    </row>
    <row r="25" spans="1:12">
      <c r="A25" s="31"/>
      <c r="B25" s="31"/>
      <c r="C25" s="9" t="s">
        <v>61</v>
      </c>
      <c r="D25" s="9" t="s">
        <v>16</v>
      </c>
      <c r="E25" s="9">
        <v>4070</v>
      </c>
      <c r="F25" s="9"/>
      <c r="G25" s="9" t="s">
        <v>62</v>
      </c>
      <c r="H25" s="9"/>
      <c r="I25" s="10"/>
      <c r="J25" s="9">
        <v>20</v>
      </c>
      <c r="K25" s="9">
        <f t="shared" si="0"/>
        <v>20</v>
      </c>
      <c r="L25" s="17" t="s">
        <v>63</v>
      </c>
    </row>
    <row r="26" spans="1:12">
      <c r="A26" s="31"/>
      <c r="B26" s="31"/>
      <c r="C26" s="9" t="s">
        <v>64</v>
      </c>
      <c r="D26" s="9"/>
      <c r="E26" s="9">
        <v>1400</v>
      </c>
      <c r="F26" s="9"/>
      <c r="G26" s="9"/>
      <c r="H26" s="9"/>
      <c r="I26" s="10">
        <v>115</v>
      </c>
      <c r="J26" s="9"/>
      <c r="K26" s="9">
        <f t="shared" si="0"/>
        <v>115</v>
      </c>
      <c r="L26" s="15"/>
    </row>
    <row r="27" spans="1:12">
      <c r="A27" s="31"/>
      <c r="B27" s="31"/>
      <c r="C27" s="5" t="s">
        <v>65</v>
      </c>
      <c r="D27" s="9" t="s">
        <v>16</v>
      </c>
      <c r="E27" s="9"/>
      <c r="F27" s="9"/>
      <c r="G27" s="9"/>
      <c r="H27" s="9"/>
      <c r="I27" s="10">
        <v>120</v>
      </c>
      <c r="J27" s="9"/>
      <c r="K27" s="9">
        <f t="shared" si="0"/>
        <v>120</v>
      </c>
      <c r="L27" s="15"/>
    </row>
    <row r="28" spans="1:12" s="2" customFormat="1">
      <c r="A28" s="31"/>
      <c r="B28" s="31"/>
      <c r="C28" s="9" t="s">
        <v>66</v>
      </c>
      <c r="D28" s="10"/>
      <c r="E28" s="10"/>
      <c r="F28" s="10"/>
      <c r="G28" s="10"/>
      <c r="H28" s="10"/>
      <c r="I28" s="10">
        <v>110</v>
      </c>
      <c r="J28" s="10"/>
      <c r="K28" s="9">
        <f t="shared" si="0"/>
        <v>110</v>
      </c>
      <c r="L28" s="16"/>
    </row>
    <row r="29" spans="1:12" s="3" customFormat="1">
      <c r="A29" s="36" t="s">
        <v>67</v>
      </c>
      <c r="B29" s="29" t="s">
        <v>68</v>
      </c>
      <c r="C29" s="11" t="s">
        <v>69</v>
      </c>
      <c r="D29" s="11"/>
      <c r="E29" s="11"/>
      <c r="F29" s="11"/>
      <c r="G29" s="11" t="s">
        <v>70</v>
      </c>
      <c r="H29" s="11"/>
      <c r="I29" s="10">
        <v>236</v>
      </c>
      <c r="J29" s="11">
        <v>19</v>
      </c>
      <c r="K29" s="9">
        <f t="shared" si="0"/>
        <v>255</v>
      </c>
      <c r="L29" s="20" t="s">
        <v>71</v>
      </c>
    </row>
    <row r="30" spans="1:12" s="2" customFormat="1">
      <c r="A30" s="35"/>
      <c r="B30" s="29"/>
      <c r="C30" s="10" t="s">
        <v>72</v>
      </c>
      <c r="D30" s="10"/>
      <c r="E30" s="10"/>
      <c r="F30" s="10"/>
      <c r="G30" s="10"/>
      <c r="H30" s="10"/>
      <c r="I30" s="10">
        <v>29</v>
      </c>
      <c r="J30" s="10"/>
      <c r="K30" s="9">
        <f t="shared" si="0"/>
        <v>29</v>
      </c>
      <c r="L30" s="14" t="s">
        <v>73</v>
      </c>
    </row>
    <row r="31" spans="1:12" s="2" customFormat="1">
      <c r="A31" s="35"/>
      <c r="B31" s="29"/>
      <c r="C31" s="10" t="s">
        <v>74</v>
      </c>
      <c r="D31" s="10"/>
      <c r="E31" s="10"/>
      <c r="F31" s="10"/>
      <c r="G31" s="10"/>
      <c r="H31" s="10"/>
      <c r="I31" s="10">
        <v>59</v>
      </c>
      <c r="J31" s="10">
        <v>101</v>
      </c>
      <c r="K31" s="9">
        <f t="shared" si="0"/>
        <v>160</v>
      </c>
      <c r="L31" s="14" t="s">
        <v>75</v>
      </c>
    </row>
    <row r="32" spans="1:12" s="2" customFormat="1">
      <c r="A32" s="37"/>
      <c r="B32" s="29"/>
      <c r="C32" s="10" t="s">
        <v>76</v>
      </c>
      <c r="D32" s="10"/>
      <c r="E32" s="10"/>
      <c r="F32" s="10"/>
      <c r="G32" s="10" t="s">
        <v>53</v>
      </c>
      <c r="H32" s="10"/>
      <c r="I32" s="10">
        <v>191</v>
      </c>
      <c r="J32" s="10">
        <v>31</v>
      </c>
      <c r="K32" s="9">
        <f t="shared" si="0"/>
        <v>222</v>
      </c>
      <c r="L32" s="14" t="s">
        <v>77</v>
      </c>
    </row>
    <row r="33" spans="1:12" s="2" customFormat="1">
      <c r="A33" s="30" t="s">
        <v>78</v>
      </c>
      <c r="B33" s="30" t="s">
        <v>106</v>
      </c>
      <c r="C33" s="10" t="s">
        <v>79</v>
      </c>
      <c r="D33" s="10" t="s">
        <v>16</v>
      </c>
      <c r="E33" s="21"/>
      <c r="F33" s="10">
        <v>90</v>
      </c>
      <c r="G33" s="10"/>
      <c r="H33" s="10"/>
      <c r="I33" s="10">
        <v>417</v>
      </c>
      <c r="J33" s="10"/>
      <c r="K33" s="9">
        <f t="shared" si="0"/>
        <v>417</v>
      </c>
      <c r="L33" s="16"/>
    </row>
    <row r="34" spans="1:12" s="2" customFormat="1">
      <c r="A34" s="30"/>
      <c r="B34" s="30"/>
      <c r="C34" s="10" t="s">
        <v>80</v>
      </c>
      <c r="D34" s="10" t="s">
        <v>16</v>
      </c>
      <c r="E34" s="10"/>
      <c r="F34" s="10"/>
      <c r="G34" s="10"/>
      <c r="H34" s="10"/>
      <c r="I34" s="10">
        <v>4</v>
      </c>
      <c r="J34" s="10"/>
      <c r="K34" s="9">
        <f t="shared" si="0"/>
        <v>4</v>
      </c>
      <c r="L34" s="16" t="s">
        <v>81</v>
      </c>
    </row>
    <row r="35" spans="1:12" s="3" customFormat="1">
      <c r="A35" s="29"/>
      <c r="B35" s="29"/>
      <c r="C35" s="11" t="s">
        <v>82</v>
      </c>
      <c r="D35" s="11"/>
      <c r="E35" s="11"/>
      <c r="F35" s="11">
        <v>331</v>
      </c>
      <c r="G35" s="11" t="s">
        <v>26</v>
      </c>
      <c r="H35" s="11"/>
      <c r="I35" s="10">
        <v>13</v>
      </c>
      <c r="J35" s="11">
        <v>6</v>
      </c>
      <c r="K35" s="9">
        <f t="shared" si="0"/>
        <v>19</v>
      </c>
      <c r="L35" s="20" t="s">
        <v>83</v>
      </c>
    </row>
    <row r="36" spans="1:12">
      <c r="A36" s="31" t="s">
        <v>84</v>
      </c>
      <c r="B36" s="31" t="s">
        <v>85</v>
      </c>
      <c r="C36" s="9" t="s">
        <v>86</v>
      </c>
      <c r="D36" s="9"/>
      <c r="E36" s="9">
        <v>270</v>
      </c>
      <c r="F36" s="9"/>
      <c r="G36" s="9"/>
      <c r="H36" s="9"/>
      <c r="I36" s="10">
        <v>159</v>
      </c>
      <c r="J36" s="9"/>
      <c r="K36" s="9">
        <f t="shared" si="0"/>
        <v>159</v>
      </c>
      <c r="L36" s="15"/>
    </row>
    <row r="37" spans="1:12">
      <c r="A37" s="31"/>
      <c r="B37" s="31"/>
      <c r="C37" s="9" t="s">
        <v>87</v>
      </c>
      <c r="D37" s="10" t="s">
        <v>16</v>
      </c>
      <c r="E37" s="9">
        <v>4300</v>
      </c>
      <c r="F37" s="9">
        <v>285</v>
      </c>
      <c r="G37" s="9" t="s">
        <v>88</v>
      </c>
      <c r="H37" s="9"/>
      <c r="I37" s="10">
        <v>15</v>
      </c>
      <c r="J37" s="9">
        <v>18</v>
      </c>
      <c r="K37" s="9">
        <f t="shared" si="0"/>
        <v>33</v>
      </c>
      <c r="L37" s="17" t="s">
        <v>89</v>
      </c>
    </row>
    <row r="38" spans="1:12" s="3" customFormat="1" ht="23.1" customHeight="1">
      <c r="A38" s="29"/>
      <c r="B38" s="29"/>
      <c r="C38" s="11" t="s">
        <v>90</v>
      </c>
      <c r="D38" s="11"/>
      <c r="E38" s="11"/>
      <c r="F38" s="11"/>
      <c r="G38" s="11"/>
      <c r="H38" s="11"/>
      <c r="I38" s="10">
        <v>12</v>
      </c>
      <c r="J38" s="11"/>
      <c r="K38" s="9">
        <f t="shared" si="0"/>
        <v>12</v>
      </c>
      <c r="L38" s="20" t="s">
        <v>91</v>
      </c>
    </row>
    <row r="39" spans="1:12">
      <c r="A39" s="31"/>
      <c r="B39" s="31"/>
      <c r="C39" s="9" t="s">
        <v>92</v>
      </c>
      <c r="D39" s="9" t="s">
        <v>16</v>
      </c>
      <c r="E39" s="9">
        <v>3761</v>
      </c>
      <c r="F39" s="9"/>
      <c r="G39" s="9"/>
      <c r="H39" s="9"/>
      <c r="I39" s="10"/>
      <c r="J39" s="9">
        <v>18</v>
      </c>
      <c r="K39" s="9">
        <f t="shared" si="0"/>
        <v>18</v>
      </c>
      <c r="L39" s="17" t="s">
        <v>93</v>
      </c>
    </row>
    <row r="40" spans="1:12" s="3" customFormat="1">
      <c r="A40" s="29" t="s">
        <v>94</v>
      </c>
      <c r="B40" s="29" t="s">
        <v>95</v>
      </c>
      <c r="C40" s="11" t="s">
        <v>96</v>
      </c>
      <c r="D40" s="11"/>
      <c r="E40" s="11"/>
      <c r="F40" s="11"/>
      <c r="G40" s="11"/>
      <c r="H40" s="11"/>
      <c r="I40" s="10">
        <v>26</v>
      </c>
      <c r="J40" s="11"/>
      <c r="K40" s="9">
        <f t="shared" si="0"/>
        <v>26</v>
      </c>
      <c r="L40" s="20" t="s">
        <v>97</v>
      </c>
    </row>
    <row r="41" spans="1:12">
      <c r="A41" s="29"/>
      <c r="B41" s="29"/>
      <c r="C41" s="9" t="s">
        <v>98</v>
      </c>
      <c r="D41" s="10" t="s">
        <v>99</v>
      </c>
      <c r="E41" s="9">
        <v>144</v>
      </c>
      <c r="F41" s="9"/>
      <c r="G41" s="9"/>
      <c r="H41" s="9"/>
      <c r="I41" s="10">
        <v>49</v>
      </c>
      <c r="J41" s="9">
        <v>3</v>
      </c>
      <c r="K41" s="9">
        <f t="shared" si="0"/>
        <v>52</v>
      </c>
      <c r="L41" s="17" t="s">
        <v>100</v>
      </c>
    </row>
    <row r="42" spans="1:12">
      <c r="A42" s="29"/>
      <c r="B42" s="29"/>
      <c r="C42" s="9" t="s">
        <v>101</v>
      </c>
      <c r="D42" s="10"/>
      <c r="E42" s="9">
        <v>530</v>
      </c>
      <c r="F42" s="9"/>
      <c r="G42" s="9"/>
      <c r="H42" s="9"/>
      <c r="I42" s="10">
        <v>72</v>
      </c>
      <c r="J42" s="9">
        <v>113</v>
      </c>
      <c r="K42" s="9">
        <f t="shared" si="0"/>
        <v>185</v>
      </c>
      <c r="L42" s="17" t="s">
        <v>102</v>
      </c>
    </row>
    <row r="43" spans="1:12" ht="19.5" customHeight="1">
      <c r="A43" s="32" t="s">
        <v>103</v>
      </c>
      <c r="B43" s="32"/>
      <c r="C43" s="32"/>
      <c r="D43" s="7"/>
      <c r="E43" s="7"/>
      <c r="F43" s="7"/>
      <c r="G43" s="7"/>
      <c r="H43" s="7"/>
      <c r="I43" s="22">
        <f>SUM(I5:I42)</f>
        <v>2198</v>
      </c>
      <c r="J43" s="7">
        <f>SUM(J5:J42)</f>
        <v>427</v>
      </c>
      <c r="K43" s="7">
        <f>SUM(K5:K42)</f>
        <v>2925</v>
      </c>
      <c r="L43" s="23"/>
    </row>
  </sheetData>
  <mergeCells count="24">
    <mergeCell ref="A23:A28"/>
    <mergeCell ref="A29:A32"/>
    <mergeCell ref="A33:A35"/>
    <mergeCell ref="A36:A39"/>
    <mergeCell ref="B40:B42"/>
    <mergeCell ref="B23:B28"/>
    <mergeCell ref="B29:B32"/>
    <mergeCell ref="B33:B35"/>
    <mergeCell ref="A43:C43"/>
    <mergeCell ref="A5:A7"/>
    <mergeCell ref="A8:A12"/>
    <mergeCell ref="A13:A16"/>
    <mergeCell ref="A17:A19"/>
    <mergeCell ref="A20:A22"/>
    <mergeCell ref="A1:B1"/>
    <mergeCell ref="A2:L2"/>
    <mergeCell ref="A3:L3"/>
    <mergeCell ref="B17:B19"/>
    <mergeCell ref="B20:B22"/>
    <mergeCell ref="A40:A42"/>
    <mergeCell ref="B5:B7"/>
    <mergeCell ref="B8:B12"/>
    <mergeCell ref="B13:B16"/>
    <mergeCell ref="B36:B39"/>
  </mergeCells>
  <phoneticPr fontId="20" type="noConversion"/>
  <pageMargins left="0.74803149606299213" right="0.59055118110236227" top="0.19685039370078741" bottom="0.19685039370078741" header="0.31496062992125984" footer="0.31496062992125984"/>
  <pageSetup paperSize="9" scale="80" firstPageNumber="4" fitToWidth="0" fitToHeight="0" orientation="landscape" useFirstPageNumber="1" r:id="rId1"/>
  <headerFooter alignWithMargins="0"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5" right="0.75" top="1" bottom="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VKY-AL00</dc:creator>
  <cp:lastModifiedBy>文电股</cp:lastModifiedBy>
  <cp:lastPrinted>2018-08-20T02:40:44Z</cp:lastPrinted>
  <dcterms:created xsi:type="dcterms:W3CDTF">2015-06-05T10:19:00Z</dcterms:created>
  <dcterms:modified xsi:type="dcterms:W3CDTF">2018-08-20T02:43:39Z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