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 name="Sheet2" sheetId="2" r:id="rId2"/>
    <sheet name="Sheet3" sheetId="3" r:id="rId3"/>
  </sheets>
  <definedNames>
    <definedName name="_xlnm._FilterDatabase" localSheetId="0" hidden="1">Sheet1!$A$3:$J$110</definedName>
    <definedName name="_xlnm.Print_Titles" localSheetId="0">Sheet1!$2:$3</definedName>
  </definedNames>
  <calcPr calcId="144525"/>
</workbook>
</file>

<file path=xl/sharedStrings.xml><?xml version="1.0" encoding="utf-8"?>
<sst xmlns="http://schemas.openxmlformats.org/spreadsheetml/2006/main" count="509" uniqueCount="262">
  <si>
    <t xml:space="preserve"> 交通运输部门政务服务事项目录（2020版）</t>
  </si>
  <si>
    <t>序号</t>
  </si>
  <si>
    <t>项目
类型</t>
  </si>
  <si>
    <t>项目名称</t>
  </si>
  <si>
    <t>设定依据</t>
  </si>
  <si>
    <t>实施层级</t>
  </si>
  <si>
    <t>备注</t>
  </si>
  <si>
    <t>主项</t>
  </si>
  <si>
    <t>子项</t>
  </si>
  <si>
    <t>行政许可</t>
  </si>
  <si>
    <t>道路旅客运输经营许可</t>
  </si>
  <si>
    <t>1.道路旅客运输经营许可（班车、包车、旅游）</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</si>
  <si>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《辽宁省人民政府关于取消下放调整一批行政职权事项的决定》（辽政发〔2019〕16号）将此项职权下放至市级交通部门依法实施。</t>
  </si>
  <si>
    <t>市级，县级</t>
  </si>
  <si>
    <t>2.道路客运班线（含新增）许可</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</si>
  <si>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</si>
  <si>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</si>
  <si>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</si>
  <si>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</si>
  <si>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</si>
  <si>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r>
      <rPr>
        <sz val="10"/>
        <rFont val="宋体"/>
        <charset val="134"/>
      </rPr>
      <t>市级，</t>
    </r>
    <r>
      <rPr>
        <sz val="10"/>
        <color rgb="FFFF0000"/>
        <rFont val="宋体"/>
        <charset val="134"/>
      </rPr>
      <t>县级</t>
    </r>
  </si>
  <si>
    <t>各市结合实际，自行确定市、县办理层级</t>
  </si>
  <si>
    <t>公路超限运输许可</t>
  </si>
  <si>
    <t>2.公路超限运输许可-省内公路（总重100吨以下）超限运输许可</t>
  </si>
  <si>
    <t>1.《中华人民共和国公路法》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
2.《公路安全保护条例》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
《辽宁省人民政府关于取消下放调整一批行政职权事项的决定》（辽政发〔2019〕16号）将此项职权下放至市级交通部门依法实施。</t>
  </si>
  <si>
    <t>占用、挖掘公路、公路用地或者使公路改线审批</t>
  </si>
  <si>
    <t>2.占用、挖掘公路、公路用地或者使公路改线审批—（高速公路和国省干线重大工程除外）</t>
  </si>
  <si>
    <t>1.《中华人民共和国公路法》
第四十四条 因修建铁路、机场、电站、通信设施、水利工程和进行其他建设工程需要占用、挖掘公路或者使公路改线的，建设单位应当事先征得有关交通主管部门的同意。
2.《公路安全保护条例》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
《辽宁省人民政府关于取消下放调整一批行政职权事项的决定》（辽政发〔2019〕16号）将此项职权下放至市级交通部门依法实施。</t>
  </si>
  <si>
    <t>在公路增设或改造平面交叉道口审批</t>
  </si>
  <si>
    <t>1.重大涉路施工项目</t>
  </si>
  <si>
    <t>《公路安全保护条例》（2011年3月7日国务院令第593号）第二十七条：进行下列涉路施工活动，建设单位应当向公路管理机构提出申请：（六）在公路上增设或者改造平面交叉道口。
《辽宁省人民政府关于取消下放调整一批行政职权事项的决定》（辽政发〔2019〕16号）将此项职权下放至市级交通部门依法实施。</t>
  </si>
  <si>
    <t>2.重大涉路施工项目外的其他项目</t>
  </si>
  <si>
    <t>设置非公路标志审批</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</si>
  <si>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</si>
  <si>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
《辽宁省人民政府关于取消下放调整一批行政职权事项的决定》（辽政发〔2019〕16号）将此项职权下放至市级交通部门依法实施。</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</si>
  <si>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</si>
  <si>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</si>
  <si>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省级，市级，县级</t>
  </si>
  <si>
    <t>国内水路运输经营许可</t>
  </si>
  <si>
    <t>5.小型客船水路运输业务经营许可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</si>
  <si>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</si>
  <si>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道路货运经营许可</t>
  </si>
  <si>
    <t>1.道路货物运输经营（含普通货运、专用运输、大件运输）许可</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</si>
  <si>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3、《道路货物运输及站场管理规定》第六条　申请从事道路货物运输经营的，应当具备下列条件：
　　（一）有与其经营业务相适应并经检测合格的运输车辆：1.车辆技术要求应当符合《道路运输车辆技术管理规定》有关规定。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一）《道路货物运输经营申请表》（见附件1）；（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t>
  </si>
  <si>
    <t>县级</t>
  </si>
  <si>
    <t>市辖区无交通运输主管部门的，由市级交通运输管理部门认领该项，组织实施。</t>
  </si>
  <si>
    <t>2.道路普通货运车辆道路运输证核发、换发、补发、审验、注销</t>
  </si>
  <si>
    <t>1.中华人民共和国道路运输条例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2.《辽宁省道路运输管理条例》第十一条　从事道路运输的车辆，应当持有批准其经营的道路运输管理机构核发的《中华人民共和国道路运输证》（以下简称道路运输证），并随车携带。禁止使用无效道路运输证从事道路运输。
3.《道路货物运输及站场管理规定》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</si>
  <si>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</si>
  <si>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</si>
  <si>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</si>
  <si>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机动车驾驶员培训许可</t>
  </si>
  <si>
    <t>1.普通机动车驾驶员培训经营许可</t>
  </si>
  <si>
    <t>1.《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2.《机动车驾驶员培训管理规定》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</si>
  <si>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</si>
  <si>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</si>
  <si>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</si>
  <si>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</si>
  <si>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</si>
  <si>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</si>
  <si>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1、《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2、《巡游出租汽车经营服务管理规定》（交通运输部令2016年第64号修正）第八条申请巡游出租汽车经营的，应当根据经营区域向相应的县级以上地方人民政府出租汽车行政主管部门提出申请，并符合下列条件：（一）有符合机动车管理要求并满足以下条件的车辆或者提供保证满足以下条件的车辆+D7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第九条申请人申请巡游出租汽车经营时，应当提交以下材料：（一）《巡游出租汽车经营申请表》（见附件1）；（二）投资人、负责人身份、资信证明及其复印件，经办人的身份证明及其复印件和委托书；（三）巡游出租汽车车辆经营权证明及拟投入车辆承诺书（见附件2），包括车辆数量、座位数、类型及等级、技术等级；（四）聘用或者拟聘用驾驶员从业资格证及其复印件；（五）巡游出租汽车经营管理制度、安全生产管理制度和服务质量保障制度文本；（六）经营场所、停车场地有关使用证明等。第十条县级以上地方人民政府出租汽车行政主管部门对巡游出租汽车经营申请予以受理的，应当自受理之日起20日内作出许可或者不予许可的决定。第十一条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3、《网络预约出租汽车经营服务管理暂行办法》（交通运输部工业和信息化部公安部商务部工商总局质检总局国家网信办令2016年第60号）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第六条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外商投资企业还应当提供外商投资企业批准证书；（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第七条出租汽车行政主管部门应当自受理之日起20日内作出许可或者不予许可的决定。20日内不能作出决定的，经实施机关负责人批准，可以延长10日，并应当将延长期限的理由告知申请人。第八条出租汽车行政主管部门对于网约车经营申请作出行政许可决定的，应当明确经营范围、经营区域、经营期限等，并发放《网络预约出租汽车经营许可证》。第九条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</si>
  <si>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</si>
  <si>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</si>
  <si>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</si>
  <si>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</si>
  <si>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</si>
  <si>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</si>
  <si>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</si>
  <si>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</si>
  <si>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市级</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</si>
  <si>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</si>
  <si>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</si>
  <si>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</si>
  <si>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</si>
  <si>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省级，市级</t>
  </si>
  <si>
    <t>公路水运工程建设项目设计文件审批</t>
  </si>
  <si>
    <t>1.公路工程建设项目设计文件审批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</si>
  <si>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</si>
  <si>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</si>
  <si>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1.跨越、穿越公路及在公路用地范围内架设、埋设管线、电缆等设施，或者利用公路桥梁、公路隧道、涵洞铺设电缆等设施许可-（高速公路及国省干线管径2米以上除外）</t>
  </si>
  <si>
    <t xml:space="preserve">《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
《辽宁省人民政府关于取消下放调整一批行政职权事项的决定》（辽政发〔2019〕16号）将此项职权下放至市级交通部门依法实施。
</t>
  </si>
  <si>
    <t>公路建筑控制区内埋设管线、电缆等设施许可</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</si>
  <si>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</si>
  <si>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
《辽宁省人民政府关于取消下放调整一批行政职权事项的决定》（辽政发〔2019〕16号）将此项职权下放至市级交通部门依法实施。</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</si>
  <si>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</si>
  <si>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</si>
  <si>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</si>
  <si>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
《辽宁省人民政府关于取消下放调整一批行政职权事项的决定》（辽政发〔2019〕16号）将此项职权下放至市级交通部门依法实施。</t>
  </si>
  <si>
    <t>原省渔业船舶机构核定的业务范围划转至大连市，原水丰水库核定的业务范围划转至丹东市，其他单位核定的业务范围不变。</t>
  </si>
  <si>
    <t>汽车租赁经营许可</t>
  </si>
  <si>
    <t>1.汽车租赁经营许可</t>
  </si>
  <si>
    <t xml:space="preserve">《辽宁省客运出租汽车管理条例》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
</t>
  </si>
  <si>
    <t>2.配发租赁汽车证</t>
  </si>
  <si>
    <t>辽宁省客运出租汽车管理条例》第十九条申请从
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</si>
  <si>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行政确认</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</si>
  <si>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</si>
  <si>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</si>
  <si>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道路运输达标车辆核查</t>
  </si>
  <si>
    <t>1.《中华人民共和国道路运输条例》
2.《道路运输车辆技术管理规定》
3.《道路运输车辆燃料消耗量检测和监督管理办法》</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</si>
  <si>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</si>
  <si>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</si>
  <si>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</si>
  <si>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</si>
  <si>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</si>
  <si>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</si>
  <si>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</si>
  <si>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</si>
  <si>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其他行政权力</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</si>
  <si>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</si>
  <si>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</si>
  <si>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</si>
  <si>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</si>
  <si>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道路运输服务业经营备案</t>
  </si>
  <si>
    <t>【规章】《道路货物运输及站场管理规定》（中华人民共和国交通运输部令2016年第35号）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</si>
  <si>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机动车维修企业维修工时定额和工时单价标准备案</t>
  </si>
  <si>
    <t>【规章】《机动车维修管理规定》（交通运输部令2016年第37号 2016年4月19日起施行）
第二十六条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</si>
  <si>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</si>
  <si>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</si>
  <si>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</si>
  <si>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</si>
  <si>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</si>
  <si>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
【规章】《机动车维修管理规定》（交通运输部令2019年第20号）第七条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</si>
  <si>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普通机动车驾驶员培训经营变更备案</t>
  </si>
  <si>
    <t xml:space="preserve">【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t>
  </si>
  <si>
    <t>道路运输驾驶员从业资格培训经营变更备案</t>
  </si>
  <si>
    <t>行政处罚</t>
  </si>
  <si>
    <t>对违反《中华人民共和国公路法》行为的处罚</t>
  </si>
  <si>
    <t>1.对擅自占用、挖掘公路等行为的处罚</t>
  </si>
  <si>
    <r>
      <rPr>
        <sz val="10"/>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r>
  </si>
  <si>
    <t>2.对造成公路路面损坏、污染或者影响公路畅通的，或将公路作为试车场地行为的处罚</t>
  </si>
  <si>
    <r>
      <rPr>
        <sz val="10"/>
        <rFont val="宋体"/>
        <charset val="134"/>
      </rPr>
      <t>【法律】《中华人民共和国公路法》（2017年11月4日修订）
第七十七条 违反本法第四十六条的规定,造成公路路面损坏</t>
    </r>
    <r>
      <rPr>
        <sz val="10"/>
        <rFont val="MS Gothic"/>
        <charset val="128"/>
      </rPr>
      <t>､</t>
    </r>
    <r>
      <rPr>
        <sz val="10"/>
        <rFont val="宋体"/>
        <charset val="134"/>
      </rPr>
      <t>污染或者影响公路畅通的,或者违反本法第五十一条规定,将公路作为试车场地的,由交通主管部门责令停止违法行为,可以处五千元以下的罚款</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r>
  </si>
  <si>
    <t>3.对造成公路损坏，责任者未报告行为的处罚</t>
  </si>
  <si>
    <r>
      <rPr>
        <sz val="10"/>
        <rFont val="宋体"/>
        <charset val="134"/>
      </rPr>
      <t>【法律】《中华人民共和国公路法》（2017年11月4日修订）
   第七十八条 违反本法第五十三条规定,造成公路损坏,未报告的,由交通主管部门处一千元以下的罚款</t>
    </r>
    <r>
      <rPr>
        <sz val="10"/>
        <rFont val="MS Gothic"/>
        <charset val="128"/>
      </rPr>
      <t xml:space="preserve">｡
</t>
    </r>
    <r>
      <rPr>
        <sz val="10"/>
        <rFont val="宋体"/>
        <charset val="134"/>
      </rPr>
      <t xml:space="preserve">   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r>
  </si>
  <si>
    <t>4.对在公路、公路用地范围内设置非公路标志行为的处罚</t>
  </si>
  <si>
    <r>
      <rPr>
        <sz val="10"/>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 xml:space="preserve">【地方性法规】《辽宁省公路条例》（2015年9月25号第三次修正）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r>
  </si>
  <si>
    <t>5.对未经批准在公路上增设平面交叉道口涉路行为的处罚</t>
  </si>
  <si>
    <r>
      <rPr>
        <sz val="10"/>
        <rFont val="宋体"/>
        <charset val="134"/>
      </rPr>
      <t>【法律】《中华人民共和国公路法》（2017年11月4日修订）
第八十条 违反本法第五十五条规定,未经批准在公路上增设平面交叉道口的,由交通主管部门责令恢复原状,处五万元以下的罚款</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r>
  </si>
  <si>
    <t>6.对在公路建筑控制区内修建建筑物、地面构筑物或者擅自埋设管线、电缆等设施行为的处罚</t>
  </si>
  <si>
    <r>
      <rPr>
        <sz val="10"/>
        <rFont val="宋体"/>
        <charset val="134"/>
      </rPr>
      <t>【法律】《中华人民共和国公路法》（2017年11月4日修订）
第八十一条 违反本法第五十六条规定,在公路建筑控制区内修建建筑物</t>
    </r>
    <r>
      <rPr>
        <sz val="10"/>
        <rFont val="MS Gothic"/>
        <charset val="128"/>
      </rPr>
      <t>､</t>
    </r>
    <r>
      <rPr>
        <sz val="10"/>
        <rFont val="宋体"/>
        <charset val="134"/>
      </rPr>
      <t>地面构筑物或者擅自埋设管线</t>
    </r>
    <r>
      <rPr>
        <sz val="10"/>
        <rFont val="MS Gothic"/>
        <charset val="128"/>
      </rPr>
      <t>､</t>
    </r>
    <r>
      <rPr>
        <sz val="10"/>
        <rFont val="宋体"/>
        <charset val="134"/>
      </rPr>
      <t>电缆等设施的,由交通主管部门责令限期拆除,并可以处五万元以下的罚款</t>
    </r>
    <r>
      <rPr>
        <sz val="10"/>
        <rFont val="MS Gothic"/>
        <charset val="128"/>
      </rPr>
      <t>｡</t>
    </r>
    <r>
      <rPr>
        <sz val="10"/>
        <rFont val="宋体"/>
        <charset val="134"/>
      </rPr>
      <t>逾期不拆除的,由交通主管部门拆除,有关费用由建筑者</t>
    </r>
    <r>
      <rPr>
        <sz val="10"/>
        <rFont val="MS Gothic"/>
        <charset val="128"/>
      </rPr>
      <t>､</t>
    </r>
    <r>
      <rPr>
        <sz val="10"/>
        <rFont val="宋体"/>
        <charset val="134"/>
      </rPr>
      <t>构筑者承担</t>
    </r>
    <r>
      <rPr>
        <sz val="10"/>
        <rFont val="MS Gothic"/>
        <charset val="128"/>
      </rPr>
      <t xml:space="preserve">｡
</t>
    </r>
    <r>
      <rPr>
        <sz val="10"/>
        <rFont val="宋体"/>
        <charset val="134"/>
      </rPr>
      <t>第八十二条 除本法第七十四条</t>
    </r>
    <r>
      <rPr>
        <sz val="10"/>
        <rFont val="MS Gothic"/>
        <charset val="128"/>
      </rPr>
      <t>､</t>
    </r>
    <r>
      <rPr>
        <sz val="10"/>
        <rFont val="宋体"/>
        <charset val="134"/>
      </rPr>
      <t>第七十五条的规定外,本章规定由交通主管部门行使的行政处罚权和行政措施,可以依照本法第八条第四款的规定由公路管理机构行使</t>
    </r>
    <r>
      <rPr>
        <sz val="10"/>
        <rFont val="MS Gothic"/>
        <charset val="128"/>
      </rPr>
      <t xml:space="preserve">｡
</t>
    </r>
    <r>
      <rPr>
        <sz val="10"/>
        <rFont val="宋体"/>
        <charset val="134"/>
      </rPr>
      <t>【地方性法规】《辽宁省公路条例》（2015年9月25号第三次修正）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《辽宁省人民政府关于取消下放调整一批行政职权事项的决定》（辽政发〔2019〕16号）将此项职权下放至市级交通部门依法实施。</t>
    </r>
  </si>
  <si>
    <t>对违反公路安全保护条例行为的处罚</t>
  </si>
  <si>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</si>
  <si>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《辽宁省人民政府关于取消下放调整一批行政职权事项的决定》（辽政发〔2019〕16号）将此项职权下放至市级交通部门依法实施。</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</si>
  <si>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</si>
  <si>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</si>
  <si>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</si>
  <si>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</si>
  <si>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 xml:space="preserve">4.对承运人租借、转让、伪造、变造《超限运输车辆通行证》行为的处罚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</si>
  <si>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</si>
  <si>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</si>
  <si>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</si>
  <si>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</si>
  <si>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</si>
  <si>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</si>
  <si>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</si>
  <si>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</si>
  <si>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</si>
  <si>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</si>
  <si>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</si>
  <si>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</si>
  <si>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</si>
  <si>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</si>
  <si>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</si>
  <si>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</si>
  <si>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</si>
  <si>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</si>
  <si>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</si>
  <si>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</si>
  <si>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</si>
  <si>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</si>
  <si>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</si>
  <si>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</si>
  <si>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</si>
  <si>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</si>
  <si>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</si>
  <si>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</si>
  <si>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</si>
  <si>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</si>
  <si>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</si>
  <si>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</si>
  <si>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</si>
  <si>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</si>
  <si>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</si>
  <si>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</si>
  <si>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</si>
  <si>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</si>
  <si>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</si>
  <si>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</si>
  <si>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</si>
  <si>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</si>
  <si>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</si>
  <si>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</si>
  <si>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</si>
  <si>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</si>
  <si>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</si>
  <si>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</si>
  <si>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</si>
  <si>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</si>
  <si>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</si>
  <si>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对违反《港口危险货物安全管理规定》行为的处罚</t>
  </si>
  <si>
    <t>《港口危险货物安全管理规定》（交通运输部令2017年第27号）
第六十条　所在地港口行政管理部门应当采取随机抽查、年度核查等方式对危险货物港口经营人的经营资质进行监督检查，发现其不再具备安全生产条件的，应当依法撤销其经营许可。 
　　第六十一条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第六十三条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第六十四条　港口行政管理部门应当建立举报制度，认真落实各类违法违规从事危险货物港口作业的投诉和举报,接受社会监督,及时曝光违法违规行为。 
　　第六十五条　港口行政管理部门应当加强监管队伍建设，建立健全安全教育培训制度，依法规范行政执法行为。 
　　第六十六条　所在地港口行政管理部门应当配备必要的危险货物港口安全检查装备，建立危险货物港口安全监管信息系统，具备危险货物港口安全监督管理能力。 
　　第六十七条　港口行政管理部门应当建立港口危险货物管理专家库。专家库应由熟悉港口安全相关法律法规和技术标准、危险货物港口作业、港口安全技术、港口工程、港口安全管理和港口应急救援等相关专业人员组成。 
　　港口行政管理部门在组织安全条件审查、安全设施设计审查或者其他港口危险货物管理工作时，需要吸收专家参加或者听取专家意见的，应当从专家库中抽取。 
　　第六十八条　所在地港口行政管理部门应当建立健全安全生产诚信管理制度，对危险货物港口经营人存在安全生产违法行为或者造成恶劣社会影响的，应当列入安全生产不良信用记录，并纳入交通运输和相关统一信用信息共享平台。
　　第六十九条　未经安全条件审查，新建、改建、扩建危险货物港口建设项目的，由所在地港口行政管理部门责令停止建设，限期改正；逾期未改正的，处五十万元以上一百万元以下的罚款。 
　　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 
　　第七十二条　危险货物港口经营人未依法提取和使用安全生产经费导致不具备安全生产条件的，由所在地港口行政管理部门责令限期改正;逾期未改正的，责令停产停业整顿。 
　　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 
　　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 
　　第八十一条　未按照本规定报告并经同意进行危险货物装卸、过驳作业的，由所在地港口行政管理部门责令改正，并处五千元以上五万元以下的罚款。 
　　第八十二条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 
　　在港口从事危险货物添加抑制剂或者稳定剂作业前，未将有关情况告知相关危险货物港口经营人和作业船舶的，由所在地港口行政管理部门责令改正，并对相关单位处三万元以下的罚款。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 
　　第八十六条　违反本规定的其他规定应当进行处罚的，按照《港口法》《安全生产法》《危险化学品安全管理条例》等法律法规执行。</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</si>
  <si>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</si>
  <si>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依照本条例规定，给予单位罚款处罚的，对单位直接负责的主管人员和其他直接责任人员处单位罚款数额百分之五以上百分之十以下的罚款。</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</si>
  <si>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</si>
  <si>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</si>
  <si>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</si>
  <si>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</si>
  <si>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</si>
  <si>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</si>
  <si>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</si>
  <si>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</si>
  <si>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</si>
  <si>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</si>
  <si>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</si>
  <si>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 xml:space="preserve">【法律】《中华人民共和国建筑法》（主席令第46号）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
</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</si>
  <si>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</si>
  <si>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</si>
  <si>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</si>
  <si>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</si>
  <si>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</si>
  <si>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
【行政法规】《建设工程质量管理条例》（国务院令第279号）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</si>
  <si>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</si>
  <si>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</si>
  <si>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</si>
  <si>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</si>
  <si>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</si>
  <si>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对出租汽车、城市公交相关业务进行监督检查</t>
  </si>
  <si>
    <t xml:space="preserve">【地方性法规】《辽宁省客运出租汽车管理条例》第四十四条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</si>
  <si>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</si>
  <si>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</si>
  <si>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重大工程除外</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</si>
  <si>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</si>
  <si>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</si>
  <si>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</si>
  <si>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</si>
  <si>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</si>
  <si>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</si>
  <si>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</si>
  <si>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</si>
  <si>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</si>
  <si>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行政强制</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</si>
  <si>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</si>
  <si>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</si>
  <si>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</si>
  <si>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2.对擅自在公路建筑控制区内修建的建筑物、地面构筑物、埋设的管线、电缆等设施的强制拆除</t>
  </si>
  <si>
    <t xml:space="preserve">【法律】《中华人民共和国公路法》（2017年11月4日修正）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</si>
  <si>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</si>
  <si>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</si>
  <si>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对公路上违法行为者车辆、工具的扣押</t>
  </si>
  <si>
    <t>1.对造成公路、公路附属设施损坏，拒不接受现场调查处理车辆、工具的扣押</t>
  </si>
  <si>
    <t xml:space="preserve">【行政法规】《公路安全保护条例》（国务院第593号令，2011年3月7日颁布）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
</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</si>
  <si>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</si>
  <si>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</si>
  <si>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</si>
  <si>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《辽宁省人民政府关于取消下放调整一批行政职权事项的决定》（辽政发〔2019〕16号）将此项职权下放至市级交通部门依法实施。</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</si>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</sst>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60">
    <font>
      <sz val="11"/>
      <color theme="1"/>
      <name val="宋体"/>
      <charset val="134"/>
      <scheme val="minor"/>
    </font>
    <font>
      <sz val="10"/>
      <color rgb="FF0070C0"/>
      <name val="宋体"/>
      <charset val="134"/>
      <scheme val="minor"/>
    </font>
    <font>
      <sz val="10"/>
      <color theme="1"/>
      <name val="宋体"/>
      <charset val="134"/>
      <scheme val="minor"/>
    </font>
    <font>
      <sz val="10"/>
      <name val="宋体"/>
      <charset val="134"/>
    </font>
    <font>
      <sz val="10"/>
      <name val="宋体"/>
      <charset val="134"/>
      <scheme val="minor"/>
    </font>
    <font>
      <sz val="9"/>
      <color theme="1"/>
      <name val="宋体"/>
      <charset val="134"/>
      <scheme val="minor"/>
    </font>
    <font>
      <sz val="26"/>
      <color theme="1"/>
      <name val="宋体"/>
      <charset val="134"/>
    </font>
    <font>
      <sz val="14"/>
      <color theme="1"/>
      <name val="宋体"/>
      <charset val="134"/>
      <scheme val="minor"/>
    </font>
    <font>
      <sz val="7"/>
      <name val="宋体"/>
      <charset val="134"/>
    </font>
    <font>
      <sz val="9"/>
      <name val="宋体"/>
      <charset val="134"/>
    </font>
    <font>
      <sz val="9"/>
      <color rgb="FFFF0000"/>
      <name val="宋体"/>
      <charset val="134"/>
    </font>
    <font>
      <sz val="10"/>
      <color rgb="FFFF0000"/>
      <name val="宋体"/>
      <charset val="134"/>
    </font>
    <font>
      <sz val="9"/>
      <name val="宋体"/>
      <charset val="134"/>
      <scheme val="minor"/>
    </font>
    <font>
      <sz val="8"/>
      <name val="宋体"/>
      <charset val="134"/>
    </font>
    <font>
      <sz val="10"/>
      <color rgb="FFFF0000"/>
      <name val="宋体"/>
      <charset val="134"/>
      <scheme val="minor"/>
    </font>
    <font>
      <sz val="6"/>
      <name val="宋体"/>
      <charset val="134"/>
    </font>
    <font>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indexed="63"/>
      <name val="宋体"/>
      <charset val="134"/>
    </font>
    <font>
      <sz val="11"/>
      <color indexed="17"/>
      <name val="宋体"/>
      <charset val="134"/>
    </font>
    <font>
      <sz val="12"/>
      <color theme="1"/>
      <name val="宋体"/>
      <charset val="134"/>
      <scheme val="minor"/>
    </font>
    <font>
      <sz val="11"/>
      <color theme="1"/>
      <name val="宋体"/>
      <charset val="134"/>
      <scheme val="minor"/>
    </font>
    <font>
      <sz val="11"/>
      <color theme="1"/>
      <name val="Tahoma"/>
      <charset val="134"/>
    </font>
    <font>
      <sz val="12"/>
      <name val="宋体"/>
      <charset val="134"/>
    </font>
    <font>
      <b/>
      <sz val="11"/>
      <color indexed="52"/>
      <name val="宋体"/>
      <charset val="134"/>
    </font>
    <font>
      <sz val="11"/>
      <color indexed="9"/>
      <name val="宋体"/>
      <charset val="134"/>
    </font>
    <font>
      <sz val="11"/>
      <color indexed="52"/>
      <name val="宋体"/>
      <charset val="134"/>
    </font>
    <font>
      <sz val="11"/>
      <color rgb="FF9C0006"/>
      <name val="宋体"/>
      <charset val="0"/>
      <scheme val="minor"/>
    </font>
    <font>
      <sz val="11"/>
      <color indexed="60"/>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
      <sz val="11"/>
      <color rgb="FF9C0006"/>
      <name val="宋体"/>
      <charset val="134"/>
      <scheme val="minor"/>
    </font>
    <font>
      <sz val="12"/>
      <color indexed="8"/>
      <name val="宋体"/>
      <charset val="134"/>
    </font>
    <font>
      <sz val="11"/>
      <color indexed="8"/>
      <name val="Tahoma"/>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b/>
      <sz val="11"/>
      <color indexed="8"/>
      <name val="宋体"/>
      <charset val="134"/>
    </font>
    <font>
      <sz val="11"/>
      <color indexed="10"/>
      <name val="宋体"/>
      <charset val="134"/>
    </font>
    <font>
      <sz val="11"/>
      <color indexed="62"/>
      <name val="宋体"/>
      <charset val="134"/>
    </font>
    <font>
      <sz val="11"/>
      <color rgb="FF006100"/>
      <name val="宋体"/>
      <charset val="134"/>
      <scheme val="minor"/>
    </font>
    <font>
      <b/>
      <sz val="11"/>
      <color indexed="9"/>
      <name val="宋体"/>
      <charset val="134"/>
    </font>
    <font>
      <i/>
      <sz val="11"/>
      <color indexed="23"/>
      <name val="宋体"/>
      <charset val="134"/>
    </font>
    <font>
      <sz val="10"/>
      <name val="MS Gothic"/>
      <charset val="128"/>
    </font>
  </fonts>
  <fills count="52">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57"/>
        <bgColor indexed="64"/>
      </patternFill>
    </fill>
    <fill>
      <patternFill patternType="solid">
        <fgColor indexed="25"/>
        <bgColor indexed="64"/>
      </patternFill>
    </fill>
    <fill>
      <patternFill patternType="solid">
        <fgColor indexed="4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3"/>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46"/>
        <bgColor indexed="64"/>
      </patternFill>
    </fill>
    <fill>
      <patternFill patternType="solid">
        <fgColor theme="9" tint="0.799981688894314"/>
        <bgColor indexed="64"/>
      </patternFill>
    </fill>
    <fill>
      <patternFill patternType="solid">
        <fgColor indexed="44"/>
        <bgColor indexed="64"/>
      </patternFill>
    </fill>
    <fill>
      <patternFill patternType="solid">
        <fgColor indexed="29"/>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7"/>
        <bgColor indexed="64"/>
      </patternFill>
    </fill>
    <fill>
      <patternFill patternType="solid">
        <fgColor theme="9" tint="0.399975585192419"/>
        <bgColor indexed="64"/>
      </patternFill>
    </fill>
    <fill>
      <patternFill patternType="solid">
        <fgColor indexed="27"/>
        <bgColor indexed="64"/>
      </patternFill>
    </fill>
    <fill>
      <patternFill patternType="solid">
        <fgColor indexed="10"/>
        <bgColor indexed="64"/>
      </patternFill>
    </fill>
    <fill>
      <patternFill patternType="solid">
        <fgColor indexed="53"/>
        <bgColor indexed="64"/>
      </patternFill>
    </fill>
    <fill>
      <patternFill patternType="solid">
        <fgColor rgb="FFC6EFCE"/>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299">
    <xf numFmtId="0" fontId="0" fillId="0" borderId="0">
      <alignment vertical="center"/>
    </xf>
    <xf numFmtId="42" fontId="0" fillId="0" borderId="0" applyFont="0" applyFill="0" applyBorder="0" applyAlignment="0" applyProtection="0">
      <alignment vertical="center"/>
    </xf>
    <xf numFmtId="0" fontId="31" fillId="16" borderId="0" applyNumberFormat="0" applyBorder="0" applyAlignment="0" applyProtection="0">
      <alignment vertical="center"/>
    </xf>
    <xf numFmtId="0" fontId="16" fillId="8" borderId="0" applyNumberFormat="0" applyBorder="0" applyAlignment="0" applyProtection="0">
      <alignment vertical="center"/>
    </xf>
    <xf numFmtId="0" fontId="25" fillId="12" borderId="5" applyNumberFormat="0" applyAlignment="0" applyProtection="0">
      <alignment vertical="center"/>
    </xf>
    <xf numFmtId="0" fontId="35" fillId="0" borderId="0">
      <alignment vertical="center"/>
    </xf>
    <xf numFmtId="0" fontId="35" fillId="0" borderId="0"/>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7" borderId="10" applyNumberFormat="0" applyAlignment="0" applyProtection="0">
      <alignment vertical="center"/>
    </xf>
    <xf numFmtId="0" fontId="35" fillId="0" borderId="0">
      <alignment vertical="center"/>
    </xf>
    <xf numFmtId="0" fontId="16" fillId="24" borderId="0" applyNumberFormat="0" applyBorder="0" applyAlignment="0" applyProtection="0">
      <alignment vertical="center"/>
    </xf>
    <xf numFmtId="0" fontId="41" fillId="25" borderId="0" applyNumberFormat="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5" fillId="0" borderId="0">
      <alignment vertical="center"/>
    </xf>
    <xf numFmtId="0" fontId="0" fillId="5" borderId="4" applyNumberFormat="0" applyFont="0" applyAlignment="0" applyProtection="0">
      <alignment vertical="center"/>
    </xf>
    <xf numFmtId="0" fontId="23" fillId="14"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xf numFmtId="0" fontId="21" fillId="0" borderId="0" applyNumberFormat="0" applyFill="0" applyBorder="0" applyAlignment="0" applyProtection="0">
      <alignment vertical="center"/>
    </xf>
    <xf numFmtId="0" fontId="36" fillId="0" borderId="0"/>
    <xf numFmtId="0" fontId="26" fillId="0" borderId="0" applyNumberFormat="0" applyFill="0" applyBorder="0" applyAlignment="0" applyProtection="0">
      <alignment vertical="center"/>
    </xf>
    <xf numFmtId="0" fontId="18" fillId="0" borderId="6" applyNumberFormat="0" applyFill="0" applyAlignment="0" applyProtection="0">
      <alignment vertical="center"/>
    </xf>
    <xf numFmtId="0" fontId="29" fillId="0" borderId="6" applyNumberFormat="0" applyFill="0" applyAlignment="0" applyProtection="0">
      <alignment vertical="center"/>
    </xf>
    <xf numFmtId="0" fontId="23" fillId="13" borderId="0" applyNumberFormat="0" applyBorder="0" applyAlignment="0" applyProtection="0">
      <alignment vertical="center"/>
    </xf>
    <xf numFmtId="0" fontId="20" fillId="0" borderId="7" applyNumberFormat="0" applyFill="0" applyAlignment="0" applyProtection="0">
      <alignment vertical="center"/>
    </xf>
    <xf numFmtId="0" fontId="23" fillId="27" borderId="0" applyNumberFormat="0" applyBorder="0" applyAlignment="0" applyProtection="0">
      <alignment vertical="center"/>
    </xf>
    <xf numFmtId="0" fontId="34" fillId="0" borderId="0">
      <alignment vertical="center"/>
    </xf>
    <xf numFmtId="0" fontId="34" fillId="0" borderId="0">
      <alignment vertical="center"/>
    </xf>
    <xf numFmtId="0" fontId="43" fillId="6" borderId="13" applyNumberFormat="0" applyAlignment="0" applyProtection="0">
      <alignment vertical="center"/>
    </xf>
    <xf numFmtId="0" fontId="35" fillId="0" borderId="0">
      <alignment vertical="center"/>
    </xf>
    <xf numFmtId="0" fontId="35" fillId="0" borderId="0">
      <alignment vertical="center"/>
    </xf>
    <xf numFmtId="0" fontId="17" fillId="6" borderId="5" applyNumberFormat="0" applyAlignment="0" applyProtection="0">
      <alignment vertical="center"/>
    </xf>
    <xf numFmtId="0" fontId="44" fillId="31" borderId="14" applyNumberFormat="0" applyAlignment="0" applyProtection="0">
      <alignment vertical="center"/>
    </xf>
    <xf numFmtId="0" fontId="31" fillId="33" borderId="0" applyNumberFormat="0" applyBorder="0" applyAlignment="0" applyProtection="0">
      <alignment vertical="center"/>
    </xf>
    <xf numFmtId="0" fontId="16" fillId="34" borderId="0" applyNumberFormat="0" applyBorder="0" applyAlignment="0" applyProtection="0">
      <alignment vertical="center"/>
    </xf>
    <xf numFmtId="0" fontId="23" fillId="30" borderId="0" applyNumberFormat="0" applyBorder="0" applyAlignment="0" applyProtection="0">
      <alignment vertical="center"/>
    </xf>
    <xf numFmtId="0" fontId="31" fillId="19" borderId="11" applyNumberFormat="0" applyFont="0" applyAlignment="0" applyProtection="0">
      <alignment vertical="center"/>
    </xf>
    <xf numFmtId="0" fontId="28" fillId="0" borderId="8" applyNumberFormat="0" applyFill="0" applyAlignment="0" applyProtection="0">
      <alignment vertical="center"/>
    </xf>
    <xf numFmtId="0" fontId="31" fillId="35" borderId="0" applyNumberFormat="0" applyBorder="0" applyAlignment="0" applyProtection="0">
      <alignment vertical="center"/>
    </xf>
    <xf numFmtId="0" fontId="35" fillId="0" borderId="0"/>
    <xf numFmtId="0" fontId="35" fillId="0" borderId="0">
      <alignment vertical="center"/>
    </xf>
    <xf numFmtId="0" fontId="45" fillId="0" borderId="15" applyNumberFormat="0" applyFill="0" applyAlignment="0" applyProtection="0">
      <alignment vertical="center"/>
    </xf>
    <xf numFmtId="0" fontId="19" fillId="9" borderId="0" applyNumberFormat="0" applyBorder="0" applyAlignment="0" applyProtection="0">
      <alignment vertical="center"/>
    </xf>
    <xf numFmtId="0" fontId="31" fillId="36" borderId="0" applyNumberFormat="0" applyBorder="0" applyAlignment="0" applyProtection="0">
      <alignment vertical="center"/>
    </xf>
    <xf numFmtId="0" fontId="24" fillId="11" borderId="0" applyNumberFormat="0" applyBorder="0" applyAlignment="0" applyProtection="0">
      <alignment vertical="center"/>
    </xf>
    <xf numFmtId="0" fontId="16" fillId="38" borderId="0" applyNumberFormat="0" applyBorder="0" applyAlignment="0" applyProtection="0">
      <alignment vertical="center"/>
    </xf>
    <xf numFmtId="0" fontId="23" fillId="28" borderId="0" applyNumberFormat="0" applyBorder="0" applyAlignment="0" applyProtection="0">
      <alignment vertical="center"/>
    </xf>
    <xf numFmtId="0" fontId="31" fillId="35" borderId="0" applyNumberFormat="0" applyBorder="0" applyAlignment="0" applyProtection="0">
      <alignment vertical="center"/>
    </xf>
    <xf numFmtId="0" fontId="16" fillId="3" borderId="0" applyNumberFormat="0" applyBorder="0" applyAlignment="0" applyProtection="0">
      <alignment vertical="center"/>
    </xf>
    <xf numFmtId="0" fontId="16" fillId="23" borderId="0" applyNumberFormat="0" applyBorder="0" applyAlignment="0" applyProtection="0">
      <alignment vertical="center"/>
    </xf>
    <xf numFmtId="0" fontId="39" fillId="33" borderId="0" applyNumberFormat="0" applyBorder="0" applyAlignment="0" applyProtection="0">
      <alignment vertical="center"/>
    </xf>
    <xf numFmtId="0" fontId="32" fillId="17" borderId="9" applyNumberFormat="0" applyAlignment="0" applyProtection="0">
      <alignment vertical="center"/>
    </xf>
    <xf numFmtId="0" fontId="16" fillId="7" borderId="0" applyNumberFormat="0" applyBorder="0" applyAlignment="0" applyProtection="0">
      <alignment vertical="center"/>
    </xf>
    <xf numFmtId="0" fontId="16" fillId="32" borderId="0" applyNumberFormat="0" applyBorder="0" applyAlignment="0" applyProtection="0">
      <alignment vertical="center"/>
    </xf>
    <xf numFmtId="0" fontId="23" fillId="37" borderId="0" applyNumberFormat="0" applyBorder="0" applyAlignment="0" applyProtection="0">
      <alignment vertical="center"/>
    </xf>
    <xf numFmtId="0" fontId="23" fillId="29" borderId="0" applyNumberFormat="0" applyBorder="0" applyAlignment="0" applyProtection="0">
      <alignment vertical="center"/>
    </xf>
    <xf numFmtId="0" fontId="16" fillId="4" borderId="0" applyNumberFormat="0" applyBorder="0" applyAlignment="0" applyProtection="0">
      <alignment vertical="center"/>
    </xf>
    <xf numFmtId="0" fontId="16" fillId="40" borderId="0" applyNumberFormat="0" applyBorder="0" applyAlignment="0" applyProtection="0">
      <alignment vertical="center"/>
    </xf>
    <xf numFmtId="0" fontId="23" fillId="15" borderId="0" applyNumberFormat="0" applyBorder="0" applyAlignment="0" applyProtection="0">
      <alignment vertical="center"/>
    </xf>
    <xf numFmtId="0" fontId="16" fillId="41" borderId="0" applyNumberFormat="0" applyBorder="0" applyAlignment="0" applyProtection="0">
      <alignment vertical="center"/>
    </xf>
    <xf numFmtId="0" fontId="31" fillId="0" borderId="0">
      <alignment vertical="center"/>
    </xf>
    <xf numFmtId="0" fontId="23" fillId="42" borderId="0" applyNumberFormat="0" applyBorder="0" applyAlignment="0" applyProtection="0">
      <alignment vertical="center"/>
    </xf>
    <xf numFmtId="0" fontId="23" fillId="43" borderId="0" applyNumberFormat="0" applyBorder="0" applyAlignment="0" applyProtection="0">
      <alignment vertical="center"/>
    </xf>
    <xf numFmtId="0" fontId="42" fillId="26" borderId="0" applyNumberFormat="0" applyBorder="0" applyAlignment="0" applyProtection="0">
      <alignment vertical="center"/>
    </xf>
    <xf numFmtId="0" fontId="16" fillId="44" borderId="0" applyNumberFormat="0" applyBorder="0" applyAlignment="0" applyProtection="0">
      <alignment vertical="center"/>
    </xf>
    <xf numFmtId="0" fontId="31" fillId="45" borderId="0" applyNumberFormat="0" applyBorder="0" applyAlignment="0" applyProtection="0">
      <alignment vertical="center"/>
    </xf>
    <xf numFmtId="0" fontId="35" fillId="0" borderId="0">
      <alignment vertical="center"/>
    </xf>
    <xf numFmtId="0" fontId="23" fillId="46" borderId="0" applyNumberFormat="0" applyBorder="0" applyAlignment="0" applyProtection="0">
      <alignment vertical="center"/>
    </xf>
    <xf numFmtId="0" fontId="32" fillId="17" borderId="9" applyNumberFormat="0" applyAlignment="0" applyProtection="0">
      <alignment vertical="center"/>
    </xf>
    <xf numFmtId="0" fontId="31" fillId="36" borderId="0" applyNumberFormat="0" applyBorder="0" applyAlignment="0" applyProtection="0">
      <alignment vertical="center"/>
    </xf>
    <xf numFmtId="0" fontId="31" fillId="18" borderId="0" applyNumberFormat="0" applyBorder="0" applyAlignment="0" applyProtection="0">
      <alignment vertical="center"/>
    </xf>
    <xf numFmtId="0" fontId="34" fillId="0" borderId="0">
      <alignment vertical="center"/>
    </xf>
    <xf numFmtId="0" fontId="31" fillId="33" borderId="0" applyNumberFormat="0" applyBorder="0" applyAlignment="0" applyProtection="0">
      <alignment vertical="center"/>
    </xf>
    <xf numFmtId="0" fontId="31" fillId="47" borderId="0" applyNumberFormat="0" applyBorder="0" applyAlignment="0" applyProtection="0">
      <alignment vertical="center"/>
    </xf>
    <xf numFmtId="0" fontId="31" fillId="45" borderId="0" applyNumberFormat="0" applyBorder="0" applyAlignment="0" applyProtection="0">
      <alignment vertical="center"/>
    </xf>
    <xf numFmtId="0" fontId="38" fillId="17" borderId="10" applyNumberFormat="0" applyAlignment="0" applyProtection="0">
      <alignment vertical="center"/>
    </xf>
    <xf numFmtId="0" fontId="37" fillId="0" borderId="0">
      <alignment vertical="center"/>
    </xf>
    <xf numFmtId="0" fontId="31" fillId="18" borderId="0" applyNumberFormat="0" applyBorder="0" applyAlignment="0" applyProtection="0">
      <alignment vertical="center"/>
    </xf>
    <xf numFmtId="0" fontId="39" fillId="35" borderId="0" applyNumberFormat="0" applyBorder="0" applyAlignment="0" applyProtection="0">
      <alignment vertical="center"/>
    </xf>
    <xf numFmtId="0" fontId="35" fillId="0" borderId="0">
      <alignment vertical="center"/>
    </xf>
    <xf numFmtId="0" fontId="39" fillId="36" borderId="0" applyNumberFormat="0" applyBorder="0" applyAlignment="0" applyProtection="0">
      <alignment vertical="center"/>
    </xf>
    <xf numFmtId="0" fontId="39" fillId="18" borderId="0" applyNumberFormat="0" applyBorder="0" applyAlignment="0" applyProtection="0">
      <alignment vertical="center"/>
    </xf>
    <xf numFmtId="0" fontId="39" fillId="35" borderId="0" applyNumberFormat="0" applyBorder="0" applyAlignment="0" applyProtection="0">
      <alignment vertical="center"/>
    </xf>
    <xf numFmtId="0" fontId="35" fillId="0" borderId="0">
      <alignment vertical="center"/>
    </xf>
    <xf numFmtId="0" fontId="39" fillId="45"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35" fillId="0" borderId="0">
      <alignment vertical="center"/>
    </xf>
    <xf numFmtId="0" fontId="35" fillId="0" borderId="0">
      <alignment vertical="center"/>
    </xf>
    <xf numFmtId="0" fontId="49" fillId="0" borderId="16" applyNumberFormat="0" applyAlignment="0" applyProtection="0">
      <alignment vertical="center"/>
    </xf>
    <xf numFmtId="0" fontId="34" fillId="0" borderId="0">
      <alignment vertical="center"/>
    </xf>
    <xf numFmtId="0" fontId="50" fillId="0" borderId="16" applyNumberFormat="0" applyAlignment="0" applyProtection="0">
      <alignment vertical="center"/>
    </xf>
    <xf numFmtId="0" fontId="51" fillId="0" borderId="17" applyNumberFormat="0" applyAlignment="0" applyProtection="0">
      <alignment vertical="center"/>
    </xf>
    <xf numFmtId="0" fontId="37" fillId="0" borderId="0"/>
    <xf numFmtId="0" fontId="51" fillId="0" borderId="0" applyNumberFormat="0" applyBorder="0" applyAlignment="0" applyProtection="0">
      <alignment vertical="center"/>
    </xf>
    <xf numFmtId="0" fontId="52" fillId="0" borderId="0" applyNumberFormat="0" applyBorder="0" applyAlignment="0" applyProtection="0">
      <alignment vertical="center"/>
    </xf>
    <xf numFmtId="0" fontId="42" fillId="36" borderId="0" applyNumberFormat="0" applyBorder="0" applyAlignment="0" applyProtection="0">
      <alignment vertical="center"/>
    </xf>
    <xf numFmtId="0" fontId="46" fillId="39" borderId="0" applyNumberFormat="0" applyBorder="0" applyAlignment="0" applyProtection="0">
      <alignment vertical="center"/>
    </xf>
    <xf numFmtId="0" fontId="35" fillId="0" borderId="0">
      <alignment vertical="center"/>
    </xf>
    <xf numFmtId="0" fontId="35" fillId="0" borderId="0">
      <alignment vertical="center"/>
    </xf>
    <xf numFmtId="0" fontId="37" fillId="0" borderId="0">
      <alignment vertical="center"/>
    </xf>
    <xf numFmtId="0" fontId="39" fillId="4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1" fillId="0" borderId="0">
      <alignment vertical="center"/>
    </xf>
    <xf numFmtId="0" fontId="35" fillId="0" borderId="0">
      <alignment vertical="center"/>
    </xf>
    <xf numFmtId="0" fontId="34" fillId="0" borderId="0">
      <alignment vertical="center"/>
    </xf>
    <xf numFmtId="0" fontId="34" fillId="0" borderId="0">
      <alignment vertical="center"/>
    </xf>
    <xf numFmtId="0" fontId="35" fillId="0" borderId="0"/>
    <xf numFmtId="0" fontId="34" fillId="0" borderId="0">
      <alignment vertical="center"/>
    </xf>
    <xf numFmtId="0" fontId="35" fillId="0" borderId="0">
      <alignment vertical="center"/>
    </xf>
    <xf numFmtId="0" fontId="34" fillId="0" borderId="0">
      <alignment vertical="center"/>
    </xf>
    <xf numFmtId="0" fontId="31" fillId="0" borderId="0">
      <alignment vertical="center"/>
    </xf>
    <xf numFmtId="0" fontId="35" fillId="0" borderId="0">
      <alignment vertical="center"/>
    </xf>
    <xf numFmtId="0" fontId="35" fillId="0" borderId="0">
      <alignment vertical="center"/>
    </xf>
    <xf numFmtId="0" fontId="31"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5" fillId="0" borderId="0">
      <alignment vertical="center"/>
    </xf>
    <xf numFmtId="0" fontId="35" fillId="0" borderId="0">
      <alignment vertical="center"/>
    </xf>
    <xf numFmtId="0" fontId="3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xf numFmtId="0" fontId="35" fillId="0" borderId="0">
      <alignment vertical="center"/>
    </xf>
    <xf numFmtId="0" fontId="37" fillId="0" borderId="0">
      <alignment vertical="center"/>
    </xf>
    <xf numFmtId="0" fontId="37" fillId="0" borderId="0"/>
    <xf numFmtId="0" fontId="37" fillId="0" borderId="0"/>
    <xf numFmtId="0" fontId="37" fillId="0" borderId="0">
      <alignment vertical="center"/>
    </xf>
    <xf numFmtId="0" fontId="39" fillId="21" borderId="0" applyNumberFormat="0" applyBorder="0" applyAlignment="0" applyProtection="0">
      <alignment vertical="center"/>
    </xf>
    <xf numFmtId="0" fontId="35" fillId="0" borderId="0">
      <alignment vertical="center"/>
    </xf>
    <xf numFmtId="0" fontId="31" fillId="0" borderId="0">
      <alignment vertical="center"/>
    </xf>
    <xf numFmtId="0" fontId="31" fillId="0" borderId="0">
      <alignment vertical="center"/>
    </xf>
    <xf numFmtId="0" fontId="31" fillId="0" borderId="0">
      <alignment vertical="center"/>
    </xf>
    <xf numFmtId="0" fontId="35" fillId="0" borderId="0">
      <alignment vertical="center"/>
    </xf>
    <xf numFmtId="0" fontId="35" fillId="0" borderId="0">
      <alignment vertical="center"/>
    </xf>
    <xf numFmtId="0" fontId="35" fillId="0" borderId="0">
      <alignment vertical="center"/>
    </xf>
    <xf numFmtId="0" fontId="31" fillId="0" borderId="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alignment vertical="center"/>
    </xf>
    <xf numFmtId="0" fontId="37" fillId="0" borderId="0"/>
    <xf numFmtId="0" fontId="48" fillId="0" borderId="0"/>
    <xf numFmtId="0" fontId="35" fillId="0" borderId="0"/>
    <xf numFmtId="0" fontId="39" fillId="22" borderId="0" applyNumberFormat="0" applyBorder="0" applyAlignment="0" applyProtection="0">
      <alignment vertical="center"/>
    </xf>
    <xf numFmtId="0" fontId="35" fillId="0" borderId="0"/>
    <xf numFmtId="0" fontId="35" fillId="0" borderId="0"/>
    <xf numFmtId="0" fontId="37" fillId="0" borderId="0"/>
    <xf numFmtId="0" fontId="37" fillId="0" borderId="0">
      <alignment vertical="center"/>
    </xf>
    <xf numFmtId="0" fontId="37" fillId="0" borderId="0"/>
    <xf numFmtId="0" fontId="37" fillId="0" borderId="0"/>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xf numFmtId="0" fontId="35" fillId="0" borderId="0"/>
    <xf numFmtId="0" fontId="37" fillId="0" borderId="0"/>
    <xf numFmtId="0" fontId="31" fillId="0" borderId="0">
      <alignment vertical="center"/>
    </xf>
    <xf numFmtId="0" fontId="31" fillId="0" borderId="0">
      <alignment vertical="center"/>
    </xf>
    <xf numFmtId="0" fontId="35" fillId="0" borderId="0"/>
    <xf numFmtId="0" fontId="35" fillId="0" borderId="0"/>
    <xf numFmtId="0" fontId="35" fillId="0" borderId="0"/>
    <xf numFmtId="0" fontId="37"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1"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1" fillId="0" borderId="0">
      <alignment vertical="center"/>
    </xf>
    <xf numFmtId="0" fontId="31" fillId="19" borderId="11" applyNumberFormat="0" applyFont="0" applyAlignment="0" applyProtection="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54" fillId="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47" fillId="0" borderId="0">
      <alignment vertical="center"/>
    </xf>
    <xf numFmtId="0" fontId="35"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7" fillId="0" borderId="0">
      <alignment vertical="center"/>
    </xf>
    <xf numFmtId="0" fontId="31"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18" borderId="0" applyNumberFormat="0" applyBorder="0" applyAlignment="0" applyProtection="0">
      <alignment vertical="center"/>
    </xf>
    <xf numFmtId="0" fontId="56" fillId="50" borderId="0" applyNumberFormat="0" applyBorder="0" applyAlignment="0" applyProtection="0">
      <alignment vertical="center"/>
    </xf>
    <xf numFmtId="0" fontId="53" fillId="0" borderId="18" applyNumberFormat="0" applyAlignment="0" applyProtection="0">
      <alignment vertical="center"/>
    </xf>
    <xf numFmtId="0" fontId="53" fillId="0" borderId="18" applyNumberFormat="0" applyAlignment="0" applyProtection="0">
      <alignment vertical="center"/>
    </xf>
    <xf numFmtId="0" fontId="53" fillId="0" borderId="18" applyNumberFormat="0" applyAlignment="0" applyProtection="0">
      <alignment vertical="center"/>
    </xf>
    <xf numFmtId="0" fontId="57" fillId="51" borderId="19" applyNumberFormat="0" applyAlignment="0" applyProtection="0">
      <alignment vertical="center"/>
    </xf>
    <xf numFmtId="0" fontId="53" fillId="0" borderId="18" applyNumberFormat="0" applyAlignment="0" applyProtection="0">
      <alignment vertical="center"/>
    </xf>
    <xf numFmtId="0" fontId="38" fillId="17" borderId="10" applyNumberFormat="0" applyAlignment="0" applyProtection="0">
      <alignment vertical="center"/>
    </xf>
    <xf numFmtId="0" fontId="38" fillId="17" borderId="10" applyNumberFormat="0" applyAlignment="0" applyProtection="0">
      <alignment vertical="center"/>
    </xf>
    <xf numFmtId="0" fontId="58" fillId="0" borderId="0" applyNumberFormat="0" applyBorder="0" applyAlignment="0" applyProtection="0">
      <alignment vertical="center"/>
    </xf>
    <xf numFmtId="0" fontId="40" fillId="0" borderId="12" applyNumberFormat="0" applyAlignment="0" applyProtection="0">
      <alignment vertical="center"/>
    </xf>
    <xf numFmtId="0" fontId="39" fillId="22" borderId="0" applyNumberFormat="0" applyBorder="0" applyAlignment="0" applyProtection="0">
      <alignment vertical="center"/>
    </xf>
    <xf numFmtId="0" fontId="39" fillId="48" borderId="0" applyNumberFormat="0" applyBorder="0" applyAlignment="0" applyProtection="0">
      <alignment vertical="center"/>
    </xf>
    <xf numFmtId="0" fontId="39" fillId="20" borderId="0" applyNumberFormat="0" applyBorder="0" applyAlignment="0" applyProtection="0">
      <alignment vertical="center"/>
    </xf>
    <xf numFmtId="0" fontId="32" fillId="17" borderId="9" applyNumberFormat="0" applyAlignment="0" applyProtection="0">
      <alignment vertical="center"/>
    </xf>
    <xf numFmtId="0" fontId="32" fillId="17" borderId="9" applyNumberFormat="0" applyAlignment="0" applyProtection="0">
      <alignment vertical="center"/>
    </xf>
    <xf numFmtId="0" fontId="55" fillId="45" borderId="10" applyNumberFormat="0" applyAlignment="0" applyProtection="0">
      <alignment vertical="center"/>
    </xf>
    <xf numFmtId="0" fontId="55" fillId="45" borderId="10" applyNumberFormat="0" applyAlignment="0" applyProtection="0">
      <alignment vertical="center"/>
    </xf>
    <xf numFmtId="0" fontId="55" fillId="45" borderId="10" applyNumberFormat="0" applyAlignment="0" applyProtection="0">
      <alignment vertical="center"/>
    </xf>
    <xf numFmtId="0" fontId="55" fillId="45" borderId="10" applyNumberFormat="0" applyAlignment="0" applyProtection="0">
      <alignment vertical="center"/>
    </xf>
    <xf numFmtId="0" fontId="31" fillId="19" borderId="11" applyNumberFormat="0" applyFont="0" applyAlignment="0" applyProtection="0">
      <alignment vertical="center"/>
    </xf>
    <xf numFmtId="0" fontId="31" fillId="19" borderId="11" applyNumberFormat="0" applyFont="0" applyAlignment="0" applyProtection="0">
      <alignment vertical="center"/>
    </xf>
  </cellStyleXfs>
  <cellXfs count="53">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lignment vertical="center"/>
    </xf>
    <xf numFmtId="0" fontId="5" fillId="0" borderId="0" xfId="0" applyFont="1" applyFill="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2" xfId="0" applyFont="1" applyFill="1" applyBorder="1" applyAlignment="1">
      <alignment vertical="center" wrapText="1"/>
    </xf>
    <xf numFmtId="0" fontId="3" fillId="2" borderId="1" xfId="0" applyFont="1" applyFill="1" applyBorder="1" applyAlignment="1">
      <alignment vertical="center" wrapText="1"/>
    </xf>
    <xf numFmtId="0" fontId="8"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2" fillId="0" borderId="0" xfId="0" applyFont="1" applyFill="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3" fillId="0" borderId="2" xfId="0" applyFont="1" applyBorder="1" applyAlignment="1">
      <alignmen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2" fillId="0" borderId="1" xfId="215" applyFont="1" applyFill="1" applyBorder="1" applyAlignment="1">
      <alignment vertical="center" wrapText="1"/>
    </xf>
  </cellXfs>
  <cellStyles count="299">
    <cellStyle name="常规" xfId="0" builtinId="0"/>
    <cellStyle name="货币[0]" xfId="1" builtinId="7"/>
    <cellStyle name="20% - 强调文字颜色 1 2" xfId="2"/>
    <cellStyle name="20% - 强调文字颜色 3" xfId="3" builtinId="38"/>
    <cellStyle name="输入" xfId="4" builtinId="20"/>
    <cellStyle name="常规 44" xfId="5"/>
    <cellStyle name="常规 39" xfId="6"/>
    <cellStyle name="货币" xfId="7" builtinId="4"/>
    <cellStyle name="千位分隔[0]" xfId="8" builtinId="6"/>
    <cellStyle name="计算 2" xfId="9"/>
    <cellStyle name="常规 26 2" xfId="10"/>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常规 6" xfId="18"/>
    <cellStyle name="注释" xfId="19" builtinId="10"/>
    <cellStyle name="60% - 强调文字颜色 2" xfId="20" builtinId="36"/>
    <cellStyle name="标题 4" xfId="21" builtinId="19"/>
    <cellStyle name="警告文本" xfId="22" builtinId="11"/>
    <cellStyle name="常规 5 2" xfId="23"/>
    <cellStyle name="标题" xfId="24" builtinId="15"/>
    <cellStyle name="常规 54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常规 90" xfId="32"/>
    <cellStyle name="常规 85" xfId="33"/>
    <cellStyle name="输出" xfId="34" builtinId="21"/>
    <cellStyle name="常规 31" xfId="35"/>
    <cellStyle name="常规 26" xfId="36"/>
    <cellStyle name="计算" xfId="37" builtinId="22"/>
    <cellStyle name="检查单元格" xfId="38" builtinId="23"/>
    <cellStyle name="40% - 强调文字颜色 4 2" xfId="39"/>
    <cellStyle name="20% - 强调文字颜色 6" xfId="40" builtinId="50"/>
    <cellStyle name="强调文字颜色 2" xfId="41" builtinId="33"/>
    <cellStyle name="注释 2 3" xfId="42"/>
    <cellStyle name="链接单元格" xfId="43" builtinId="24"/>
    <cellStyle name="40% - 强调文字颜色 1 2" xfId="44"/>
    <cellStyle name="常规 41 3 2" xfId="45"/>
    <cellStyle name="常规 107 2" xfId="46"/>
    <cellStyle name="汇总" xfId="47" builtinId="25"/>
    <cellStyle name="好" xfId="48" builtinId="26"/>
    <cellStyle name="40% - 强调文字颜色 2 2" xfId="49"/>
    <cellStyle name="适中" xfId="50" builtinId="28"/>
    <cellStyle name="20% - 强调文字颜色 5" xfId="51" builtinId="46"/>
    <cellStyle name="强调文字颜色 1" xfId="52" builtinId="29"/>
    <cellStyle name="40% - 强调文字颜色 5 2" xfId="53"/>
    <cellStyle name="20% - 强调文字颜色 1" xfId="54" builtinId="30"/>
    <cellStyle name="40% - 强调文字颜色 1" xfId="55" builtinId="31"/>
    <cellStyle name="60% - 强调文字颜色 4 2" xfId="56"/>
    <cellStyle name="输出 2" xfId="57"/>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40% - 强调文字颜色 4" xfId="63" builtinId="43"/>
    <cellStyle name="强调文字颜色 5" xfId="64" builtinId="45"/>
    <cellStyle name="40% - 强调文字颜色 5" xfId="65" builtinId="47"/>
    <cellStyle name="常规 53 2" xfId="66"/>
    <cellStyle name="60% - 强调文字颜色 5" xfId="67" builtinId="48"/>
    <cellStyle name="强调文字颜色 6" xfId="68" builtinId="49"/>
    <cellStyle name="适中 2" xfId="69"/>
    <cellStyle name="40% - 强调文字颜色 6" xfId="70" builtinId="51"/>
    <cellStyle name="40% - 强调文字颜色 6 2" xfId="71"/>
    <cellStyle name="常规 53 3" xfId="72"/>
    <cellStyle name="60% - 强调文字颜色 6" xfId="73" builtinId="52"/>
    <cellStyle name="输出 2 2" xfId="74"/>
    <cellStyle name="20% - 强调文字颜色 2 2" xfId="75"/>
    <cellStyle name="20% - 强调文字颜色 3 2" xfId="76"/>
    <cellStyle name="常规 3" xfId="77"/>
    <cellStyle name="20% - 强调文字颜色 4 2" xfId="78"/>
    <cellStyle name="20% - 强调文字颜色 5 2" xfId="79"/>
    <cellStyle name="20% - 强调文字颜色 6 2" xfId="80"/>
    <cellStyle name="计算 2 2" xfId="81"/>
    <cellStyle name="常规 10 2_2017市级目录" xfId="82"/>
    <cellStyle name="40% - 强调文字颜色 3 2" xfId="83"/>
    <cellStyle name="60% - 强调文字颜色 1 2" xfId="84"/>
    <cellStyle name="常规 5" xfId="85"/>
    <cellStyle name="60% - 强调文字颜色 2 2" xfId="86"/>
    <cellStyle name="60% - 强调文字颜色 3 2" xfId="87"/>
    <cellStyle name="60% - 强调文字颜色 5 2" xfId="88"/>
    <cellStyle name="常规 53 3 2" xfId="89"/>
    <cellStyle name="60% - 强调文字颜色 6 2" xfId="90"/>
    <cellStyle name="百分比 2" xfId="91"/>
    <cellStyle name="百分比 2 2" xfId="92"/>
    <cellStyle name="百分比 3" xfId="93"/>
    <cellStyle name="常规 51" xfId="94"/>
    <cellStyle name="常规 46" xfId="95"/>
    <cellStyle name="标题 1 2" xfId="96"/>
    <cellStyle name="常规 96" xfId="97"/>
    <cellStyle name="标题 2 2" xfId="98"/>
    <cellStyle name="标题 3 2" xfId="99"/>
    <cellStyle name="常规 2_3.拟新增清单_1" xfId="100"/>
    <cellStyle name="标题 4 2" xfId="101"/>
    <cellStyle name="标题 5" xfId="102"/>
    <cellStyle name="差 2" xfId="103"/>
    <cellStyle name="差 3" xfId="104"/>
    <cellStyle name="常规 21 2" xfId="105"/>
    <cellStyle name="常规 16 2" xfId="106"/>
    <cellStyle name="常规 10" xfId="107"/>
    <cellStyle name="强调文字颜色 6 2" xfId="108"/>
    <cellStyle name="常规 100" xfId="109"/>
    <cellStyle name="常规 101" xfId="110"/>
    <cellStyle name="常规 102" xfId="111"/>
    <cellStyle name="常规 103" xfId="112"/>
    <cellStyle name="常规 104" xfId="113"/>
    <cellStyle name="常规 110" xfId="114"/>
    <cellStyle name="常规 105" xfId="115"/>
    <cellStyle name="常规 41 2" xfId="116"/>
    <cellStyle name="常规 36 2" xfId="117"/>
    <cellStyle name="常规 111" xfId="118"/>
    <cellStyle name="常规 106" xfId="119"/>
    <cellStyle name="常规 41 3" xfId="120"/>
    <cellStyle name="常规 112" xfId="121"/>
    <cellStyle name="常规 107" xfId="122"/>
    <cellStyle name="常规 113" xfId="123"/>
    <cellStyle name="常规 108" xfId="124"/>
    <cellStyle name="常规 21" xfId="125"/>
    <cellStyle name="常规 16" xfId="126"/>
    <cellStyle name="常规 108 2" xfId="127"/>
    <cellStyle name="常规 114" xfId="128"/>
    <cellStyle name="常规 109" xfId="129"/>
    <cellStyle name="常规 11" xfId="130"/>
    <cellStyle name="常规 11 2" xfId="131"/>
    <cellStyle name="常规 120" xfId="132"/>
    <cellStyle name="常规 115" xfId="133"/>
    <cellStyle name="常规 121" xfId="134"/>
    <cellStyle name="常规 116" xfId="135"/>
    <cellStyle name="常规 122" xfId="136"/>
    <cellStyle name="常规 117" xfId="137"/>
    <cellStyle name="常规 123" xfId="138"/>
    <cellStyle name="常规 118" xfId="139"/>
    <cellStyle name="常规 119" xfId="140"/>
    <cellStyle name="常规 12" xfId="141"/>
    <cellStyle name="常规 12 2" xfId="142"/>
    <cellStyle name="常规 13" xfId="143"/>
    <cellStyle name="常规 13 2" xfId="144"/>
    <cellStyle name="常规 14" xfId="145"/>
    <cellStyle name="常规 14 2" xfId="146"/>
    <cellStyle name="常规 20" xfId="147"/>
    <cellStyle name="常规 15" xfId="148"/>
    <cellStyle name="常规 20 2" xfId="149"/>
    <cellStyle name="常规 15 2" xfId="150"/>
    <cellStyle name="常规 22" xfId="151"/>
    <cellStyle name="常规 17" xfId="152"/>
    <cellStyle name="常规 60" xfId="153"/>
    <cellStyle name="常规 55" xfId="154"/>
    <cellStyle name="常规 22 2" xfId="155"/>
    <cellStyle name="常规 17 2" xfId="156"/>
    <cellStyle name="常规 23" xfId="157"/>
    <cellStyle name="常规 18" xfId="158"/>
    <cellStyle name="常规 18 2" xfId="159"/>
    <cellStyle name="常规 24" xfId="160"/>
    <cellStyle name="常规 19" xfId="161"/>
    <cellStyle name="常规 24 2" xfId="162"/>
    <cellStyle name="常规 19 2" xfId="163"/>
    <cellStyle name="常规 2" xfId="164"/>
    <cellStyle name="常规 2 2" xfId="165"/>
    <cellStyle name="常规 42" xfId="166"/>
    <cellStyle name="常规 37" xfId="167"/>
    <cellStyle name="常规 2 2 2" xfId="168"/>
    <cellStyle name="常规 2 3" xfId="169"/>
    <cellStyle name="常规 2 37" xfId="170"/>
    <cellStyle name="常规 2 4" xfId="171"/>
    <cellStyle name="强调文字颜色 4 2" xfId="172"/>
    <cellStyle name="常规 2 5" xfId="173"/>
    <cellStyle name="常规 2 5 2" xfId="174"/>
    <cellStyle name="常规 2 6" xfId="175"/>
    <cellStyle name="常规 24 2 2" xfId="176"/>
    <cellStyle name="常规 30" xfId="177"/>
    <cellStyle name="常规 25" xfId="178"/>
    <cellStyle name="常规 25 2" xfId="179"/>
    <cellStyle name="常规 25 2 2" xfId="180"/>
    <cellStyle name="常规 32" xfId="181"/>
    <cellStyle name="常规 27" xfId="182"/>
    <cellStyle name="常规 33" xfId="183"/>
    <cellStyle name="常规 28" xfId="184"/>
    <cellStyle name="常规 34" xfId="185"/>
    <cellStyle name="常规 29" xfId="186"/>
    <cellStyle name="常规 3 2" xfId="187"/>
    <cellStyle name="常规 3 3" xfId="188"/>
    <cellStyle name="常规 3 4" xfId="189"/>
    <cellStyle name="强调文字颜色 5 2" xfId="190"/>
    <cellStyle name="常规 3 5" xfId="191"/>
    <cellStyle name="常规 3 5 2" xfId="192"/>
    <cellStyle name="常规 32 2" xfId="193"/>
    <cellStyle name="常规 33 2" xfId="194"/>
    <cellStyle name="常规 33 2 2" xfId="195"/>
    <cellStyle name="常规 34 2" xfId="196"/>
    <cellStyle name="常规 34 3" xfId="197"/>
    <cellStyle name="常规 40" xfId="198"/>
    <cellStyle name="常规 35" xfId="199"/>
    <cellStyle name="常规 35 2" xfId="200"/>
    <cellStyle name="常规 41" xfId="201"/>
    <cellStyle name="常规 36" xfId="202"/>
    <cellStyle name="常规 37 2" xfId="203"/>
    <cellStyle name="常规 43" xfId="204"/>
    <cellStyle name="常规 38" xfId="205"/>
    <cellStyle name="常规 4" xfId="206"/>
    <cellStyle name="常规 4 2" xfId="207"/>
    <cellStyle name="常规 4 3" xfId="208"/>
    <cellStyle name="常规 43 2" xfId="209"/>
    <cellStyle name="常规 43 2 2" xfId="210"/>
    <cellStyle name="常规 50" xfId="211"/>
    <cellStyle name="常规 45" xfId="212"/>
    <cellStyle name="常规 52" xfId="213"/>
    <cellStyle name="常规 47" xfId="214"/>
    <cellStyle name="常规 53" xfId="215"/>
    <cellStyle name="常规 48" xfId="216"/>
    <cellStyle name="常规 54" xfId="217"/>
    <cellStyle name="常规 49" xfId="218"/>
    <cellStyle name="常规 5 3" xfId="219"/>
    <cellStyle name="常规 52 2" xfId="220"/>
    <cellStyle name="常规 52 2 2" xfId="221"/>
    <cellStyle name="常规 52 3" xfId="222"/>
    <cellStyle name="常规 61" xfId="223"/>
    <cellStyle name="常规 56" xfId="224"/>
    <cellStyle name="常规 62" xfId="225"/>
    <cellStyle name="常规 57" xfId="226"/>
    <cellStyle name="常规 63" xfId="227"/>
    <cellStyle name="常规 58" xfId="228"/>
    <cellStyle name="常规 64" xfId="229"/>
    <cellStyle name="常规 59" xfId="230"/>
    <cellStyle name="常规 59 2" xfId="231"/>
    <cellStyle name="注释 2" xfId="232"/>
    <cellStyle name="常规 6 2" xfId="233"/>
    <cellStyle name="常规 6 3" xfId="234"/>
    <cellStyle name="常规 70" xfId="235"/>
    <cellStyle name="常规 65" xfId="236"/>
    <cellStyle name="常规 71" xfId="237"/>
    <cellStyle name="常规 66" xfId="238"/>
    <cellStyle name="警告文本 2" xfId="239"/>
    <cellStyle name="常规 72" xfId="240"/>
    <cellStyle name="常规 67" xfId="241"/>
    <cellStyle name="常规 67 2" xfId="242"/>
    <cellStyle name="常规 73" xfId="243"/>
    <cellStyle name="常规 68" xfId="244"/>
    <cellStyle name="常规 8" xfId="245"/>
    <cellStyle name="常规 68 2" xfId="246"/>
    <cellStyle name="常规 74" xfId="247"/>
    <cellStyle name="常规 69" xfId="248"/>
    <cellStyle name="常规 7" xfId="249"/>
    <cellStyle name="常规 7 2" xfId="250"/>
    <cellStyle name="常规 80" xfId="251"/>
    <cellStyle name="常规 75" xfId="252"/>
    <cellStyle name="常规 81" xfId="253"/>
    <cellStyle name="常规 76" xfId="254"/>
    <cellStyle name="常规 82" xfId="255"/>
    <cellStyle name="常规 77" xfId="256"/>
    <cellStyle name="常规 83" xfId="257"/>
    <cellStyle name="常规 78" xfId="258"/>
    <cellStyle name="常规 84" xfId="259"/>
    <cellStyle name="常规 79" xfId="260"/>
    <cellStyle name="常规 83 2" xfId="261"/>
    <cellStyle name="常规 84 2" xfId="262"/>
    <cellStyle name="常规 91" xfId="263"/>
    <cellStyle name="常规 86" xfId="264"/>
    <cellStyle name="常规 92" xfId="265"/>
    <cellStyle name="常规 87" xfId="266"/>
    <cellStyle name="常规 93" xfId="267"/>
    <cellStyle name="常规 88" xfId="268"/>
    <cellStyle name="常规 94" xfId="269"/>
    <cellStyle name="常规 89" xfId="270"/>
    <cellStyle name="常规 9" xfId="271"/>
    <cellStyle name="常规 9 2 2_2017市级目录" xfId="272"/>
    <cellStyle name="常规 95" xfId="273"/>
    <cellStyle name="常规 97" xfId="274"/>
    <cellStyle name="常规 98" xfId="275"/>
    <cellStyle name="常规 99" xfId="276"/>
    <cellStyle name="好 2" xfId="277"/>
    <cellStyle name="好 3" xfId="278"/>
    <cellStyle name="汇总 2" xfId="279"/>
    <cellStyle name="汇总 2 2" xfId="280"/>
    <cellStyle name="汇总 2 2 2" xfId="281"/>
    <cellStyle name="检查单元格 2" xfId="282"/>
    <cellStyle name="汇总 2 3" xfId="283"/>
    <cellStyle name="计算 2 2 2" xfId="284"/>
    <cellStyle name="计算 2 3" xfId="285"/>
    <cellStyle name="解释性文本 2" xfId="286"/>
    <cellStyle name="链接单元格 2" xfId="287"/>
    <cellStyle name="强调文字颜色 1 2" xfId="288"/>
    <cellStyle name="强调文字颜色 2 2" xfId="289"/>
    <cellStyle name="强调文字颜色 3 2" xfId="290"/>
    <cellStyle name="输出 2 2 2" xfId="291"/>
    <cellStyle name="输出 2 3" xfId="292"/>
    <cellStyle name="输入 2" xfId="293"/>
    <cellStyle name="输入 2 2" xfId="294"/>
    <cellStyle name="输入 2 2 2" xfId="295"/>
    <cellStyle name="输入 2 3" xfId="296"/>
    <cellStyle name="注释 2 2" xfId="297"/>
    <cellStyle name="注释 2 2 2" xfId="298"/>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
  <sheetViews>
    <sheetView tabSelected="1" topLeftCell="A109" workbookViewId="0">
      <selection activeCell="A63" sqref="A63:G63"/>
    </sheetView>
  </sheetViews>
  <sheetFormatPr defaultColWidth="9" defaultRowHeight="13.5" outlineLevelCol="7"/>
  <cols>
    <col min="1" max="1" width="4.625" style="11" customWidth="1"/>
    <col min="2" max="2" width="8.625" style="12" customWidth="1"/>
    <col min="3" max="4" width="15.625" style="11" customWidth="1"/>
    <col min="5" max="5" width="70.625" style="11" customWidth="1"/>
    <col min="6" max="6" width="6.625" style="13" customWidth="1"/>
    <col min="7" max="7" width="12.625" style="14" customWidth="1"/>
    <col min="8" max="16384" width="9" style="11"/>
  </cols>
  <sheetData>
    <row r="1" ht="50.1" customHeight="1" spans="1:7">
      <c r="A1" s="15" t="s">
        <v>0</v>
      </c>
      <c r="B1" s="15"/>
      <c r="C1" s="15"/>
      <c r="D1" s="15"/>
      <c r="E1" s="15"/>
      <c r="F1" s="15"/>
      <c r="G1" s="16"/>
    </row>
    <row r="2" ht="20.1" customHeight="1" spans="1:7">
      <c r="A2" s="17" t="s">
        <v>1</v>
      </c>
      <c r="B2" s="18" t="s">
        <v>2</v>
      </c>
      <c r="C2" s="17" t="s">
        <v>3</v>
      </c>
      <c r="D2" s="17"/>
      <c r="E2" s="18" t="s">
        <v>4</v>
      </c>
      <c r="F2" s="19" t="s">
        <v>5</v>
      </c>
      <c r="G2" s="18" t="s">
        <v>6</v>
      </c>
    </row>
    <row r="3" ht="20.1" customHeight="1" spans="1:7">
      <c r="A3" s="17"/>
      <c r="B3" s="20"/>
      <c r="C3" s="18" t="s">
        <v>7</v>
      </c>
      <c r="D3" s="18" t="s">
        <v>8</v>
      </c>
      <c r="E3" s="20"/>
      <c r="F3" s="21"/>
      <c r="G3" s="20"/>
    </row>
    <row r="4" s="9" customFormat="1" ht="313.5" customHeight="1" spans="1:7">
      <c r="A4" s="3">
        <v>2</v>
      </c>
      <c r="B4" s="22" t="s">
        <v>9</v>
      </c>
      <c r="C4" s="22" t="s">
        <v>10</v>
      </c>
      <c r="D4" s="23" t="s">
        <v>11</v>
      </c>
      <c r="E4" s="24" t="s">
        <v>12</v>
      </c>
      <c r="F4" s="25" t="s">
        <v>13</v>
      </c>
      <c r="G4" s="26"/>
    </row>
    <row r="5" s="9" customFormat="1" ht="308.25" customHeight="1" spans="1:7">
      <c r="A5" s="3">
        <v>2</v>
      </c>
      <c r="B5" s="22" t="s">
        <v>9</v>
      </c>
      <c r="C5" s="22" t="s">
        <v>10</v>
      </c>
      <c r="D5" s="26" t="s">
        <v>14</v>
      </c>
      <c r="E5" s="27" t="s">
        <v>15</v>
      </c>
      <c r="F5" s="28" t="s">
        <v>13</v>
      </c>
      <c r="G5" s="26"/>
    </row>
    <row r="6" s="9" customFormat="1" ht="292.5" customHeight="1" spans="1:7">
      <c r="A6" s="3">
        <v>2</v>
      </c>
      <c r="B6" s="22" t="s">
        <v>9</v>
      </c>
      <c r="C6" s="22" t="s">
        <v>10</v>
      </c>
      <c r="D6" s="23" t="s">
        <v>16</v>
      </c>
      <c r="E6" s="29" t="s">
        <v>17</v>
      </c>
      <c r="F6" s="28" t="s">
        <v>13</v>
      </c>
      <c r="G6" s="26"/>
    </row>
    <row r="7" s="9" customFormat="1" ht="48" customHeight="1" spans="1:7">
      <c r="A7" s="3">
        <v>3</v>
      </c>
      <c r="B7" s="7" t="s">
        <v>9</v>
      </c>
      <c r="C7" s="26" t="s">
        <v>18</v>
      </c>
      <c r="D7" s="26"/>
      <c r="E7" s="26" t="s">
        <v>19</v>
      </c>
      <c r="F7" s="25" t="s">
        <v>20</v>
      </c>
      <c r="G7" s="30" t="s">
        <v>21</v>
      </c>
    </row>
    <row r="8" s="9" customFormat="1" ht="157.5" customHeight="1" spans="1:7">
      <c r="A8" s="3">
        <v>5</v>
      </c>
      <c r="B8" s="7" t="s">
        <v>9</v>
      </c>
      <c r="C8" s="26" t="s">
        <v>22</v>
      </c>
      <c r="D8" s="31" t="s">
        <v>23</v>
      </c>
      <c r="E8" s="32" t="s">
        <v>24</v>
      </c>
      <c r="F8" s="32" t="s">
        <v>13</v>
      </c>
      <c r="G8" s="26"/>
    </row>
    <row r="9" s="9" customFormat="1" ht="174" customHeight="1" spans="1:7">
      <c r="A9" s="3">
        <v>6</v>
      </c>
      <c r="B9" s="33" t="s">
        <v>9</v>
      </c>
      <c r="C9" s="33" t="s">
        <v>25</v>
      </c>
      <c r="D9" s="23" t="s">
        <v>26</v>
      </c>
      <c r="E9" s="32" t="s">
        <v>27</v>
      </c>
      <c r="F9" s="25" t="s">
        <v>13</v>
      </c>
      <c r="G9" s="30"/>
    </row>
    <row r="10" s="9" customFormat="1" ht="60" customHeight="1" spans="1:7">
      <c r="A10" s="3">
        <v>7</v>
      </c>
      <c r="B10" s="33" t="s">
        <v>9</v>
      </c>
      <c r="C10" s="33" t="s">
        <v>28</v>
      </c>
      <c r="D10" s="23" t="s">
        <v>29</v>
      </c>
      <c r="E10" s="32" t="s">
        <v>30</v>
      </c>
      <c r="F10" s="32" t="s">
        <v>13</v>
      </c>
      <c r="G10" s="26"/>
    </row>
    <row r="11" s="9" customFormat="1" ht="51.75" customHeight="1" spans="1:7">
      <c r="A11" s="3">
        <v>7</v>
      </c>
      <c r="B11" s="33" t="s">
        <v>9</v>
      </c>
      <c r="C11" s="33" t="s">
        <v>28</v>
      </c>
      <c r="D11" s="23" t="s">
        <v>31</v>
      </c>
      <c r="E11" s="32" t="s">
        <v>30</v>
      </c>
      <c r="F11" s="32" t="s">
        <v>13</v>
      </c>
      <c r="G11" s="26"/>
    </row>
    <row r="12" s="9" customFormat="1" ht="84" customHeight="1" spans="1:7">
      <c r="A12" s="3">
        <v>8</v>
      </c>
      <c r="B12" s="7" t="s">
        <v>9</v>
      </c>
      <c r="C12" s="26" t="s">
        <v>32</v>
      </c>
      <c r="D12" s="31" t="s">
        <v>33</v>
      </c>
      <c r="E12" s="32" t="s">
        <v>34</v>
      </c>
      <c r="F12" s="32" t="s">
        <v>13</v>
      </c>
      <c r="G12" s="30"/>
    </row>
    <row r="13" s="9" customFormat="1" ht="76.5" customHeight="1" spans="1:7">
      <c r="A13" s="3">
        <v>10</v>
      </c>
      <c r="B13" s="7" t="s">
        <v>9</v>
      </c>
      <c r="C13" s="26" t="s">
        <v>35</v>
      </c>
      <c r="D13" s="26"/>
      <c r="E13" s="26" t="s">
        <v>36</v>
      </c>
      <c r="F13" s="25" t="s">
        <v>37</v>
      </c>
      <c r="G13" s="26"/>
    </row>
    <row r="14" s="9" customFormat="1" ht="171" customHeight="1" spans="1:7">
      <c r="A14" s="3">
        <v>11</v>
      </c>
      <c r="B14" s="7" t="s">
        <v>9</v>
      </c>
      <c r="C14" s="26" t="s">
        <v>38</v>
      </c>
      <c r="D14" s="25" t="s">
        <v>39</v>
      </c>
      <c r="E14" s="28" t="s">
        <v>40</v>
      </c>
      <c r="F14" s="28" t="s">
        <v>13</v>
      </c>
      <c r="G14" s="26"/>
    </row>
    <row r="15" s="9" customFormat="1" ht="325.5" customHeight="1" spans="1:8">
      <c r="A15" s="3">
        <v>12</v>
      </c>
      <c r="B15" s="7" t="s">
        <v>9</v>
      </c>
      <c r="C15" s="26" t="s">
        <v>41</v>
      </c>
      <c r="D15" s="26" t="s">
        <v>42</v>
      </c>
      <c r="E15" s="34" t="s">
        <v>43</v>
      </c>
      <c r="F15" s="35" t="s">
        <v>44</v>
      </c>
      <c r="G15" s="36" t="s">
        <v>45</v>
      </c>
      <c r="H15" s="37"/>
    </row>
    <row r="16" s="9" customFormat="1" ht="241.5" customHeight="1" spans="1:8">
      <c r="A16" s="3">
        <v>12</v>
      </c>
      <c r="B16" s="7" t="s">
        <v>9</v>
      </c>
      <c r="C16" s="26" t="s">
        <v>41</v>
      </c>
      <c r="D16" s="26" t="s">
        <v>46</v>
      </c>
      <c r="E16" s="29" t="s">
        <v>47</v>
      </c>
      <c r="F16" s="35" t="s">
        <v>44</v>
      </c>
      <c r="G16" s="36" t="s">
        <v>45</v>
      </c>
      <c r="H16" s="37"/>
    </row>
    <row r="17" s="9" customFormat="1" ht="75.75" customHeight="1" spans="1:7">
      <c r="A17" s="3">
        <v>14</v>
      </c>
      <c r="B17" s="7" t="s">
        <v>9</v>
      </c>
      <c r="C17" s="26" t="s">
        <v>48</v>
      </c>
      <c r="D17" s="26" t="s">
        <v>49</v>
      </c>
      <c r="E17" s="38" t="s">
        <v>50</v>
      </c>
      <c r="F17" s="25" t="s">
        <v>44</v>
      </c>
      <c r="G17" s="30"/>
    </row>
    <row r="18" s="9" customFormat="1" ht="180.75" customHeight="1" spans="1:7">
      <c r="A18" s="3">
        <v>15</v>
      </c>
      <c r="B18" s="7" t="s">
        <v>9</v>
      </c>
      <c r="C18" s="26" t="s">
        <v>51</v>
      </c>
      <c r="D18" s="26" t="s">
        <v>52</v>
      </c>
      <c r="E18" s="28" t="s">
        <v>53</v>
      </c>
      <c r="F18" s="25" t="s">
        <v>44</v>
      </c>
      <c r="G18" s="26"/>
    </row>
    <row r="19" s="9" customFormat="1" ht="191.25" customHeight="1" spans="1:7">
      <c r="A19" s="3">
        <v>15</v>
      </c>
      <c r="B19" s="7" t="s">
        <v>9</v>
      </c>
      <c r="C19" s="26" t="s">
        <v>51</v>
      </c>
      <c r="D19" s="26" t="s">
        <v>54</v>
      </c>
      <c r="E19" s="29" t="s">
        <v>55</v>
      </c>
      <c r="F19" s="28" t="s">
        <v>44</v>
      </c>
      <c r="G19" s="26"/>
    </row>
    <row r="20" s="9" customFormat="1" ht="309.75" customHeight="1" spans="1:7">
      <c r="A20" s="3">
        <v>15</v>
      </c>
      <c r="B20" s="7" t="s">
        <v>9</v>
      </c>
      <c r="C20" s="26" t="s">
        <v>51</v>
      </c>
      <c r="D20" s="26" t="s">
        <v>56</v>
      </c>
      <c r="E20" s="29" t="s">
        <v>57</v>
      </c>
      <c r="F20" s="28" t="s">
        <v>44</v>
      </c>
      <c r="G20" s="26"/>
    </row>
    <row r="21" s="9" customFormat="1" ht="355.5" customHeight="1" spans="1:7">
      <c r="A21" s="3">
        <v>16</v>
      </c>
      <c r="B21" s="7" t="s">
        <v>9</v>
      </c>
      <c r="C21" s="26" t="s">
        <v>58</v>
      </c>
      <c r="D21" s="25" t="s">
        <v>59</v>
      </c>
      <c r="E21" s="27" t="s">
        <v>60</v>
      </c>
      <c r="F21" s="28" t="s">
        <v>13</v>
      </c>
      <c r="G21" s="26"/>
    </row>
    <row r="22" s="9" customFormat="1" ht="357.75" customHeight="1" spans="1:7">
      <c r="A22" s="3">
        <v>16</v>
      </c>
      <c r="B22" s="7" t="s">
        <v>9</v>
      </c>
      <c r="C22" s="26" t="s">
        <v>58</v>
      </c>
      <c r="D22" s="25" t="s">
        <v>61</v>
      </c>
      <c r="E22" s="27" t="s">
        <v>60</v>
      </c>
      <c r="F22" s="28" t="s">
        <v>13</v>
      </c>
      <c r="G22" s="26"/>
    </row>
    <row r="23" s="9" customFormat="1" ht="42" customHeight="1" spans="1:7">
      <c r="A23" s="3">
        <v>17</v>
      </c>
      <c r="B23" s="7" t="s">
        <v>9</v>
      </c>
      <c r="C23" s="26" t="s">
        <v>62</v>
      </c>
      <c r="D23" s="25" t="s">
        <v>63</v>
      </c>
      <c r="E23" s="29" t="s">
        <v>64</v>
      </c>
      <c r="F23" s="28" t="s">
        <v>13</v>
      </c>
      <c r="G23" s="30"/>
    </row>
    <row r="24" s="9" customFormat="1" ht="58.5" customHeight="1" spans="1:7">
      <c r="A24" s="3">
        <v>17</v>
      </c>
      <c r="B24" s="7" t="s">
        <v>9</v>
      </c>
      <c r="C24" s="26" t="s">
        <v>62</v>
      </c>
      <c r="D24" s="25" t="s">
        <v>65</v>
      </c>
      <c r="E24" s="29" t="s">
        <v>66</v>
      </c>
      <c r="F24" s="28" t="s">
        <v>13</v>
      </c>
      <c r="G24" s="30"/>
    </row>
    <row r="25" s="9" customFormat="1" ht="36" spans="1:7">
      <c r="A25" s="3">
        <v>18</v>
      </c>
      <c r="B25" s="7" t="s">
        <v>9</v>
      </c>
      <c r="C25" s="26" t="s">
        <v>67</v>
      </c>
      <c r="D25" s="26"/>
      <c r="E25" s="26" t="s">
        <v>68</v>
      </c>
      <c r="F25" s="25" t="s">
        <v>69</v>
      </c>
      <c r="G25" s="30"/>
    </row>
    <row r="26" s="9" customFormat="1" ht="57" customHeight="1" spans="1:7">
      <c r="A26" s="3">
        <v>19</v>
      </c>
      <c r="B26" s="7" t="s">
        <v>9</v>
      </c>
      <c r="C26" s="26" t="s">
        <v>70</v>
      </c>
      <c r="D26" s="26"/>
      <c r="E26" s="26" t="s">
        <v>71</v>
      </c>
      <c r="F26" s="25" t="s">
        <v>13</v>
      </c>
      <c r="G26" s="30"/>
    </row>
    <row r="27" s="9" customFormat="1" ht="87" customHeight="1" spans="1:7">
      <c r="A27" s="3">
        <v>20</v>
      </c>
      <c r="B27" s="7" t="s">
        <v>9</v>
      </c>
      <c r="C27" s="26" t="s">
        <v>72</v>
      </c>
      <c r="D27" s="26"/>
      <c r="E27" s="26" t="s">
        <v>73</v>
      </c>
      <c r="F27" s="25" t="s">
        <v>74</v>
      </c>
      <c r="G27" s="30"/>
    </row>
    <row r="28" s="9" customFormat="1" ht="137.25" customHeight="1" spans="1:7">
      <c r="A28" s="3">
        <v>21</v>
      </c>
      <c r="B28" s="39" t="s">
        <v>9</v>
      </c>
      <c r="C28" s="38" t="s">
        <v>75</v>
      </c>
      <c r="D28" s="40" t="s">
        <v>76</v>
      </c>
      <c r="E28" s="29" t="s">
        <v>77</v>
      </c>
      <c r="F28" s="28" t="s">
        <v>37</v>
      </c>
      <c r="G28" s="30"/>
    </row>
    <row r="29" s="9" customFormat="1" ht="107.25" customHeight="1" spans="1:7">
      <c r="A29" s="3">
        <v>23</v>
      </c>
      <c r="B29" s="7" t="s">
        <v>9</v>
      </c>
      <c r="C29" s="26" t="s">
        <v>78</v>
      </c>
      <c r="D29" s="23" t="s">
        <v>79</v>
      </c>
      <c r="E29" s="41" t="s">
        <v>80</v>
      </c>
      <c r="F29" s="41" t="s">
        <v>13</v>
      </c>
      <c r="G29" s="30"/>
    </row>
    <row r="30" s="9" customFormat="1" ht="58.5" customHeight="1" spans="1:7">
      <c r="A30" s="3">
        <v>24</v>
      </c>
      <c r="B30" s="7" t="s">
        <v>9</v>
      </c>
      <c r="C30" s="26" t="s">
        <v>81</v>
      </c>
      <c r="D30" s="42" t="s">
        <v>82</v>
      </c>
      <c r="E30" s="26" t="s">
        <v>83</v>
      </c>
      <c r="F30" s="25" t="s">
        <v>13</v>
      </c>
      <c r="G30" s="30"/>
    </row>
    <row r="31" s="9" customFormat="1" ht="60" spans="1:7">
      <c r="A31" s="5">
        <v>45</v>
      </c>
      <c r="B31" s="7" t="s">
        <v>9</v>
      </c>
      <c r="C31" s="26" t="s">
        <v>84</v>
      </c>
      <c r="D31" s="26"/>
      <c r="E31" s="26" t="s">
        <v>85</v>
      </c>
      <c r="F31" s="25" t="s">
        <v>37</v>
      </c>
      <c r="G31" s="30"/>
    </row>
    <row r="32" s="9" customFormat="1" ht="143.25" customHeight="1" spans="1:7">
      <c r="A32" s="5">
        <v>50</v>
      </c>
      <c r="B32" s="7" t="s">
        <v>9</v>
      </c>
      <c r="C32" s="26" t="s">
        <v>86</v>
      </c>
      <c r="D32" s="26"/>
      <c r="E32" s="26" t="s">
        <v>87</v>
      </c>
      <c r="F32" s="25" t="s">
        <v>13</v>
      </c>
      <c r="G32" s="30" t="s">
        <v>88</v>
      </c>
    </row>
    <row r="33" s="9" customFormat="1" ht="67.5" spans="1:7">
      <c r="A33" s="6">
        <v>57</v>
      </c>
      <c r="B33" s="7" t="s">
        <v>9</v>
      </c>
      <c r="C33" s="30" t="s">
        <v>89</v>
      </c>
      <c r="D33" s="30" t="s">
        <v>90</v>
      </c>
      <c r="E33" s="28" t="s">
        <v>91</v>
      </c>
      <c r="F33" s="28" t="s">
        <v>13</v>
      </c>
      <c r="G33" s="26"/>
    </row>
    <row r="34" s="9" customFormat="1" ht="51.75" customHeight="1" spans="1:7">
      <c r="A34" s="6">
        <v>57</v>
      </c>
      <c r="B34" s="7" t="s">
        <v>9</v>
      </c>
      <c r="C34" s="30" t="s">
        <v>89</v>
      </c>
      <c r="D34" s="30" t="s">
        <v>92</v>
      </c>
      <c r="E34" s="28" t="s">
        <v>93</v>
      </c>
      <c r="F34" s="28" t="s">
        <v>13</v>
      </c>
      <c r="G34" s="26"/>
    </row>
    <row r="35" s="9" customFormat="1" ht="96" spans="1:7">
      <c r="A35" s="5">
        <v>61</v>
      </c>
      <c r="B35" s="7" t="s">
        <v>94</v>
      </c>
      <c r="C35" s="26" t="s">
        <v>95</v>
      </c>
      <c r="D35" s="26"/>
      <c r="E35" s="26" t="s">
        <v>96</v>
      </c>
      <c r="F35" s="25" t="s">
        <v>13</v>
      </c>
      <c r="G35" s="30"/>
    </row>
    <row r="36" s="9" customFormat="1" ht="109.5" customHeight="1" spans="1:7">
      <c r="A36" s="6">
        <v>65</v>
      </c>
      <c r="B36" s="7" t="s">
        <v>94</v>
      </c>
      <c r="C36" s="30" t="s">
        <v>97</v>
      </c>
      <c r="D36" s="30"/>
      <c r="E36" s="29" t="s">
        <v>98</v>
      </c>
      <c r="F36" s="28" t="s">
        <v>13</v>
      </c>
      <c r="G36" s="30"/>
    </row>
    <row r="37" s="9" customFormat="1" ht="84" spans="1:7">
      <c r="A37" s="5">
        <v>71</v>
      </c>
      <c r="B37" s="7" t="s">
        <v>94</v>
      </c>
      <c r="C37" s="26" t="s">
        <v>99</v>
      </c>
      <c r="D37" s="26"/>
      <c r="E37" s="26" t="s">
        <v>100</v>
      </c>
      <c r="F37" s="43" t="s">
        <v>37</v>
      </c>
      <c r="G37" s="26"/>
    </row>
    <row r="38" ht="108.95" customHeight="1" spans="1:7">
      <c r="A38" s="5">
        <v>75</v>
      </c>
      <c r="B38" s="44" t="s">
        <v>101</v>
      </c>
      <c r="C38" s="31" t="s">
        <v>102</v>
      </c>
      <c r="D38" s="45"/>
      <c r="E38" s="45" t="s">
        <v>103</v>
      </c>
      <c r="F38" s="45" t="s">
        <v>13</v>
      </c>
      <c r="G38" s="46"/>
    </row>
    <row r="39" ht="105.95" customHeight="1" spans="1:7">
      <c r="A39" s="5">
        <v>76</v>
      </c>
      <c r="B39" s="44" t="s">
        <v>104</v>
      </c>
      <c r="C39" s="31" t="s">
        <v>105</v>
      </c>
      <c r="D39" s="45"/>
      <c r="E39" s="45" t="s">
        <v>106</v>
      </c>
      <c r="F39" s="45" t="s">
        <v>13</v>
      </c>
      <c r="G39" s="46"/>
    </row>
    <row r="40" ht="287.1" customHeight="1" spans="1:7">
      <c r="A40" s="5">
        <v>79</v>
      </c>
      <c r="B40" s="44" t="s">
        <v>107</v>
      </c>
      <c r="C40" s="45" t="s">
        <v>108</v>
      </c>
      <c r="D40" s="45"/>
      <c r="E40" s="45" t="s">
        <v>109</v>
      </c>
      <c r="F40" s="45" t="s">
        <v>13</v>
      </c>
      <c r="G40" s="46"/>
    </row>
    <row r="41" ht="362.1" customHeight="1" spans="1:7">
      <c r="A41" s="5">
        <v>80</v>
      </c>
      <c r="B41" s="44" t="s">
        <v>107</v>
      </c>
      <c r="C41" s="31" t="s">
        <v>110</v>
      </c>
      <c r="D41" s="31"/>
      <c r="E41" s="31" t="s">
        <v>111</v>
      </c>
      <c r="F41" s="31" t="s">
        <v>13</v>
      </c>
      <c r="G41" s="47"/>
    </row>
    <row r="42" ht="132" customHeight="1" spans="1:7">
      <c r="A42" s="5">
        <v>81</v>
      </c>
      <c r="B42" s="44" t="s">
        <v>107</v>
      </c>
      <c r="C42" s="31" t="s">
        <v>112</v>
      </c>
      <c r="D42" s="31"/>
      <c r="E42" s="31" t="s">
        <v>113</v>
      </c>
      <c r="F42" s="31" t="s">
        <v>13</v>
      </c>
      <c r="G42" s="47"/>
    </row>
    <row r="43" ht="141.95" customHeight="1" spans="1:7">
      <c r="A43" s="5">
        <v>82</v>
      </c>
      <c r="B43" s="44" t="s">
        <v>107</v>
      </c>
      <c r="C43" s="45" t="s">
        <v>114</v>
      </c>
      <c r="D43" s="45"/>
      <c r="E43" s="45" t="s">
        <v>115</v>
      </c>
      <c r="F43" s="45" t="s">
        <v>13</v>
      </c>
      <c r="G43" s="46"/>
    </row>
    <row r="44" ht="308.1" customHeight="1" spans="1:7">
      <c r="A44" s="5">
        <v>83</v>
      </c>
      <c r="B44" s="44" t="s">
        <v>107</v>
      </c>
      <c r="C44" s="45" t="s">
        <v>116</v>
      </c>
      <c r="D44" s="45"/>
      <c r="E44" s="45" t="s">
        <v>117</v>
      </c>
      <c r="F44" s="45" t="s">
        <v>13</v>
      </c>
      <c r="G44" s="46"/>
    </row>
    <row r="45" ht="132" customHeight="1" spans="1:7">
      <c r="A45" s="5">
        <v>84</v>
      </c>
      <c r="B45" s="44" t="s">
        <v>107</v>
      </c>
      <c r="C45" s="45" t="s">
        <v>118</v>
      </c>
      <c r="D45" s="45"/>
      <c r="E45" s="45" t="s">
        <v>119</v>
      </c>
      <c r="F45" s="45" t="s">
        <v>13</v>
      </c>
      <c r="G45" s="46"/>
    </row>
    <row r="46" ht="105" customHeight="1" spans="1:7">
      <c r="A46" s="5">
        <v>85</v>
      </c>
      <c r="B46" s="44" t="s">
        <v>107</v>
      </c>
      <c r="C46" s="45" t="s">
        <v>120</v>
      </c>
      <c r="D46" s="45"/>
      <c r="E46" s="45" t="s">
        <v>121</v>
      </c>
      <c r="F46" s="45" t="s">
        <v>44</v>
      </c>
      <c r="G46" s="46"/>
    </row>
    <row r="47" s="10" customFormat="1" ht="56.25" spans="1:7">
      <c r="A47" s="7">
        <v>95</v>
      </c>
      <c r="B47" s="44" t="s">
        <v>107</v>
      </c>
      <c r="C47" s="30" t="s">
        <v>122</v>
      </c>
      <c r="D47" s="30"/>
      <c r="E47" s="29" t="s">
        <v>123</v>
      </c>
      <c r="F47" s="28" t="s">
        <v>44</v>
      </c>
      <c r="G47" s="48"/>
    </row>
    <row r="48" s="10" customFormat="1" ht="56.25" spans="1:7">
      <c r="A48" s="7">
        <v>96</v>
      </c>
      <c r="B48" s="44" t="s">
        <v>107</v>
      </c>
      <c r="C48" s="30" t="s">
        <v>124</v>
      </c>
      <c r="D48" s="30"/>
      <c r="E48" s="29" t="s">
        <v>123</v>
      </c>
      <c r="F48" s="28" t="s">
        <v>44</v>
      </c>
      <c r="G48" s="48"/>
    </row>
    <row r="49" ht="408" customHeight="1" spans="1:7">
      <c r="A49" s="5">
        <v>106</v>
      </c>
      <c r="B49" s="44" t="s">
        <v>125</v>
      </c>
      <c r="C49" s="45" t="s">
        <v>126</v>
      </c>
      <c r="D49" s="45" t="s">
        <v>127</v>
      </c>
      <c r="E49" s="45" t="s">
        <v>128</v>
      </c>
      <c r="F49" s="45" t="s">
        <v>13</v>
      </c>
      <c r="G49" s="46"/>
    </row>
    <row r="50" ht="258" customHeight="1" spans="1:7">
      <c r="A50" s="5">
        <v>106</v>
      </c>
      <c r="B50" s="44" t="s">
        <v>125</v>
      </c>
      <c r="C50" s="45" t="s">
        <v>126</v>
      </c>
      <c r="D50" s="45" t="s">
        <v>129</v>
      </c>
      <c r="E50" s="45" t="s">
        <v>130</v>
      </c>
      <c r="F50" s="45" t="s">
        <v>13</v>
      </c>
      <c r="G50" s="46"/>
    </row>
    <row r="51" ht="219.95" customHeight="1" spans="1:7">
      <c r="A51" s="5">
        <v>106</v>
      </c>
      <c r="B51" s="44" t="s">
        <v>125</v>
      </c>
      <c r="C51" s="31" t="s">
        <v>126</v>
      </c>
      <c r="D51" s="45" t="s">
        <v>131</v>
      </c>
      <c r="E51" s="45" t="s">
        <v>132</v>
      </c>
      <c r="F51" s="45" t="s">
        <v>13</v>
      </c>
      <c r="G51" s="46"/>
    </row>
    <row r="52" ht="282" customHeight="1" spans="1:7">
      <c r="A52" s="5">
        <v>106</v>
      </c>
      <c r="B52" s="44" t="s">
        <v>125</v>
      </c>
      <c r="C52" s="45" t="s">
        <v>126</v>
      </c>
      <c r="D52" s="45" t="s">
        <v>133</v>
      </c>
      <c r="E52" s="45" t="s">
        <v>134</v>
      </c>
      <c r="F52" s="45" t="s">
        <v>13</v>
      </c>
      <c r="G52" s="46"/>
    </row>
    <row r="53" ht="357.95" customHeight="1" spans="1:7">
      <c r="A53" s="5">
        <v>106</v>
      </c>
      <c r="B53" s="44" t="s">
        <v>125</v>
      </c>
      <c r="C53" s="45" t="s">
        <v>126</v>
      </c>
      <c r="D53" s="45" t="s">
        <v>135</v>
      </c>
      <c r="E53" s="45" t="s">
        <v>136</v>
      </c>
      <c r="F53" s="45" t="s">
        <v>13</v>
      </c>
      <c r="G53" s="46"/>
    </row>
    <row r="54" ht="339" customHeight="1" spans="1:7">
      <c r="A54" s="5">
        <v>106</v>
      </c>
      <c r="B54" s="44" t="s">
        <v>125</v>
      </c>
      <c r="C54" s="45" t="s">
        <v>126</v>
      </c>
      <c r="D54" s="45" t="s">
        <v>137</v>
      </c>
      <c r="E54" s="45" t="s">
        <v>138</v>
      </c>
      <c r="F54" s="45" t="s">
        <v>13</v>
      </c>
      <c r="G54" s="46"/>
    </row>
    <row r="55" ht="294.95" customHeight="1" spans="1:7">
      <c r="A55" s="5">
        <v>107</v>
      </c>
      <c r="B55" s="44" t="s">
        <v>125</v>
      </c>
      <c r="C55" s="45" t="s">
        <v>139</v>
      </c>
      <c r="D55" s="45" t="s">
        <v>140</v>
      </c>
      <c r="E55" s="31" t="s">
        <v>141</v>
      </c>
      <c r="F55" s="45" t="s">
        <v>13</v>
      </c>
      <c r="G55" s="46"/>
    </row>
    <row r="56" ht="294" customHeight="1" spans="1:7">
      <c r="A56" s="5">
        <v>107</v>
      </c>
      <c r="B56" s="44" t="s">
        <v>125</v>
      </c>
      <c r="C56" s="45" t="s">
        <v>139</v>
      </c>
      <c r="D56" s="45" t="s">
        <v>142</v>
      </c>
      <c r="E56" s="45" t="s">
        <v>143</v>
      </c>
      <c r="F56" s="45" t="s">
        <v>13</v>
      </c>
      <c r="G56" s="46"/>
    </row>
    <row r="57" ht="255.95" customHeight="1" spans="1:7">
      <c r="A57" s="5">
        <v>107</v>
      </c>
      <c r="B57" s="4" t="s">
        <v>125</v>
      </c>
      <c r="C57" s="45" t="s">
        <v>139</v>
      </c>
      <c r="D57" s="45" t="s">
        <v>144</v>
      </c>
      <c r="E57" s="45" t="s">
        <v>145</v>
      </c>
      <c r="F57" s="45" t="s">
        <v>13</v>
      </c>
      <c r="G57" s="46"/>
    </row>
    <row r="58" ht="240.95" customHeight="1" spans="1:7">
      <c r="A58" s="5">
        <v>107</v>
      </c>
      <c r="B58" s="4" t="s">
        <v>125</v>
      </c>
      <c r="C58" s="45" t="s">
        <v>139</v>
      </c>
      <c r="D58" s="45" t="s">
        <v>146</v>
      </c>
      <c r="E58" s="45" t="s">
        <v>147</v>
      </c>
      <c r="F58" s="45" t="s">
        <v>13</v>
      </c>
      <c r="G58" s="46"/>
    </row>
    <row r="59" ht="225" customHeight="1" spans="1:7">
      <c r="A59" s="5">
        <v>107</v>
      </c>
      <c r="B59" s="44" t="s">
        <v>125</v>
      </c>
      <c r="C59" s="45" t="s">
        <v>139</v>
      </c>
      <c r="D59" s="45" t="s">
        <v>148</v>
      </c>
      <c r="E59" s="45" t="s">
        <v>149</v>
      </c>
      <c r="F59" s="45" t="s">
        <v>13</v>
      </c>
      <c r="G59" s="46"/>
    </row>
    <row r="60" ht="329.1" customHeight="1" spans="1:7">
      <c r="A60" s="5">
        <v>107</v>
      </c>
      <c r="B60" s="44" t="s">
        <v>125</v>
      </c>
      <c r="C60" s="45" t="s">
        <v>139</v>
      </c>
      <c r="D60" s="45" t="s">
        <v>150</v>
      </c>
      <c r="E60" s="45" t="s">
        <v>151</v>
      </c>
      <c r="F60" s="45" t="s">
        <v>13</v>
      </c>
      <c r="G60" s="46"/>
    </row>
    <row r="61" ht="285.95" customHeight="1" spans="1:7">
      <c r="A61" s="5">
        <v>107</v>
      </c>
      <c r="B61" s="44" t="s">
        <v>125</v>
      </c>
      <c r="C61" s="45" t="s">
        <v>139</v>
      </c>
      <c r="D61" s="45" t="s">
        <v>152</v>
      </c>
      <c r="E61" s="45" t="s">
        <v>153</v>
      </c>
      <c r="F61" s="45" t="s">
        <v>13</v>
      </c>
      <c r="G61" s="46"/>
    </row>
    <row r="62" ht="219" customHeight="1" spans="1:7">
      <c r="A62" s="5">
        <v>107</v>
      </c>
      <c r="B62" s="44" t="s">
        <v>125</v>
      </c>
      <c r="C62" s="45" t="s">
        <v>139</v>
      </c>
      <c r="D62" s="45" t="s">
        <v>154</v>
      </c>
      <c r="E62" s="45" t="s">
        <v>155</v>
      </c>
      <c r="F62" s="45" t="s">
        <v>13</v>
      </c>
      <c r="G62" s="46"/>
    </row>
    <row r="63" ht="408" customHeight="1" spans="1:7">
      <c r="A63" s="5">
        <v>109</v>
      </c>
      <c r="B63" s="44" t="s">
        <v>125</v>
      </c>
      <c r="C63" s="45" t="s">
        <v>156</v>
      </c>
      <c r="D63" s="45"/>
      <c r="E63" s="49" t="s">
        <v>157</v>
      </c>
      <c r="F63" s="45" t="s">
        <v>13</v>
      </c>
      <c r="G63" s="50"/>
    </row>
    <row r="64" ht="408" customHeight="1" spans="1:7">
      <c r="A64" s="5">
        <v>110</v>
      </c>
      <c r="B64" s="44" t="s">
        <v>125</v>
      </c>
      <c r="C64" s="45" t="s">
        <v>158</v>
      </c>
      <c r="D64" s="45" t="s">
        <v>159</v>
      </c>
      <c r="E64" s="49" t="s">
        <v>160</v>
      </c>
      <c r="F64" s="45" t="s">
        <v>13</v>
      </c>
      <c r="G64" s="46"/>
    </row>
    <row r="65" ht="408" customHeight="1" spans="1:7">
      <c r="A65" s="5">
        <v>110</v>
      </c>
      <c r="B65" s="44" t="s">
        <v>125</v>
      </c>
      <c r="C65" s="45" t="s">
        <v>158</v>
      </c>
      <c r="D65" s="45" t="s">
        <v>161</v>
      </c>
      <c r="E65" s="49" t="s">
        <v>162</v>
      </c>
      <c r="F65" s="45" t="s">
        <v>13</v>
      </c>
      <c r="G65" s="46"/>
    </row>
    <row r="66" ht="351.95" customHeight="1" spans="1:7">
      <c r="A66" s="5">
        <v>110</v>
      </c>
      <c r="B66" s="44" t="s">
        <v>125</v>
      </c>
      <c r="C66" s="45" t="s">
        <v>158</v>
      </c>
      <c r="D66" s="45" t="s">
        <v>163</v>
      </c>
      <c r="E66" s="41" t="s">
        <v>164</v>
      </c>
      <c r="F66" s="45" t="s">
        <v>13</v>
      </c>
      <c r="G66" s="46"/>
    </row>
    <row r="67" ht="231" customHeight="1" spans="1:7">
      <c r="A67" s="5">
        <v>110</v>
      </c>
      <c r="B67" s="44" t="s">
        <v>125</v>
      </c>
      <c r="C67" s="45" t="s">
        <v>158</v>
      </c>
      <c r="D67" s="45" t="s">
        <v>165</v>
      </c>
      <c r="E67" s="45" t="s">
        <v>166</v>
      </c>
      <c r="F67" s="45" t="s">
        <v>13</v>
      </c>
      <c r="G67" s="46"/>
    </row>
    <row r="68" ht="408" customHeight="1" spans="1:7">
      <c r="A68" s="5">
        <v>111</v>
      </c>
      <c r="B68" s="44" t="s">
        <v>125</v>
      </c>
      <c r="C68" s="45" t="s">
        <v>167</v>
      </c>
      <c r="D68" s="45"/>
      <c r="E68" s="51" t="s">
        <v>168</v>
      </c>
      <c r="F68" s="45" t="s">
        <v>13</v>
      </c>
      <c r="G68" s="46"/>
    </row>
    <row r="69" ht="153.95" customHeight="1" spans="1:7">
      <c r="A69" s="5">
        <v>112</v>
      </c>
      <c r="B69" s="44" t="s">
        <v>125</v>
      </c>
      <c r="C69" s="45" t="s">
        <v>169</v>
      </c>
      <c r="D69" s="45"/>
      <c r="E69" s="45" t="s">
        <v>170</v>
      </c>
      <c r="F69" s="45" t="s">
        <v>13</v>
      </c>
      <c r="G69" s="46"/>
    </row>
    <row r="70" ht="212.1" customHeight="1" spans="1:7">
      <c r="A70" s="5">
        <v>113</v>
      </c>
      <c r="B70" s="44" t="s">
        <v>125</v>
      </c>
      <c r="C70" s="45" t="s">
        <v>171</v>
      </c>
      <c r="D70" s="45"/>
      <c r="E70" s="45" t="s">
        <v>172</v>
      </c>
      <c r="F70" s="45" t="s">
        <v>13</v>
      </c>
      <c r="G70" s="46"/>
    </row>
    <row r="71" ht="162.95" customHeight="1" spans="1:7">
      <c r="A71" s="5">
        <v>114</v>
      </c>
      <c r="B71" s="44" t="s">
        <v>125</v>
      </c>
      <c r="C71" s="45" t="s">
        <v>173</v>
      </c>
      <c r="D71" s="45" t="s">
        <v>174</v>
      </c>
      <c r="E71" s="45" t="s">
        <v>175</v>
      </c>
      <c r="F71" s="45" t="s">
        <v>13</v>
      </c>
      <c r="G71" s="46"/>
    </row>
    <row r="72" ht="158.1" customHeight="1" spans="1:7">
      <c r="A72" s="5">
        <v>114</v>
      </c>
      <c r="B72" s="44" t="s">
        <v>125</v>
      </c>
      <c r="C72" s="45" t="s">
        <v>173</v>
      </c>
      <c r="D72" s="45" t="s">
        <v>176</v>
      </c>
      <c r="E72" s="45" t="s">
        <v>177</v>
      </c>
      <c r="F72" s="45" t="s">
        <v>13</v>
      </c>
      <c r="G72" s="46"/>
    </row>
    <row r="73" ht="123" customHeight="1" spans="1:7">
      <c r="A73" s="5">
        <v>114</v>
      </c>
      <c r="B73" s="44" t="s">
        <v>125</v>
      </c>
      <c r="C73" s="45" t="s">
        <v>173</v>
      </c>
      <c r="D73" s="45" t="s">
        <v>178</v>
      </c>
      <c r="E73" s="45" t="s">
        <v>179</v>
      </c>
      <c r="F73" s="45" t="s">
        <v>13</v>
      </c>
      <c r="G73" s="46"/>
    </row>
    <row r="74" ht="198.95" customHeight="1" spans="1:7">
      <c r="A74" s="5">
        <v>114</v>
      </c>
      <c r="B74" s="44" t="s">
        <v>125</v>
      </c>
      <c r="C74" s="45" t="s">
        <v>173</v>
      </c>
      <c r="D74" s="45" t="s">
        <v>180</v>
      </c>
      <c r="E74" s="45" t="s">
        <v>181</v>
      </c>
      <c r="F74" s="45" t="s">
        <v>13</v>
      </c>
      <c r="G74" s="46"/>
    </row>
    <row r="75" ht="186" customHeight="1" spans="1:7">
      <c r="A75" s="5">
        <v>114</v>
      </c>
      <c r="B75" s="44" t="s">
        <v>125</v>
      </c>
      <c r="C75" s="45" t="s">
        <v>173</v>
      </c>
      <c r="D75" s="45" t="s">
        <v>182</v>
      </c>
      <c r="E75" s="45" t="s">
        <v>183</v>
      </c>
      <c r="F75" s="45" t="s">
        <v>13</v>
      </c>
      <c r="G75" s="46"/>
    </row>
    <row r="76" ht="165.95" customHeight="1" spans="1:7">
      <c r="A76" s="5">
        <v>114</v>
      </c>
      <c r="B76" s="44" t="s">
        <v>125</v>
      </c>
      <c r="C76" s="45" t="s">
        <v>173</v>
      </c>
      <c r="D76" s="45" t="s">
        <v>184</v>
      </c>
      <c r="E76" s="45" t="s">
        <v>185</v>
      </c>
      <c r="F76" s="45" t="s">
        <v>13</v>
      </c>
      <c r="G76" s="46"/>
    </row>
    <row r="77" ht="108" customHeight="1" spans="1:7">
      <c r="A77" s="5">
        <v>114</v>
      </c>
      <c r="B77" s="44" t="s">
        <v>125</v>
      </c>
      <c r="C77" s="45" t="s">
        <v>173</v>
      </c>
      <c r="D77" s="45" t="s">
        <v>186</v>
      </c>
      <c r="E77" s="45" t="s">
        <v>187</v>
      </c>
      <c r="F77" s="45" t="s">
        <v>13</v>
      </c>
      <c r="G77" s="46"/>
    </row>
    <row r="78" ht="123.95" customHeight="1" spans="1:7">
      <c r="A78" s="5">
        <v>114</v>
      </c>
      <c r="B78" s="44" t="s">
        <v>125</v>
      </c>
      <c r="C78" s="45" t="s">
        <v>173</v>
      </c>
      <c r="D78" s="45" t="s">
        <v>188</v>
      </c>
      <c r="E78" s="45" t="s">
        <v>189</v>
      </c>
      <c r="F78" s="45" t="s">
        <v>13</v>
      </c>
      <c r="G78" s="46"/>
    </row>
    <row r="79" ht="135" customHeight="1" spans="1:7">
      <c r="A79" s="5">
        <v>114</v>
      </c>
      <c r="B79" s="44" t="s">
        <v>125</v>
      </c>
      <c r="C79" s="45" t="s">
        <v>173</v>
      </c>
      <c r="D79" s="45" t="s">
        <v>190</v>
      </c>
      <c r="E79" s="45" t="s">
        <v>191</v>
      </c>
      <c r="F79" s="45" t="s">
        <v>13</v>
      </c>
      <c r="G79" s="46"/>
    </row>
    <row r="80" ht="140.1" customHeight="1" spans="1:7">
      <c r="A80" s="5">
        <v>114</v>
      </c>
      <c r="B80" s="44" t="s">
        <v>125</v>
      </c>
      <c r="C80" s="45" t="s">
        <v>173</v>
      </c>
      <c r="D80" s="45" t="s">
        <v>192</v>
      </c>
      <c r="E80" s="45" t="s">
        <v>193</v>
      </c>
      <c r="F80" s="45" t="s">
        <v>13</v>
      </c>
      <c r="G80" s="46"/>
    </row>
    <row r="81" ht="119.1" customHeight="1" spans="1:7">
      <c r="A81" s="5">
        <v>114</v>
      </c>
      <c r="B81" s="44" t="s">
        <v>125</v>
      </c>
      <c r="C81" s="45" t="s">
        <v>173</v>
      </c>
      <c r="D81" s="45" t="s">
        <v>194</v>
      </c>
      <c r="E81" s="45" t="s">
        <v>195</v>
      </c>
      <c r="F81" s="45" t="s">
        <v>13</v>
      </c>
      <c r="G81" s="46"/>
    </row>
    <row r="82" ht="408" customHeight="1" spans="1:7">
      <c r="A82" s="5">
        <v>115</v>
      </c>
      <c r="B82" s="44" t="s">
        <v>125</v>
      </c>
      <c r="C82" s="45" t="s">
        <v>196</v>
      </c>
      <c r="D82" s="45"/>
      <c r="E82" s="49" t="s">
        <v>197</v>
      </c>
      <c r="F82" s="45" t="s">
        <v>13</v>
      </c>
      <c r="G82" s="46"/>
    </row>
    <row r="83" ht="408" customHeight="1" spans="1:7">
      <c r="A83" s="5">
        <v>124</v>
      </c>
      <c r="B83" s="44" t="s">
        <v>125</v>
      </c>
      <c r="C83" s="45" t="s">
        <v>198</v>
      </c>
      <c r="D83" s="45"/>
      <c r="E83" s="51" t="s">
        <v>199</v>
      </c>
      <c r="F83" s="45" t="s">
        <v>13</v>
      </c>
      <c r="G83" s="46"/>
    </row>
    <row r="84" ht="408" customHeight="1" spans="1:7">
      <c r="A84" s="5">
        <v>128</v>
      </c>
      <c r="B84" s="44" t="s">
        <v>125</v>
      </c>
      <c r="C84" s="45" t="s">
        <v>200</v>
      </c>
      <c r="D84" s="45"/>
      <c r="E84" s="51" t="s">
        <v>201</v>
      </c>
      <c r="F84" s="45" t="s">
        <v>13</v>
      </c>
      <c r="G84" s="46"/>
    </row>
    <row r="85" ht="384" customHeight="1" spans="1:7">
      <c r="A85" s="5">
        <v>129</v>
      </c>
      <c r="B85" s="44" t="s">
        <v>125</v>
      </c>
      <c r="C85" s="45" t="s">
        <v>202</v>
      </c>
      <c r="D85" s="45"/>
      <c r="E85" s="51" t="s">
        <v>203</v>
      </c>
      <c r="F85" s="45" t="s">
        <v>13</v>
      </c>
      <c r="G85" s="46"/>
    </row>
    <row r="86" ht="408" customHeight="1" spans="1:7">
      <c r="A86" s="5">
        <v>130</v>
      </c>
      <c r="B86" s="44" t="s">
        <v>125</v>
      </c>
      <c r="C86" s="45" t="s">
        <v>204</v>
      </c>
      <c r="D86" s="45"/>
      <c r="E86" s="49" t="s">
        <v>205</v>
      </c>
      <c r="F86" s="45" t="s">
        <v>13</v>
      </c>
      <c r="G86" s="46"/>
    </row>
    <row r="87" ht="408" customHeight="1" spans="1:7">
      <c r="A87" s="5">
        <v>131</v>
      </c>
      <c r="B87" s="44" t="s">
        <v>125</v>
      </c>
      <c r="C87" s="45" t="s">
        <v>206</v>
      </c>
      <c r="D87" s="45" t="s">
        <v>207</v>
      </c>
      <c r="E87" s="51" t="s">
        <v>208</v>
      </c>
      <c r="F87" s="45" t="s">
        <v>37</v>
      </c>
      <c r="G87" s="46"/>
    </row>
    <row r="88" ht="236.1" customHeight="1" spans="1:7">
      <c r="A88" s="5">
        <v>131</v>
      </c>
      <c r="B88" s="44" t="s">
        <v>125</v>
      </c>
      <c r="C88" s="45" t="s">
        <v>206</v>
      </c>
      <c r="D88" s="45" t="s">
        <v>209</v>
      </c>
      <c r="E88" s="45" t="s">
        <v>210</v>
      </c>
      <c r="F88" s="45" t="s">
        <v>37</v>
      </c>
      <c r="G88" s="46"/>
    </row>
    <row r="89" ht="408" customHeight="1" spans="1:7">
      <c r="A89" s="5">
        <v>132</v>
      </c>
      <c r="B89" s="44" t="s">
        <v>125</v>
      </c>
      <c r="C89" s="45" t="s">
        <v>211</v>
      </c>
      <c r="D89" s="45" t="s">
        <v>212</v>
      </c>
      <c r="E89" s="51" t="s">
        <v>213</v>
      </c>
      <c r="F89" s="45" t="s">
        <v>37</v>
      </c>
      <c r="G89" s="46"/>
    </row>
    <row r="90" ht="408" customHeight="1" spans="1:7">
      <c r="A90" s="5">
        <v>132</v>
      </c>
      <c r="B90" s="44" t="s">
        <v>125</v>
      </c>
      <c r="C90" s="45" t="s">
        <v>211</v>
      </c>
      <c r="D90" s="45" t="s">
        <v>214</v>
      </c>
      <c r="E90" s="49" t="s">
        <v>215</v>
      </c>
      <c r="F90" s="45" t="s">
        <v>37</v>
      </c>
      <c r="G90" s="46"/>
    </row>
    <row r="91" ht="408" customHeight="1" spans="1:7">
      <c r="A91" s="5">
        <v>132</v>
      </c>
      <c r="B91" s="44" t="s">
        <v>125</v>
      </c>
      <c r="C91" s="45" t="s">
        <v>211</v>
      </c>
      <c r="D91" s="45" t="s">
        <v>216</v>
      </c>
      <c r="E91" s="51" t="s">
        <v>217</v>
      </c>
      <c r="F91" s="45" t="s">
        <v>37</v>
      </c>
      <c r="G91" s="46"/>
    </row>
    <row r="92" ht="408" customHeight="1" spans="1:7">
      <c r="A92" s="5">
        <v>132</v>
      </c>
      <c r="B92" s="44" t="s">
        <v>125</v>
      </c>
      <c r="C92" s="45" t="s">
        <v>211</v>
      </c>
      <c r="D92" s="45" t="s">
        <v>218</v>
      </c>
      <c r="E92" s="51" t="s">
        <v>219</v>
      </c>
      <c r="F92" s="45" t="s">
        <v>37</v>
      </c>
      <c r="G92" s="46"/>
    </row>
    <row r="93" ht="333" customHeight="1" spans="1:7">
      <c r="A93" s="5">
        <v>134</v>
      </c>
      <c r="B93" s="44" t="s">
        <v>220</v>
      </c>
      <c r="C93" s="45" t="s">
        <v>221</v>
      </c>
      <c r="D93" s="45"/>
      <c r="E93" s="45" t="s">
        <v>222</v>
      </c>
      <c r="F93" s="45" t="s">
        <v>13</v>
      </c>
      <c r="G93" s="46"/>
    </row>
    <row r="94" ht="353.1" customHeight="1" spans="1:7">
      <c r="A94" s="5">
        <v>135</v>
      </c>
      <c r="B94" s="44" t="s">
        <v>220</v>
      </c>
      <c r="C94" s="45" t="s">
        <v>223</v>
      </c>
      <c r="D94" s="45"/>
      <c r="E94" s="45" t="s">
        <v>224</v>
      </c>
      <c r="F94" s="45" t="s">
        <v>13</v>
      </c>
      <c r="G94" s="46"/>
    </row>
    <row r="95" ht="249" customHeight="1" spans="1:7">
      <c r="A95" s="5">
        <v>136</v>
      </c>
      <c r="B95" s="44" t="s">
        <v>220</v>
      </c>
      <c r="C95" s="45" t="s">
        <v>225</v>
      </c>
      <c r="D95" s="45"/>
      <c r="E95" s="45" t="s">
        <v>226</v>
      </c>
      <c r="F95" s="45" t="s">
        <v>13</v>
      </c>
      <c r="G95" s="46"/>
    </row>
    <row r="96" ht="302.1" customHeight="1" spans="1:7">
      <c r="A96" s="5">
        <v>142</v>
      </c>
      <c r="B96" s="44" t="s">
        <v>220</v>
      </c>
      <c r="C96" s="45" t="s">
        <v>227</v>
      </c>
      <c r="D96" s="45"/>
      <c r="E96" s="45" t="s">
        <v>228</v>
      </c>
      <c r="F96" s="45" t="s">
        <v>13</v>
      </c>
      <c r="G96" s="52" t="s">
        <v>229</v>
      </c>
    </row>
    <row r="97" ht="281.1" customHeight="1" spans="1:7">
      <c r="A97" s="5">
        <v>143</v>
      </c>
      <c r="B97" s="44" t="s">
        <v>220</v>
      </c>
      <c r="C97" s="45" t="s">
        <v>230</v>
      </c>
      <c r="D97" s="45"/>
      <c r="E97" s="45" t="s">
        <v>231</v>
      </c>
      <c r="F97" s="45" t="s">
        <v>37</v>
      </c>
      <c r="G97" s="46"/>
    </row>
    <row r="98" ht="408" customHeight="1" spans="1:7">
      <c r="A98" s="5">
        <v>144</v>
      </c>
      <c r="B98" s="44" t="s">
        <v>220</v>
      </c>
      <c r="C98" s="45" t="s">
        <v>232</v>
      </c>
      <c r="D98" s="45"/>
      <c r="E98" s="51" t="s">
        <v>233</v>
      </c>
      <c r="F98" s="45" t="s">
        <v>37</v>
      </c>
      <c r="G98" s="46"/>
    </row>
    <row r="99" ht="381" customHeight="1" spans="1:7">
      <c r="A99" s="5">
        <v>145</v>
      </c>
      <c r="B99" s="44" t="s">
        <v>220</v>
      </c>
      <c r="C99" s="45" t="s">
        <v>234</v>
      </c>
      <c r="D99" s="45" t="s">
        <v>235</v>
      </c>
      <c r="E99" s="41" t="s">
        <v>236</v>
      </c>
      <c r="F99" s="45" t="s">
        <v>37</v>
      </c>
      <c r="G99" s="46"/>
    </row>
    <row r="100" ht="240" customHeight="1" spans="1:7">
      <c r="A100" s="5">
        <v>145</v>
      </c>
      <c r="B100" s="44" t="s">
        <v>220</v>
      </c>
      <c r="C100" s="45" t="s">
        <v>234</v>
      </c>
      <c r="D100" s="45" t="s">
        <v>237</v>
      </c>
      <c r="E100" s="45" t="s">
        <v>238</v>
      </c>
      <c r="F100" s="45" t="s">
        <v>37</v>
      </c>
      <c r="G100" s="46"/>
    </row>
    <row r="101" ht="221.1" customHeight="1" spans="1:7">
      <c r="A101" s="5">
        <v>146</v>
      </c>
      <c r="B101" s="44" t="s">
        <v>239</v>
      </c>
      <c r="C101" s="45" t="s">
        <v>240</v>
      </c>
      <c r="D101" s="45" t="s">
        <v>241</v>
      </c>
      <c r="E101" s="45" t="s">
        <v>242</v>
      </c>
      <c r="F101" s="45" t="s">
        <v>13</v>
      </c>
      <c r="G101" s="46"/>
    </row>
    <row r="102" ht="230.1" customHeight="1" spans="1:7">
      <c r="A102" s="5">
        <v>146</v>
      </c>
      <c r="B102" s="44" t="s">
        <v>239</v>
      </c>
      <c r="C102" s="45" t="s">
        <v>240</v>
      </c>
      <c r="D102" s="45" t="s">
        <v>243</v>
      </c>
      <c r="E102" s="45" t="s">
        <v>244</v>
      </c>
      <c r="F102" s="45" t="s">
        <v>13</v>
      </c>
      <c r="G102" s="46"/>
    </row>
    <row r="103" ht="233.1" customHeight="1" spans="1:7">
      <c r="A103" s="5">
        <v>146</v>
      </c>
      <c r="B103" s="44" t="s">
        <v>239</v>
      </c>
      <c r="C103" s="45" t="s">
        <v>240</v>
      </c>
      <c r="D103" s="45" t="s">
        <v>245</v>
      </c>
      <c r="E103" s="45" t="s">
        <v>246</v>
      </c>
      <c r="F103" s="45" t="s">
        <v>13</v>
      </c>
      <c r="G103" s="46"/>
    </row>
    <row r="104" ht="209.1" customHeight="1" spans="1:7">
      <c r="A104" s="5">
        <v>147</v>
      </c>
      <c r="B104" s="44" t="s">
        <v>239</v>
      </c>
      <c r="C104" s="45" t="s">
        <v>247</v>
      </c>
      <c r="D104" s="45" t="s">
        <v>248</v>
      </c>
      <c r="E104" s="45" t="s">
        <v>249</v>
      </c>
      <c r="F104" s="45" t="s">
        <v>13</v>
      </c>
      <c r="G104" s="46"/>
    </row>
    <row r="105" ht="245.1" customHeight="1" spans="1:7">
      <c r="A105" s="5">
        <v>147</v>
      </c>
      <c r="B105" s="44" t="s">
        <v>239</v>
      </c>
      <c r="C105" s="45" t="s">
        <v>247</v>
      </c>
      <c r="D105" s="45" t="s">
        <v>250</v>
      </c>
      <c r="E105" s="45" t="s">
        <v>251</v>
      </c>
      <c r="F105" s="45" t="s">
        <v>13</v>
      </c>
      <c r="G105" s="46"/>
    </row>
    <row r="106" ht="213.95" customHeight="1" spans="1:7">
      <c r="A106" s="5">
        <v>147</v>
      </c>
      <c r="B106" s="44" t="s">
        <v>239</v>
      </c>
      <c r="C106" s="45" t="s">
        <v>247</v>
      </c>
      <c r="D106" s="45" t="s">
        <v>252</v>
      </c>
      <c r="E106" s="45" t="s">
        <v>253</v>
      </c>
      <c r="F106" s="45" t="s">
        <v>13</v>
      </c>
      <c r="G106" s="46"/>
    </row>
    <row r="107" ht="180" customHeight="1" spans="1:7">
      <c r="A107" s="5">
        <v>148</v>
      </c>
      <c r="B107" s="44" t="s">
        <v>239</v>
      </c>
      <c r="C107" s="45" t="s">
        <v>254</v>
      </c>
      <c r="D107" s="45"/>
      <c r="E107" s="45" t="s">
        <v>255</v>
      </c>
      <c r="F107" s="45" t="s">
        <v>13</v>
      </c>
      <c r="G107" s="46"/>
    </row>
    <row r="108" ht="138" customHeight="1" spans="1:7">
      <c r="A108" s="5">
        <v>149</v>
      </c>
      <c r="B108" s="44" t="s">
        <v>239</v>
      </c>
      <c r="C108" s="45" t="s">
        <v>256</v>
      </c>
      <c r="D108" s="45"/>
      <c r="E108" s="45" t="s">
        <v>257</v>
      </c>
      <c r="F108" s="45" t="s">
        <v>13</v>
      </c>
      <c r="G108" s="46"/>
    </row>
    <row r="109" ht="116.1" customHeight="1" spans="1:7">
      <c r="A109" s="5">
        <v>150</v>
      </c>
      <c r="B109" s="44" t="s">
        <v>239</v>
      </c>
      <c r="C109" s="45" t="s">
        <v>258</v>
      </c>
      <c r="D109" s="45"/>
      <c r="E109" s="45" t="s">
        <v>259</v>
      </c>
      <c r="F109" s="45" t="s">
        <v>13</v>
      </c>
      <c r="G109" s="46"/>
    </row>
    <row r="110" ht="159" customHeight="1" spans="1:7">
      <c r="A110" s="5">
        <v>151</v>
      </c>
      <c r="B110" s="44" t="s">
        <v>239</v>
      </c>
      <c r="C110" s="45" t="s">
        <v>260</v>
      </c>
      <c r="D110" s="45"/>
      <c r="E110" s="45" t="s">
        <v>261</v>
      </c>
      <c r="F110" s="45" t="s">
        <v>13</v>
      </c>
      <c r="G110" s="46"/>
    </row>
  </sheetData>
  <autoFilter ref="A3:J110">
    <extLst/>
  </autoFilter>
  <mergeCells count="7">
    <mergeCell ref="A1:G1"/>
    <mergeCell ref="C2:D2"/>
    <mergeCell ref="A2:A3"/>
    <mergeCell ref="B2:B3"/>
    <mergeCell ref="E2:E3"/>
    <mergeCell ref="F2:F3"/>
    <mergeCell ref="G2:G3"/>
  </mergeCells>
  <printOptions horizontalCentered="1"/>
  <pageMargins left="0.393055555555556" right="0.393055555555556" top="0.393055555555556" bottom="0.393055555555556" header="0.313888888888889" footer="0.313888888888889"/>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K231"/>
  <sheetViews>
    <sheetView topLeftCell="A64" workbookViewId="0">
      <selection activeCell="K231" sqref="K100:K231"/>
    </sheetView>
  </sheetViews>
  <sheetFormatPr defaultColWidth="9" defaultRowHeight="13.5"/>
  <sheetData>
    <row r="2" spans="4:10">
      <c r="D2" s="1">
        <v>100</v>
      </c>
      <c r="E2">
        <f>D2+14</f>
        <v>114</v>
      </c>
      <c r="G2">
        <v>114</v>
      </c>
      <c r="J2" s="3">
        <v>1</v>
      </c>
    </row>
    <row r="3" spans="4:10">
      <c r="D3" s="1">
        <v>100</v>
      </c>
      <c r="E3">
        <f t="shared" ref="E3:E66" si="0">D3+14</f>
        <v>114</v>
      </c>
      <c r="G3">
        <v>114</v>
      </c>
      <c r="J3" s="3">
        <v>2</v>
      </c>
    </row>
    <row r="4" spans="4:10">
      <c r="D4" s="1">
        <v>100</v>
      </c>
      <c r="E4">
        <f t="shared" si="0"/>
        <v>114</v>
      </c>
      <c r="G4">
        <v>114</v>
      </c>
      <c r="J4" s="3">
        <v>2</v>
      </c>
    </row>
    <row r="5" spans="4:10">
      <c r="D5" s="1">
        <v>100</v>
      </c>
      <c r="E5">
        <f t="shared" si="0"/>
        <v>114</v>
      </c>
      <c r="G5">
        <v>114</v>
      </c>
      <c r="J5" s="3">
        <v>2</v>
      </c>
    </row>
    <row r="6" spans="4:10">
      <c r="D6" s="1">
        <v>100</v>
      </c>
      <c r="E6">
        <f t="shared" si="0"/>
        <v>114</v>
      </c>
      <c r="G6">
        <v>114</v>
      </c>
      <c r="J6" s="3">
        <v>3</v>
      </c>
    </row>
    <row r="7" spans="4:10">
      <c r="D7" s="1">
        <v>100</v>
      </c>
      <c r="E7">
        <f t="shared" si="0"/>
        <v>114</v>
      </c>
      <c r="G7">
        <v>114</v>
      </c>
      <c r="J7" s="4">
        <v>4</v>
      </c>
    </row>
    <row r="8" spans="4:10">
      <c r="D8" s="1">
        <v>101</v>
      </c>
      <c r="E8">
        <f t="shared" si="0"/>
        <v>115</v>
      </c>
      <c r="G8">
        <v>115</v>
      </c>
      <c r="J8" s="4">
        <v>4</v>
      </c>
    </row>
    <row r="9" spans="4:10">
      <c r="D9" s="1">
        <v>101</v>
      </c>
      <c r="E9">
        <f t="shared" si="0"/>
        <v>115</v>
      </c>
      <c r="G9">
        <v>115</v>
      </c>
      <c r="J9" s="3">
        <v>5</v>
      </c>
    </row>
    <row r="10" spans="4:10">
      <c r="D10" s="1">
        <v>101</v>
      </c>
      <c r="E10">
        <f t="shared" si="0"/>
        <v>115</v>
      </c>
      <c r="G10">
        <v>115</v>
      </c>
      <c r="J10" s="3">
        <v>5</v>
      </c>
    </row>
    <row r="11" spans="4:10">
      <c r="D11" s="1">
        <v>101</v>
      </c>
      <c r="E11">
        <f t="shared" si="0"/>
        <v>115</v>
      </c>
      <c r="G11">
        <v>115</v>
      </c>
      <c r="J11" s="3">
        <v>6</v>
      </c>
    </row>
    <row r="12" spans="4:10">
      <c r="D12" s="1">
        <v>101</v>
      </c>
      <c r="E12">
        <f t="shared" si="0"/>
        <v>115</v>
      </c>
      <c r="G12">
        <v>115</v>
      </c>
      <c r="J12" s="3">
        <v>6</v>
      </c>
    </row>
    <row r="13" spans="4:10">
      <c r="D13" s="1">
        <v>101</v>
      </c>
      <c r="E13">
        <f t="shared" si="0"/>
        <v>115</v>
      </c>
      <c r="G13">
        <v>115</v>
      </c>
      <c r="J13" s="3">
        <v>7</v>
      </c>
    </row>
    <row r="14" spans="4:10">
      <c r="D14" s="1">
        <v>101</v>
      </c>
      <c r="E14">
        <f t="shared" si="0"/>
        <v>115</v>
      </c>
      <c r="G14">
        <v>115</v>
      </c>
      <c r="J14" s="3">
        <v>7</v>
      </c>
    </row>
    <row r="15" spans="4:10">
      <c r="D15" s="1">
        <v>101</v>
      </c>
      <c r="E15">
        <f t="shared" si="0"/>
        <v>115</v>
      </c>
      <c r="G15">
        <v>115</v>
      </c>
      <c r="J15" s="3">
        <v>8</v>
      </c>
    </row>
    <row r="16" spans="4:10">
      <c r="D16" s="1">
        <v>102</v>
      </c>
      <c r="E16">
        <f t="shared" si="0"/>
        <v>116</v>
      </c>
      <c r="G16">
        <v>116</v>
      </c>
      <c r="J16" s="3">
        <v>8</v>
      </c>
    </row>
    <row r="17" spans="4:10">
      <c r="D17" s="2">
        <v>103</v>
      </c>
      <c r="E17">
        <f t="shared" si="0"/>
        <v>117</v>
      </c>
      <c r="G17">
        <v>117</v>
      </c>
      <c r="J17" s="3">
        <v>9</v>
      </c>
    </row>
    <row r="18" spans="4:10">
      <c r="D18" s="2">
        <v>104</v>
      </c>
      <c r="E18">
        <f t="shared" si="0"/>
        <v>118</v>
      </c>
      <c r="G18">
        <v>118</v>
      </c>
      <c r="J18" s="3">
        <v>10</v>
      </c>
    </row>
    <row r="19" spans="4:10">
      <c r="D19" s="2">
        <v>104</v>
      </c>
      <c r="E19">
        <f t="shared" si="0"/>
        <v>118</v>
      </c>
      <c r="G19">
        <v>118</v>
      </c>
      <c r="J19" s="3">
        <v>11</v>
      </c>
    </row>
    <row r="20" spans="4:10">
      <c r="D20" s="2">
        <v>104</v>
      </c>
      <c r="E20">
        <f t="shared" si="0"/>
        <v>118</v>
      </c>
      <c r="G20">
        <v>118</v>
      </c>
      <c r="J20" s="3">
        <v>11</v>
      </c>
    </row>
    <row r="21" spans="4:10">
      <c r="D21" s="2">
        <v>104</v>
      </c>
      <c r="E21">
        <f t="shared" si="0"/>
        <v>118</v>
      </c>
      <c r="G21">
        <v>118</v>
      </c>
      <c r="J21" s="3">
        <v>11</v>
      </c>
    </row>
    <row r="22" spans="4:10">
      <c r="D22" s="2">
        <v>105</v>
      </c>
      <c r="E22">
        <f t="shared" si="0"/>
        <v>119</v>
      </c>
      <c r="G22">
        <v>119</v>
      </c>
      <c r="J22" s="3">
        <v>11</v>
      </c>
    </row>
    <row r="23" spans="4:10">
      <c r="D23" s="2">
        <v>106</v>
      </c>
      <c r="E23">
        <f t="shared" si="0"/>
        <v>120</v>
      </c>
      <c r="G23">
        <v>120</v>
      </c>
      <c r="J23" s="3">
        <v>11</v>
      </c>
    </row>
    <row r="24" spans="4:10">
      <c r="D24" s="2">
        <v>107</v>
      </c>
      <c r="E24">
        <f t="shared" si="0"/>
        <v>121</v>
      </c>
      <c r="G24">
        <v>121</v>
      </c>
      <c r="J24" s="3">
        <v>12</v>
      </c>
    </row>
    <row r="25" spans="4:10">
      <c r="D25" s="2">
        <v>108</v>
      </c>
      <c r="E25">
        <f t="shared" si="0"/>
        <v>122</v>
      </c>
      <c r="G25">
        <v>122</v>
      </c>
      <c r="J25" s="3">
        <v>12</v>
      </c>
    </row>
    <row r="26" spans="4:10">
      <c r="D26" s="2">
        <v>108</v>
      </c>
      <c r="E26">
        <f t="shared" si="0"/>
        <v>122</v>
      </c>
      <c r="G26">
        <v>122</v>
      </c>
      <c r="J26" s="3">
        <v>13</v>
      </c>
    </row>
    <row r="27" spans="4:10">
      <c r="D27" s="2">
        <v>108</v>
      </c>
      <c r="E27">
        <f t="shared" si="0"/>
        <v>122</v>
      </c>
      <c r="G27">
        <v>122</v>
      </c>
      <c r="J27" s="3">
        <v>13</v>
      </c>
    </row>
    <row r="28" spans="4:10">
      <c r="D28" s="2">
        <v>108</v>
      </c>
      <c r="E28">
        <f t="shared" si="0"/>
        <v>122</v>
      </c>
      <c r="G28">
        <v>122</v>
      </c>
      <c r="J28" s="3">
        <v>13</v>
      </c>
    </row>
    <row r="29" spans="4:10">
      <c r="D29" s="2">
        <v>108</v>
      </c>
      <c r="E29">
        <f t="shared" si="0"/>
        <v>122</v>
      </c>
      <c r="G29">
        <v>122</v>
      </c>
      <c r="J29" s="3">
        <v>13</v>
      </c>
    </row>
    <row r="30" spans="4:10">
      <c r="D30" s="2">
        <v>108</v>
      </c>
      <c r="E30">
        <f t="shared" si="0"/>
        <v>122</v>
      </c>
      <c r="G30">
        <v>122</v>
      </c>
      <c r="J30" s="3">
        <v>13</v>
      </c>
    </row>
    <row r="31" spans="4:10">
      <c r="D31" s="2">
        <v>108</v>
      </c>
      <c r="E31">
        <f t="shared" si="0"/>
        <v>122</v>
      </c>
      <c r="G31">
        <v>122</v>
      </c>
      <c r="J31" s="3">
        <v>13</v>
      </c>
    </row>
    <row r="32" spans="4:10">
      <c r="D32" s="2">
        <v>108</v>
      </c>
      <c r="E32">
        <f t="shared" si="0"/>
        <v>122</v>
      </c>
      <c r="G32">
        <v>122</v>
      </c>
      <c r="J32" s="3">
        <v>13</v>
      </c>
    </row>
    <row r="33" spans="4:10">
      <c r="D33" s="2">
        <v>108</v>
      </c>
      <c r="E33">
        <f t="shared" si="0"/>
        <v>122</v>
      </c>
      <c r="G33">
        <v>122</v>
      </c>
      <c r="J33" s="3">
        <v>14</v>
      </c>
    </row>
    <row r="34" spans="4:10">
      <c r="D34" s="2">
        <v>108</v>
      </c>
      <c r="E34">
        <f t="shared" si="0"/>
        <v>122</v>
      </c>
      <c r="G34">
        <v>122</v>
      </c>
      <c r="J34" s="3">
        <v>15</v>
      </c>
    </row>
    <row r="35" spans="4:10">
      <c r="D35" s="2">
        <v>108</v>
      </c>
      <c r="E35">
        <f t="shared" si="0"/>
        <v>122</v>
      </c>
      <c r="G35">
        <v>122</v>
      </c>
      <c r="J35" s="3">
        <v>15</v>
      </c>
    </row>
    <row r="36" spans="4:10">
      <c r="D36" s="2">
        <v>109</v>
      </c>
      <c r="E36">
        <f t="shared" si="0"/>
        <v>123</v>
      </c>
      <c r="G36">
        <v>123</v>
      </c>
      <c r="J36" s="3">
        <v>15</v>
      </c>
    </row>
    <row r="37" spans="4:10">
      <c r="D37" s="2">
        <v>110</v>
      </c>
      <c r="E37">
        <f t="shared" si="0"/>
        <v>124</v>
      </c>
      <c r="G37">
        <v>124</v>
      </c>
      <c r="J37" s="3">
        <v>16</v>
      </c>
    </row>
    <row r="38" spans="4:10">
      <c r="D38" s="2">
        <v>111</v>
      </c>
      <c r="E38">
        <f t="shared" si="0"/>
        <v>125</v>
      </c>
      <c r="G38">
        <v>125</v>
      </c>
      <c r="J38" s="3">
        <v>16</v>
      </c>
    </row>
    <row r="39" spans="4:10">
      <c r="D39" s="2">
        <v>112</v>
      </c>
      <c r="E39">
        <f t="shared" si="0"/>
        <v>126</v>
      </c>
      <c r="G39">
        <v>126</v>
      </c>
      <c r="J39" s="3">
        <v>17</v>
      </c>
    </row>
    <row r="40" spans="4:10">
      <c r="D40" s="2">
        <v>113</v>
      </c>
      <c r="E40">
        <f t="shared" si="0"/>
        <v>127</v>
      </c>
      <c r="G40">
        <v>127</v>
      </c>
      <c r="J40" s="3">
        <v>17</v>
      </c>
    </row>
    <row r="41" spans="4:10">
      <c r="D41" s="2">
        <v>114</v>
      </c>
      <c r="E41">
        <f t="shared" si="0"/>
        <v>128</v>
      </c>
      <c r="G41">
        <v>128</v>
      </c>
      <c r="J41" s="3">
        <v>18</v>
      </c>
    </row>
    <row r="42" spans="4:10">
      <c r="D42" s="2">
        <v>115</v>
      </c>
      <c r="E42">
        <f t="shared" si="0"/>
        <v>129</v>
      </c>
      <c r="G42">
        <v>129</v>
      </c>
      <c r="J42" s="3">
        <v>19</v>
      </c>
    </row>
    <row r="43" spans="4:10">
      <c r="D43" s="2">
        <v>116</v>
      </c>
      <c r="E43">
        <f t="shared" si="0"/>
        <v>130</v>
      </c>
      <c r="G43">
        <v>130</v>
      </c>
      <c r="J43" s="3">
        <v>20</v>
      </c>
    </row>
    <row r="44" spans="4:10">
      <c r="D44" s="2">
        <v>117</v>
      </c>
      <c r="E44">
        <f t="shared" si="0"/>
        <v>131</v>
      </c>
      <c r="G44">
        <v>131</v>
      </c>
      <c r="J44" s="3">
        <v>21</v>
      </c>
    </row>
    <row r="45" spans="4:10">
      <c r="D45" s="2">
        <v>118</v>
      </c>
      <c r="E45">
        <f t="shared" si="0"/>
        <v>132</v>
      </c>
      <c r="G45">
        <v>132</v>
      </c>
      <c r="J45" s="3">
        <v>21</v>
      </c>
    </row>
    <row r="46" spans="4:10">
      <c r="D46" s="2">
        <v>119</v>
      </c>
      <c r="E46">
        <f t="shared" si="0"/>
        <v>133</v>
      </c>
      <c r="G46">
        <v>133</v>
      </c>
      <c r="J46" s="3">
        <v>22</v>
      </c>
    </row>
    <row r="47" spans="4:10">
      <c r="D47" s="2">
        <v>120</v>
      </c>
      <c r="E47">
        <f t="shared" si="0"/>
        <v>134</v>
      </c>
      <c r="G47">
        <v>134</v>
      </c>
      <c r="J47" s="3">
        <v>23</v>
      </c>
    </row>
    <row r="48" spans="4:10">
      <c r="D48" s="2">
        <v>121</v>
      </c>
      <c r="E48">
        <f t="shared" si="0"/>
        <v>135</v>
      </c>
      <c r="G48">
        <v>135</v>
      </c>
      <c r="J48" s="3">
        <v>23</v>
      </c>
    </row>
    <row r="49" spans="4:10">
      <c r="D49" s="2">
        <v>122</v>
      </c>
      <c r="E49">
        <f t="shared" si="0"/>
        <v>136</v>
      </c>
      <c r="G49">
        <v>136</v>
      </c>
      <c r="J49" s="3">
        <v>24</v>
      </c>
    </row>
    <row r="50" spans="4:10">
      <c r="D50" s="2">
        <v>123</v>
      </c>
      <c r="E50">
        <f t="shared" si="0"/>
        <v>137</v>
      </c>
      <c r="G50">
        <v>137</v>
      </c>
      <c r="J50" s="3">
        <v>24</v>
      </c>
    </row>
    <row r="51" spans="4:10">
      <c r="D51" s="2">
        <v>124</v>
      </c>
      <c r="E51">
        <f t="shared" si="0"/>
        <v>138</v>
      </c>
      <c r="G51">
        <v>138</v>
      </c>
      <c r="J51" s="3">
        <v>25</v>
      </c>
    </row>
    <row r="52" spans="4:10">
      <c r="D52" s="2">
        <v>125</v>
      </c>
      <c r="E52">
        <f t="shared" si="0"/>
        <v>139</v>
      </c>
      <c r="G52">
        <v>139</v>
      </c>
      <c r="J52" s="3">
        <v>26</v>
      </c>
    </row>
    <row r="53" spans="4:10">
      <c r="D53" s="2">
        <v>125</v>
      </c>
      <c r="E53">
        <f t="shared" si="0"/>
        <v>139</v>
      </c>
      <c r="G53">
        <v>139</v>
      </c>
      <c r="J53" s="3">
        <v>26</v>
      </c>
    </row>
    <row r="54" spans="4:10">
      <c r="D54" s="2">
        <v>126</v>
      </c>
      <c r="E54">
        <f t="shared" si="0"/>
        <v>140</v>
      </c>
      <c r="G54">
        <v>140</v>
      </c>
      <c r="J54" s="3">
        <v>26</v>
      </c>
    </row>
    <row r="55" spans="4:10">
      <c r="D55" s="2">
        <v>126</v>
      </c>
      <c r="E55">
        <f t="shared" si="0"/>
        <v>140</v>
      </c>
      <c r="G55">
        <v>140</v>
      </c>
      <c r="J55" s="3">
        <v>27</v>
      </c>
    </row>
    <row r="56" spans="4:10">
      <c r="D56" s="2">
        <v>126</v>
      </c>
      <c r="E56">
        <f t="shared" si="0"/>
        <v>140</v>
      </c>
      <c r="G56">
        <v>140</v>
      </c>
      <c r="J56" s="3">
        <v>27</v>
      </c>
    </row>
    <row r="57" spans="4:10">
      <c r="D57" s="2">
        <v>126</v>
      </c>
      <c r="E57">
        <f t="shared" si="0"/>
        <v>140</v>
      </c>
      <c r="G57">
        <v>140</v>
      </c>
      <c r="J57" s="3">
        <v>27</v>
      </c>
    </row>
    <row r="58" spans="4:10">
      <c r="D58" s="1">
        <v>127</v>
      </c>
      <c r="E58">
        <f t="shared" si="0"/>
        <v>141</v>
      </c>
      <c r="G58">
        <v>141</v>
      </c>
      <c r="J58" s="3">
        <v>28</v>
      </c>
    </row>
    <row r="59" spans="4:10">
      <c r="D59" s="1">
        <v>127</v>
      </c>
      <c r="E59">
        <f t="shared" si="0"/>
        <v>141</v>
      </c>
      <c r="G59">
        <v>141</v>
      </c>
      <c r="J59" s="3">
        <v>29</v>
      </c>
    </row>
    <row r="60" spans="4:10">
      <c r="D60" s="1">
        <v>127</v>
      </c>
      <c r="E60">
        <f t="shared" si="0"/>
        <v>141</v>
      </c>
      <c r="G60">
        <v>141</v>
      </c>
      <c r="J60" s="3">
        <v>30</v>
      </c>
    </row>
    <row r="61" spans="4:10">
      <c r="D61" s="1">
        <v>127</v>
      </c>
      <c r="E61">
        <f t="shared" si="0"/>
        <v>141</v>
      </c>
      <c r="G61">
        <v>141</v>
      </c>
      <c r="J61" s="3">
        <v>31</v>
      </c>
    </row>
    <row r="62" spans="4:10">
      <c r="D62" s="1">
        <v>128</v>
      </c>
      <c r="E62">
        <f t="shared" si="0"/>
        <v>142</v>
      </c>
      <c r="G62">
        <v>142</v>
      </c>
      <c r="J62" s="3">
        <v>32</v>
      </c>
    </row>
    <row r="63" spans="4:10">
      <c r="D63" s="2">
        <v>129</v>
      </c>
      <c r="E63">
        <f t="shared" si="0"/>
        <v>143</v>
      </c>
      <c r="G63">
        <v>143</v>
      </c>
      <c r="J63" s="3">
        <v>33</v>
      </c>
    </row>
    <row r="64" spans="4:10">
      <c r="D64" s="2">
        <v>130</v>
      </c>
      <c r="E64">
        <f t="shared" si="0"/>
        <v>144</v>
      </c>
      <c r="G64">
        <v>144</v>
      </c>
      <c r="J64" s="3">
        <v>34</v>
      </c>
    </row>
    <row r="65" spans="4:10">
      <c r="D65" s="2">
        <v>131</v>
      </c>
      <c r="E65">
        <f t="shared" si="0"/>
        <v>145</v>
      </c>
      <c r="G65">
        <v>145</v>
      </c>
      <c r="J65" s="3">
        <v>34</v>
      </c>
    </row>
    <row r="66" spans="4:10">
      <c r="D66" s="2">
        <v>132</v>
      </c>
      <c r="E66">
        <f t="shared" si="0"/>
        <v>146</v>
      </c>
      <c r="G66">
        <v>146</v>
      </c>
      <c r="J66" s="3">
        <v>34</v>
      </c>
    </row>
    <row r="67" spans="4:10">
      <c r="D67" s="2">
        <v>133</v>
      </c>
      <c r="E67">
        <f t="shared" ref="E67:E76" si="1">D67+14</f>
        <v>147</v>
      </c>
      <c r="G67">
        <v>147</v>
      </c>
      <c r="J67" s="3">
        <v>34</v>
      </c>
    </row>
    <row r="68" spans="4:10">
      <c r="D68" s="2">
        <v>134</v>
      </c>
      <c r="E68">
        <f t="shared" si="1"/>
        <v>148</v>
      </c>
      <c r="G68">
        <v>148</v>
      </c>
      <c r="J68" s="3">
        <v>35</v>
      </c>
    </row>
    <row r="69" spans="4:10">
      <c r="D69" s="2">
        <v>135</v>
      </c>
      <c r="E69">
        <f t="shared" si="1"/>
        <v>149</v>
      </c>
      <c r="G69">
        <v>149</v>
      </c>
      <c r="J69" s="3">
        <v>36</v>
      </c>
    </row>
    <row r="70" spans="4:10">
      <c r="D70" s="2">
        <v>136</v>
      </c>
      <c r="E70">
        <f t="shared" si="1"/>
        <v>150</v>
      </c>
      <c r="G70">
        <v>150</v>
      </c>
      <c r="J70" s="5">
        <v>37</v>
      </c>
    </row>
    <row r="71" spans="4:10">
      <c r="D71" s="2">
        <v>137</v>
      </c>
      <c r="E71">
        <f t="shared" si="1"/>
        <v>151</v>
      </c>
      <c r="G71">
        <v>151</v>
      </c>
      <c r="J71" s="5">
        <v>38</v>
      </c>
    </row>
    <row r="72" spans="4:10">
      <c r="D72" s="2">
        <v>138</v>
      </c>
      <c r="E72">
        <f t="shared" si="1"/>
        <v>152</v>
      </c>
      <c r="G72">
        <v>152</v>
      </c>
      <c r="J72" s="5">
        <v>39</v>
      </c>
    </row>
    <row r="73" spans="4:10">
      <c r="D73" s="2">
        <v>139</v>
      </c>
      <c r="E73">
        <f t="shared" si="1"/>
        <v>153</v>
      </c>
      <c r="G73">
        <v>153</v>
      </c>
      <c r="J73" s="5">
        <v>40</v>
      </c>
    </row>
    <row r="74" spans="4:10">
      <c r="D74" s="2">
        <v>139</v>
      </c>
      <c r="E74">
        <f t="shared" si="1"/>
        <v>153</v>
      </c>
      <c r="G74">
        <v>153</v>
      </c>
      <c r="J74" s="5">
        <v>41</v>
      </c>
    </row>
    <row r="75" spans="4:10">
      <c r="D75" s="1">
        <v>140</v>
      </c>
      <c r="E75">
        <f t="shared" si="1"/>
        <v>154</v>
      </c>
      <c r="G75">
        <v>154</v>
      </c>
      <c r="J75" s="5">
        <v>41</v>
      </c>
    </row>
    <row r="76" spans="4:10">
      <c r="D76" s="1">
        <v>140</v>
      </c>
      <c r="E76">
        <f t="shared" si="1"/>
        <v>154</v>
      </c>
      <c r="G76">
        <v>154</v>
      </c>
      <c r="J76" s="5">
        <v>42</v>
      </c>
    </row>
    <row r="77" spans="4:10">
      <c r="D77" s="1">
        <v>140</v>
      </c>
      <c r="E77">
        <f t="shared" ref="E77:E85" si="2">D77+14</f>
        <v>154</v>
      </c>
      <c r="G77">
        <v>154</v>
      </c>
      <c r="J77" s="5">
        <v>43</v>
      </c>
    </row>
    <row r="78" spans="4:10">
      <c r="D78" s="1">
        <v>141</v>
      </c>
      <c r="E78">
        <f t="shared" si="2"/>
        <v>155</v>
      </c>
      <c r="G78">
        <v>155</v>
      </c>
      <c r="J78" s="5">
        <v>44</v>
      </c>
    </row>
    <row r="79" spans="4:10">
      <c r="D79" s="1">
        <v>141</v>
      </c>
      <c r="E79">
        <f t="shared" si="2"/>
        <v>155</v>
      </c>
      <c r="G79">
        <v>155</v>
      </c>
      <c r="J79" s="5">
        <v>45</v>
      </c>
    </row>
    <row r="80" spans="4:10">
      <c r="D80" s="1">
        <v>141</v>
      </c>
      <c r="E80">
        <f t="shared" si="2"/>
        <v>155</v>
      </c>
      <c r="G80">
        <v>155</v>
      </c>
      <c r="J80" s="5">
        <v>45</v>
      </c>
    </row>
    <row r="81" spans="4:10">
      <c r="D81" s="2">
        <v>142</v>
      </c>
      <c r="E81">
        <f t="shared" si="2"/>
        <v>156</v>
      </c>
      <c r="G81">
        <v>156</v>
      </c>
      <c r="J81" s="5">
        <v>46</v>
      </c>
    </row>
    <row r="82" spans="4:10">
      <c r="D82" s="2">
        <v>143</v>
      </c>
      <c r="E82">
        <f t="shared" si="2"/>
        <v>157</v>
      </c>
      <c r="G82">
        <v>157</v>
      </c>
      <c r="J82" s="5">
        <v>47</v>
      </c>
    </row>
    <row r="83" spans="4:10">
      <c r="D83" s="2">
        <v>144</v>
      </c>
      <c r="E83">
        <f t="shared" si="2"/>
        <v>158</v>
      </c>
      <c r="G83">
        <v>158</v>
      </c>
      <c r="J83" s="5">
        <v>48</v>
      </c>
    </row>
    <row r="84" spans="4:10">
      <c r="D84" s="2">
        <v>145</v>
      </c>
      <c r="E84">
        <f t="shared" si="2"/>
        <v>159</v>
      </c>
      <c r="G84">
        <v>159</v>
      </c>
      <c r="J84" s="5">
        <v>49</v>
      </c>
    </row>
    <row r="85" spans="4:10">
      <c r="D85" s="2">
        <v>146</v>
      </c>
      <c r="E85">
        <f t="shared" si="2"/>
        <v>160</v>
      </c>
      <c r="G85">
        <v>160</v>
      </c>
      <c r="J85" s="5">
        <v>50</v>
      </c>
    </row>
    <row r="86" spans="10:10">
      <c r="J86" s="5">
        <v>51</v>
      </c>
    </row>
    <row r="87" spans="10:10">
      <c r="J87" s="5">
        <v>52</v>
      </c>
    </row>
    <row r="88" spans="10:10">
      <c r="J88" s="5">
        <v>53</v>
      </c>
    </row>
    <row r="89" spans="10:10">
      <c r="J89" s="5">
        <v>54</v>
      </c>
    </row>
    <row r="90" spans="10:10">
      <c r="J90" s="6">
        <v>55</v>
      </c>
    </row>
    <row r="91" spans="10:10">
      <c r="J91" s="6">
        <v>56</v>
      </c>
    </row>
    <row r="92" spans="10:10">
      <c r="J92" s="5">
        <v>57</v>
      </c>
    </row>
    <row r="93" spans="10:10">
      <c r="J93" s="6">
        <v>58</v>
      </c>
    </row>
    <row r="94" spans="10:10">
      <c r="J94" s="6">
        <v>58</v>
      </c>
    </row>
    <row r="95" spans="10:10">
      <c r="J95" s="5">
        <v>59</v>
      </c>
    </row>
    <row r="96" spans="10:10">
      <c r="J96" s="5">
        <v>59</v>
      </c>
    </row>
    <row r="97" spans="10:10">
      <c r="J97" s="5">
        <v>60</v>
      </c>
    </row>
    <row r="98" spans="10:10">
      <c r="J98" s="5">
        <v>60</v>
      </c>
    </row>
    <row r="99" spans="10:10">
      <c r="J99" s="5">
        <v>61</v>
      </c>
    </row>
    <row r="100" spans="10:11">
      <c r="J100" s="5">
        <v>64</v>
      </c>
      <c r="K100">
        <f>J100-2</f>
        <v>62</v>
      </c>
    </row>
    <row r="101" spans="10:11">
      <c r="J101" s="5">
        <v>65</v>
      </c>
      <c r="K101">
        <f t="shared" ref="K101:K113" si="3">J101-2</f>
        <v>63</v>
      </c>
    </row>
    <row r="102" spans="10:11">
      <c r="J102" s="5">
        <v>66</v>
      </c>
      <c r="K102">
        <f t="shared" si="3"/>
        <v>64</v>
      </c>
    </row>
    <row r="103" spans="10:11">
      <c r="J103" s="5">
        <v>67</v>
      </c>
      <c r="K103">
        <f t="shared" si="3"/>
        <v>65</v>
      </c>
    </row>
    <row r="104" spans="10:11">
      <c r="J104" s="5">
        <v>67</v>
      </c>
      <c r="K104">
        <f t="shared" si="3"/>
        <v>65</v>
      </c>
    </row>
    <row r="105" spans="10:11">
      <c r="J105" s="6">
        <v>68</v>
      </c>
      <c r="K105">
        <f t="shared" si="3"/>
        <v>66</v>
      </c>
    </row>
    <row r="106" spans="10:11">
      <c r="J106" s="5">
        <v>69</v>
      </c>
      <c r="K106">
        <f t="shared" si="3"/>
        <v>67</v>
      </c>
    </row>
    <row r="107" spans="10:11">
      <c r="J107" s="5">
        <v>70</v>
      </c>
      <c r="K107">
        <f t="shared" si="3"/>
        <v>68</v>
      </c>
    </row>
    <row r="108" spans="10:11">
      <c r="J108" s="5">
        <v>71</v>
      </c>
      <c r="K108">
        <f t="shared" si="3"/>
        <v>69</v>
      </c>
    </row>
    <row r="109" spans="10:11">
      <c r="J109" s="5">
        <v>72</v>
      </c>
      <c r="K109">
        <f t="shared" si="3"/>
        <v>70</v>
      </c>
    </row>
    <row r="110" spans="10:11">
      <c r="J110" s="5">
        <v>72</v>
      </c>
      <c r="K110">
        <f t="shared" si="3"/>
        <v>70</v>
      </c>
    </row>
    <row r="111" spans="10:11">
      <c r="J111" s="5">
        <v>73</v>
      </c>
      <c r="K111">
        <f t="shared" si="3"/>
        <v>71</v>
      </c>
    </row>
    <row r="112" spans="10:11">
      <c r="J112" s="5">
        <v>74</v>
      </c>
      <c r="K112">
        <f t="shared" si="3"/>
        <v>72</v>
      </c>
    </row>
    <row r="113" spans="10:11">
      <c r="J113" s="5">
        <v>75</v>
      </c>
      <c r="K113">
        <f t="shared" si="3"/>
        <v>73</v>
      </c>
    </row>
    <row r="114" spans="10:11">
      <c r="J114" s="5">
        <v>77</v>
      </c>
      <c r="K114">
        <f>J114-3</f>
        <v>74</v>
      </c>
    </row>
    <row r="115" spans="10:11">
      <c r="J115" s="5">
        <v>78</v>
      </c>
      <c r="K115">
        <f t="shared" ref="K115:K118" si="4">J115-3</f>
        <v>75</v>
      </c>
    </row>
    <row r="116" spans="10:11">
      <c r="J116" s="5">
        <v>79</v>
      </c>
      <c r="K116">
        <f t="shared" si="4"/>
        <v>76</v>
      </c>
    </row>
    <row r="117" spans="10:11">
      <c r="J117" s="5">
        <v>80</v>
      </c>
      <c r="K117">
        <f t="shared" si="4"/>
        <v>77</v>
      </c>
    </row>
    <row r="118" spans="10:11">
      <c r="J118" s="5">
        <v>81</v>
      </c>
      <c r="K118">
        <f t="shared" si="4"/>
        <v>78</v>
      </c>
    </row>
    <row r="119" spans="10:11">
      <c r="J119" s="5">
        <v>83</v>
      </c>
      <c r="K119">
        <f>J119-4</f>
        <v>79</v>
      </c>
    </row>
    <row r="120" spans="10:11">
      <c r="J120" s="5">
        <v>84</v>
      </c>
      <c r="K120">
        <f t="shared" ref="K120:K126" si="5">J120-4</f>
        <v>80</v>
      </c>
    </row>
    <row r="121" spans="10:11">
      <c r="J121" s="5">
        <v>85</v>
      </c>
      <c r="K121">
        <f t="shared" si="5"/>
        <v>81</v>
      </c>
    </row>
    <row r="122" spans="10:11">
      <c r="J122" s="5">
        <v>86</v>
      </c>
      <c r="K122">
        <f t="shared" si="5"/>
        <v>82</v>
      </c>
    </row>
    <row r="123" spans="10:11">
      <c r="J123" s="5">
        <v>87</v>
      </c>
      <c r="K123">
        <f t="shared" si="5"/>
        <v>83</v>
      </c>
    </row>
    <row r="124" spans="10:11">
      <c r="J124" s="5">
        <v>88</v>
      </c>
      <c r="K124">
        <f t="shared" si="5"/>
        <v>84</v>
      </c>
    </row>
    <row r="125" spans="10:11">
      <c r="J125" s="5">
        <v>89</v>
      </c>
      <c r="K125">
        <f t="shared" si="5"/>
        <v>85</v>
      </c>
    </row>
    <row r="126" spans="10:11">
      <c r="J126" s="5">
        <v>90</v>
      </c>
      <c r="K126">
        <f t="shared" si="5"/>
        <v>86</v>
      </c>
    </row>
    <row r="127" spans="10:11">
      <c r="J127" s="5">
        <v>92</v>
      </c>
      <c r="K127">
        <f>J127-5</f>
        <v>87</v>
      </c>
    </row>
    <row r="128" spans="10:11">
      <c r="J128" s="5">
        <v>94</v>
      </c>
      <c r="K128">
        <f>J128-6</f>
        <v>88</v>
      </c>
    </row>
    <row r="129" spans="10:11">
      <c r="J129" s="5">
        <v>96</v>
      </c>
      <c r="K129">
        <f>J129-7</f>
        <v>89</v>
      </c>
    </row>
    <row r="130" spans="10:11">
      <c r="J130" s="5">
        <v>97</v>
      </c>
      <c r="K130">
        <f t="shared" ref="K130:K134" si="6">J130-7</f>
        <v>90</v>
      </c>
    </row>
    <row r="131" spans="10:11">
      <c r="J131" s="5">
        <v>98</v>
      </c>
      <c r="K131">
        <f t="shared" si="6"/>
        <v>91</v>
      </c>
    </row>
    <row r="132" spans="10:11">
      <c r="J132" s="5">
        <v>99</v>
      </c>
      <c r="K132">
        <f t="shared" si="6"/>
        <v>92</v>
      </c>
    </row>
    <row r="133" spans="10:11">
      <c r="J133" s="7">
        <v>100</v>
      </c>
      <c r="K133">
        <f t="shared" si="6"/>
        <v>93</v>
      </c>
    </row>
    <row r="134" spans="10:11">
      <c r="J134" s="7">
        <v>101</v>
      </c>
      <c r="K134">
        <f t="shared" si="6"/>
        <v>94</v>
      </c>
    </row>
    <row r="135" spans="10:11">
      <c r="J135" s="7">
        <v>103</v>
      </c>
      <c r="K135">
        <f>J135-8</f>
        <v>95</v>
      </c>
    </row>
    <row r="136" spans="10:11">
      <c r="J136" s="7">
        <v>104</v>
      </c>
      <c r="K136">
        <f t="shared" ref="K136:K199" si="7">J136-8</f>
        <v>96</v>
      </c>
    </row>
    <row r="137" spans="10:11">
      <c r="J137" s="7">
        <v>105</v>
      </c>
      <c r="K137">
        <f t="shared" si="7"/>
        <v>97</v>
      </c>
    </row>
    <row r="138" spans="10:11">
      <c r="J138" s="7">
        <v>106</v>
      </c>
      <c r="K138">
        <f t="shared" si="7"/>
        <v>98</v>
      </c>
    </row>
    <row r="139" spans="10:11">
      <c r="J139" s="7">
        <v>106</v>
      </c>
      <c r="K139">
        <f t="shared" si="7"/>
        <v>98</v>
      </c>
    </row>
    <row r="140" spans="10:11">
      <c r="J140" s="7">
        <v>107</v>
      </c>
      <c r="K140">
        <f t="shared" si="7"/>
        <v>99</v>
      </c>
    </row>
    <row r="141" spans="10:11">
      <c r="J141" s="7">
        <v>108</v>
      </c>
      <c r="K141">
        <f t="shared" si="7"/>
        <v>100</v>
      </c>
    </row>
    <row r="142" spans="10:11">
      <c r="J142" s="7">
        <v>109</v>
      </c>
      <c r="K142">
        <f t="shared" si="7"/>
        <v>101</v>
      </c>
    </row>
    <row r="143" spans="10:11">
      <c r="J143" s="7">
        <v>110</v>
      </c>
      <c r="K143">
        <f t="shared" si="7"/>
        <v>102</v>
      </c>
    </row>
    <row r="144" spans="10:11">
      <c r="J144" s="7">
        <v>111</v>
      </c>
      <c r="K144">
        <f t="shared" si="7"/>
        <v>103</v>
      </c>
    </row>
    <row r="145" spans="10:11">
      <c r="J145" s="8">
        <v>112</v>
      </c>
      <c r="K145">
        <f t="shared" si="7"/>
        <v>104</v>
      </c>
    </row>
    <row r="146" spans="10:11">
      <c r="J146" s="8">
        <v>113</v>
      </c>
      <c r="K146">
        <f t="shared" si="7"/>
        <v>105</v>
      </c>
    </row>
    <row r="147" spans="10:11">
      <c r="J147" s="8">
        <v>114</v>
      </c>
      <c r="K147">
        <f t="shared" si="7"/>
        <v>106</v>
      </c>
    </row>
    <row r="148" spans="10:11">
      <c r="J148" s="5">
        <v>115</v>
      </c>
      <c r="K148">
        <f t="shared" si="7"/>
        <v>107</v>
      </c>
    </row>
    <row r="149" spans="10:11">
      <c r="J149" s="5">
        <v>115</v>
      </c>
      <c r="K149">
        <f t="shared" si="7"/>
        <v>107</v>
      </c>
    </row>
    <row r="150" spans="10:11">
      <c r="J150" s="5">
        <v>115</v>
      </c>
      <c r="K150">
        <f t="shared" si="7"/>
        <v>107</v>
      </c>
    </row>
    <row r="151" spans="10:11">
      <c r="J151" s="5">
        <v>115</v>
      </c>
      <c r="K151">
        <f t="shared" si="7"/>
        <v>107</v>
      </c>
    </row>
    <row r="152" spans="10:11">
      <c r="J152" s="5">
        <v>115</v>
      </c>
      <c r="K152">
        <f t="shared" si="7"/>
        <v>107</v>
      </c>
    </row>
    <row r="153" spans="10:11">
      <c r="J153" s="5">
        <v>115</v>
      </c>
      <c r="K153">
        <f t="shared" si="7"/>
        <v>107</v>
      </c>
    </row>
    <row r="154" spans="10:11">
      <c r="J154" s="5">
        <v>116</v>
      </c>
      <c r="K154">
        <f t="shared" si="7"/>
        <v>108</v>
      </c>
    </row>
    <row r="155" spans="10:11">
      <c r="J155" s="5">
        <v>116</v>
      </c>
      <c r="K155">
        <f t="shared" si="7"/>
        <v>108</v>
      </c>
    </row>
    <row r="156" spans="10:11">
      <c r="J156" s="5">
        <v>116</v>
      </c>
      <c r="K156">
        <f t="shared" si="7"/>
        <v>108</v>
      </c>
    </row>
    <row r="157" spans="10:11">
      <c r="J157" s="5">
        <v>116</v>
      </c>
      <c r="K157">
        <f t="shared" si="7"/>
        <v>108</v>
      </c>
    </row>
    <row r="158" spans="10:11">
      <c r="J158" s="5">
        <v>116</v>
      </c>
      <c r="K158">
        <f t="shared" si="7"/>
        <v>108</v>
      </c>
    </row>
    <row r="159" spans="10:11">
      <c r="J159" s="5">
        <v>116</v>
      </c>
      <c r="K159">
        <f t="shared" si="7"/>
        <v>108</v>
      </c>
    </row>
    <row r="160" spans="10:11">
      <c r="J160" s="5">
        <v>116</v>
      </c>
      <c r="K160">
        <f t="shared" si="7"/>
        <v>108</v>
      </c>
    </row>
    <row r="161" spans="10:11">
      <c r="J161" s="5">
        <v>116</v>
      </c>
      <c r="K161">
        <f t="shared" si="7"/>
        <v>108</v>
      </c>
    </row>
    <row r="162" spans="10:11">
      <c r="J162" s="5">
        <v>117</v>
      </c>
      <c r="K162">
        <f t="shared" si="7"/>
        <v>109</v>
      </c>
    </row>
    <row r="163" spans="10:11">
      <c r="J163" s="5">
        <v>118</v>
      </c>
      <c r="K163">
        <f t="shared" si="7"/>
        <v>110</v>
      </c>
    </row>
    <row r="164" spans="10:11">
      <c r="J164" s="5">
        <v>119</v>
      </c>
      <c r="K164">
        <f t="shared" si="7"/>
        <v>111</v>
      </c>
    </row>
    <row r="165" spans="10:11">
      <c r="J165" s="5">
        <v>119</v>
      </c>
      <c r="K165">
        <f t="shared" si="7"/>
        <v>111</v>
      </c>
    </row>
    <row r="166" spans="10:11">
      <c r="J166" s="5">
        <v>119</v>
      </c>
      <c r="K166">
        <f t="shared" si="7"/>
        <v>111</v>
      </c>
    </row>
    <row r="167" spans="10:11">
      <c r="J167" s="5">
        <v>119</v>
      </c>
      <c r="K167">
        <f t="shared" si="7"/>
        <v>111</v>
      </c>
    </row>
    <row r="168" spans="10:11">
      <c r="J168" s="5">
        <v>120</v>
      </c>
      <c r="K168">
        <f t="shared" si="7"/>
        <v>112</v>
      </c>
    </row>
    <row r="169" spans="10:11">
      <c r="J169" s="5">
        <v>121</v>
      </c>
      <c r="K169">
        <f t="shared" si="7"/>
        <v>113</v>
      </c>
    </row>
    <row r="170" spans="10:11">
      <c r="J170" s="5">
        <v>122</v>
      </c>
      <c r="K170">
        <f t="shared" si="7"/>
        <v>114</v>
      </c>
    </row>
    <row r="171" spans="10:11">
      <c r="J171" s="5">
        <v>123</v>
      </c>
      <c r="K171">
        <f t="shared" si="7"/>
        <v>115</v>
      </c>
    </row>
    <row r="172" spans="10:11">
      <c r="J172" s="5">
        <v>123</v>
      </c>
      <c r="K172">
        <f t="shared" si="7"/>
        <v>115</v>
      </c>
    </row>
    <row r="173" spans="10:11">
      <c r="J173" s="5">
        <v>123</v>
      </c>
      <c r="K173">
        <f t="shared" si="7"/>
        <v>115</v>
      </c>
    </row>
    <row r="174" spans="10:11">
      <c r="J174" s="5">
        <v>123</v>
      </c>
      <c r="K174">
        <f t="shared" si="7"/>
        <v>115</v>
      </c>
    </row>
    <row r="175" spans="10:11">
      <c r="J175" s="5">
        <v>123</v>
      </c>
      <c r="K175">
        <f t="shared" si="7"/>
        <v>115</v>
      </c>
    </row>
    <row r="176" spans="10:11">
      <c r="J176" s="5">
        <v>123</v>
      </c>
      <c r="K176">
        <f t="shared" si="7"/>
        <v>115</v>
      </c>
    </row>
    <row r="177" spans="10:11">
      <c r="J177" s="5">
        <v>123</v>
      </c>
      <c r="K177">
        <f t="shared" si="7"/>
        <v>115</v>
      </c>
    </row>
    <row r="178" spans="10:11">
      <c r="J178" s="5">
        <v>123</v>
      </c>
      <c r="K178">
        <f t="shared" si="7"/>
        <v>115</v>
      </c>
    </row>
    <row r="179" spans="10:11">
      <c r="J179" s="5">
        <v>123</v>
      </c>
      <c r="K179">
        <f t="shared" si="7"/>
        <v>115</v>
      </c>
    </row>
    <row r="180" spans="10:11">
      <c r="J180" s="5">
        <v>123</v>
      </c>
      <c r="K180">
        <f t="shared" si="7"/>
        <v>115</v>
      </c>
    </row>
    <row r="181" spans="10:11">
      <c r="J181" s="5">
        <v>123</v>
      </c>
      <c r="K181">
        <f t="shared" si="7"/>
        <v>115</v>
      </c>
    </row>
    <row r="182" spans="10:11">
      <c r="J182" s="5">
        <v>124</v>
      </c>
      <c r="K182">
        <f t="shared" si="7"/>
        <v>116</v>
      </c>
    </row>
    <row r="183" spans="10:11">
      <c r="J183" s="5">
        <v>125</v>
      </c>
      <c r="K183">
        <f t="shared" si="7"/>
        <v>117</v>
      </c>
    </row>
    <row r="184" spans="10:11">
      <c r="J184" s="5">
        <v>126</v>
      </c>
      <c r="K184">
        <f t="shared" si="7"/>
        <v>118</v>
      </c>
    </row>
    <row r="185" spans="10:11">
      <c r="J185" s="5">
        <v>127</v>
      </c>
      <c r="K185">
        <f t="shared" si="7"/>
        <v>119</v>
      </c>
    </row>
    <row r="186" spans="10:11">
      <c r="J186" s="5">
        <v>128</v>
      </c>
      <c r="K186">
        <f t="shared" si="7"/>
        <v>120</v>
      </c>
    </row>
    <row r="187" spans="10:11">
      <c r="J187" s="5">
        <v>129</v>
      </c>
      <c r="K187">
        <f t="shared" si="7"/>
        <v>121</v>
      </c>
    </row>
    <row r="188" spans="10:11">
      <c r="J188" s="5">
        <v>130</v>
      </c>
      <c r="K188">
        <f t="shared" si="7"/>
        <v>122</v>
      </c>
    </row>
    <row r="189" spans="10:11">
      <c r="J189" s="5">
        <v>131</v>
      </c>
      <c r="K189">
        <f t="shared" si="7"/>
        <v>123</v>
      </c>
    </row>
    <row r="190" spans="10:11">
      <c r="J190" s="5">
        <v>132</v>
      </c>
      <c r="K190">
        <f t="shared" si="7"/>
        <v>124</v>
      </c>
    </row>
    <row r="191" spans="10:11">
      <c r="J191" s="5">
        <v>133</v>
      </c>
      <c r="K191">
        <f t="shared" si="7"/>
        <v>125</v>
      </c>
    </row>
    <row r="192" spans="10:11">
      <c r="J192" s="5">
        <v>134</v>
      </c>
      <c r="K192">
        <f t="shared" si="7"/>
        <v>126</v>
      </c>
    </row>
    <row r="193" spans="10:11">
      <c r="J193" s="5">
        <v>135</v>
      </c>
      <c r="K193">
        <f t="shared" si="7"/>
        <v>127</v>
      </c>
    </row>
    <row r="194" spans="10:11">
      <c r="J194" s="5">
        <v>136</v>
      </c>
      <c r="K194">
        <f t="shared" si="7"/>
        <v>128</v>
      </c>
    </row>
    <row r="195" spans="10:11">
      <c r="J195" s="5">
        <v>137</v>
      </c>
      <c r="K195">
        <f t="shared" si="7"/>
        <v>129</v>
      </c>
    </row>
    <row r="196" spans="10:11">
      <c r="J196" s="5">
        <v>138</v>
      </c>
      <c r="K196">
        <f t="shared" si="7"/>
        <v>130</v>
      </c>
    </row>
    <row r="197" spans="10:11">
      <c r="J197" s="5">
        <v>139</v>
      </c>
      <c r="K197">
        <f t="shared" si="7"/>
        <v>131</v>
      </c>
    </row>
    <row r="198" spans="10:11">
      <c r="J198" s="5">
        <v>140</v>
      </c>
      <c r="K198">
        <f t="shared" si="7"/>
        <v>132</v>
      </c>
    </row>
    <row r="199" spans="10:11">
      <c r="J199" s="5">
        <v>140</v>
      </c>
      <c r="K199">
        <f t="shared" si="7"/>
        <v>132</v>
      </c>
    </row>
    <row r="200" spans="10:11">
      <c r="J200" s="5">
        <v>141</v>
      </c>
      <c r="K200">
        <f t="shared" ref="K200:K231" si="8">J200-8</f>
        <v>133</v>
      </c>
    </row>
    <row r="201" spans="10:11">
      <c r="J201" s="5">
        <v>141</v>
      </c>
      <c r="K201">
        <f t="shared" si="8"/>
        <v>133</v>
      </c>
    </row>
    <row r="202" spans="10:11">
      <c r="J202" s="5">
        <v>141</v>
      </c>
      <c r="K202">
        <f t="shared" si="8"/>
        <v>133</v>
      </c>
    </row>
    <row r="203" spans="10:11">
      <c r="J203" s="5">
        <v>141</v>
      </c>
      <c r="K203">
        <f t="shared" si="8"/>
        <v>133</v>
      </c>
    </row>
    <row r="204" spans="10:11">
      <c r="J204" s="5">
        <v>142</v>
      </c>
      <c r="K204">
        <f t="shared" si="8"/>
        <v>134</v>
      </c>
    </row>
    <row r="205" spans="10:11">
      <c r="J205" s="5">
        <v>142</v>
      </c>
      <c r="K205">
        <f t="shared" si="8"/>
        <v>134</v>
      </c>
    </row>
    <row r="206" spans="10:11">
      <c r="J206" s="5">
        <v>142</v>
      </c>
      <c r="K206">
        <f t="shared" si="8"/>
        <v>134</v>
      </c>
    </row>
    <row r="207" spans="10:11">
      <c r="J207" s="5">
        <v>142</v>
      </c>
      <c r="K207">
        <f t="shared" si="8"/>
        <v>134</v>
      </c>
    </row>
    <row r="208" spans="10:11">
      <c r="J208" s="5">
        <v>143</v>
      </c>
      <c r="K208">
        <f t="shared" si="8"/>
        <v>135</v>
      </c>
    </row>
    <row r="209" spans="10:11">
      <c r="J209" s="5">
        <v>144</v>
      </c>
      <c r="K209">
        <f t="shared" si="8"/>
        <v>136</v>
      </c>
    </row>
    <row r="210" spans="10:11">
      <c r="J210" s="5">
        <v>145</v>
      </c>
      <c r="K210">
        <f t="shared" si="8"/>
        <v>137</v>
      </c>
    </row>
    <row r="211" spans="10:11">
      <c r="J211" s="5">
        <v>146</v>
      </c>
      <c r="K211">
        <f t="shared" si="8"/>
        <v>138</v>
      </c>
    </row>
    <row r="212" spans="10:11">
      <c r="J212" s="5">
        <v>147</v>
      </c>
      <c r="K212">
        <f t="shared" si="8"/>
        <v>139</v>
      </c>
    </row>
    <row r="213" spans="10:11">
      <c r="J213" s="5">
        <v>148</v>
      </c>
      <c r="K213">
        <f t="shared" si="8"/>
        <v>140</v>
      </c>
    </row>
    <row r="214" spans="10:11">
      <c r="J214" s="5">
        <v>149</v>
      </c>
      <c r="K214">
        <f t="shared" si="8"/>
        <v>141</v>
      </c>
    </row>
    <row r="215" spans="10:11">
      <c r="J215" s="5">
        <v>150</v>
      </c>
      <c r="K215">
        <f t="shared" si="8"/>
        <v>142</v>
      </c>
    </row>
    <row r="216" spans="10:11">
      <c r="J216" s="5">
        <v>151</v>
      </c>
      <c r="K216">
        <f t="shared" si="8"/>
        <v>143</v>
      </c>
    </row>
    <row r="217" spans="10:11">
      <c r="J217" s="5">
        <v>152</v>
      </c>
      <c r="K217">
        <f t="shared" si="8"/>
        <v>144</v>
      </c>
    </row>
    <row r="218" spans="10:11">
      <c r="J218" s="5">
        <v>153</v>
      </c>
      <c r="K218">
        <f t="shared" si="8"/>
        <v>145</v>
      </c>
    </row>
    <row r="219" spans="10:11">
      <c r="J219" s="5">
        <v>154</v>
      </c>
      <c r="K219">
        <f t="shared" si="8"/>
        <v>146</v>
      </c>
    </row>
    <row r="220" spans="10:11">
      <c r="J220" s="5">
        <v>154</v>
      </c>
      <c r="K220">
        <f t="shared" si="8"/>
        <v>146</v>
      </c>
    </row>
    <row r="221" spans="10:11">
      <c r="J221" s="5">
        <v>155</v>
      </c>
      <c r="K221">
        <f t="shared" si="8"/>
        <v>147</v>
      </c>
    </row>
    <row r="222" spans="10:11">
      <c r="J222" s="5">
        <v>155</v>
      </c>
      <c r="K222">
        <f t="shared" si="8"/>
        <v>147</v>
      </c>
    </row>
    <row r="223" spans="10:11">
      <c r="J223" s="5">
        <v>155</v>
      </c>
      <c r="K223">
        <f t="shared" si="8"/>
        <v>147</v>
      </c>
    </row>
    <row r="224" spans="10:11">
      <c r="J224" s="5">
        <v>156</v>
      </c>
      <c r="K224">
        <f t="shared" si="8"/>
        <v>148</v>
      </c>
    </row>
    <row r="225" spans="10:11">
      <c r="J225" s="5">
        <v>156</v>
      </c>
      <c r="K225">
        <f t="shared" si="8"/>
        <v>148</v>
      </c>
    </row>
    <row r="226" spans="10:11">
      <c r="J226" s="5">
        <v>156</v>
      </c>
      <c r="K226">
        <f t="shared" si="8"/>
        <v>148</v>
      </c>
    </row>
    <row r="227" spans="10:11">
      <c r="J227" s="5">
        <v>157</v>
      </c>
      <c r="K227">
        <f t="shared" si="8"/>
        <v>149</v>
      </c>
    </row>
    <row r="228" spans="10:11">
      <c r="J228" s="5">
        <v>158</v>
      </c>
      <c r="K228">
        <f t="shared" si="8"/>
        <v>150</v>
      </c>
    </row>
    <row r="229" spans="10:11">
      <c r="J229" s="5">
        <v>159</v>
      </c>
      <c r="K229">
        <f t="shared" si="8"/>
        <v>151</v>
      </c>
    </row>
    <row r="230" spans="10:11">
      <c r="J230" s="5">
        <v>160</v>
      </c>
      <c r="K230">
        <f t="shared" si="8"/>
        <v>152</v>
      </c>
    </row>
    <row r="231" spans="10:11">
      <c r="J231" s="5">
        <v>161</v>
      </c>
      <c r="K231">
        <f t="shared" si="8"/>
        <v>153</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2019-02-25T12:04:00Z</dcterms:created>
  <cp:lastPrinted>2019-05-10T01:42:00Z</cp:lastPrinted>
  <dcterms:modified xsi:type="dcterms:W3CDTF">2021-04-14T03:22:47Z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