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<sst xmlns="http://schemas.openxmlformats.org/spreadsheetml/2006/main" count="645" uniqueCount="297">
  <si>
    <t>2020年度部门预算公开表</t>
  </si>
  <si>
    <t>大洼区派出所</t>
  </si>
  <si>
    <t>大洼区派出所2020年度部门收支预算总表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</si>
  <si>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</si>
  <si>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</si>
  <si>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</si>
  <si>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</si>
  <si>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</si>
  <si>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</si>
  <si>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</si>
  <si>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</si>
  <si>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</si>
  <si>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</si>
  <si>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</si>
  <si>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</si>
  <si>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</si>
  <si>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</si>
  <si>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</si>
  <si>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</si>
  <si>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</si>
  <si>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</si>
  <si>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</si>
  <si>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</si>
  <si>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</si>
  <si>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</si>
  <si>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</si>
  <si>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</si>
  <si>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</si>
  <si>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</si>
  <si>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</si>
  <si>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</si>
  <si>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</si>
  <si>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</si>
  <si>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</si>
  <si>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</si>
  <si>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</si>
  <si>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</si>
  <si>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</si>
  <si>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</si>
  <si>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</si>
  <si>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</si>
  <si>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</si>
  <si>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</si>
  <si>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</si>
  <si>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</si>
  <si>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</si>
  <si>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</si>
  <si>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</si>
  <si>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</si>
  <si>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</si>
  <si>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</si>
  <si>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</si>
  <si>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</si>
  <si>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</si>
  <si>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</si>
  <si>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</si>
  <si>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</si>
  <si>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</si>
  <si>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</si>
  <si>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</si>
  <si>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</si>
  <si>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</si>
  <si>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</si>
  <si>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</si>
  <si>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</si>
  <si>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</si>
  <si>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</si>
  <si>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</si>
  <si>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</si>
  <si>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</si>
  <si>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</si>
  <si>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</si>
  <si>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</si>
  <si>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</si>
  <si>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</si>
  <si>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</si>
  <si>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</si>
  <si>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</si>
  <si>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</si>
  <si>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</si>
  <si>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</si>
  <si>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大洼区派出所2020年度部门收入预算总表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</si>
  <si>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</si>
  <si>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</si>
  <si>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</si>
  <si>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</si>
  <si>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</si>
  <si>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</si>
  <si>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</si>
  <si>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</si>
  <si>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</si>
  <si>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</si>
  <si>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</si>
  <si>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</si>
  <si>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204</t>
  </si>
  <si>
    <t xml:space="preserve">  20402</t>
  </si>
  <si>
    <t xml:space="preserve">  公安</t>
  </si>
  <si>
    <t xml:space="preserve">    2040201</t>
  </si>
  <si>
    <t xml:space="preserve">    行政运行（公安）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</si>
  <si>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</si>
  <si>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</si>
  <si>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</si>
  <si>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</si>
  <si>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</si>
  <si>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</si>
  <si>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</si>
  <si>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</si>
  <si>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</si>
  <si>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</si>
  <si>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</si>
  <si>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</si>
  <si>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</si>
  <si>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</si>
  <si>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</si>
  <si>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</si>
  <si>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</si>
  <si>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</si>
  <si>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大洼区派出所2020年度部门支出预算总表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</si>
  <si>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</si>
  <si>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</si>
  <si>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</si>
  <si>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</si>
  <si>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</si>
  <si>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</si>
  <si>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</si>
  <si>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</si>
  <si>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</si>
  <si>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</si>
  <si>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</si>
  <si>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大洼区派出所2020年度财政拨款收入支出预算总表</t>
  </si>
  <si>
    <t>公开04表</t>
  </si>
  <si>
    <t>大洼区派出所2020年度一般公共预算支出预算表</t>
  </si>
  <si>
    <t>公开05表</t>
  </si>
  <si>
    <t>本年收入</t>
  </si>
  <si>
    <t>基本支出</t>
  </si>
  <si>
    <t>项目支出</t>
  </si>
  <si>
    <t>大洼区派出所2020年度一般公共预算基本支出预算表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</si>
  <si>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</si>
  <si>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</si>
  <si>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</si>
  <si>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</si>
  <si>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</si>
  <si>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</si>
  <si>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</si>
  <si>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</si>
  <si>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</si>
  <si>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</si>
  <si>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</si>
  <si>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</si>
  <si>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</si>
  <si>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</si>
  <si>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</si>
  <si>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</si>
  <si>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</si>
  <si>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</si>
  <si>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</si>
  <si>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</si>
  <si>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</si>
  <si>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</si>
  <si>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</si>
  <si>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</si>
  <si>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</si>
  <si>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</si>
  <si>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</si>
  <si>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</si>
  <si>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</si>
  <si>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</si>
  <si>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</si>
  <si>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</si>
  <si>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</si>
  <si>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</si>
  <si>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</si>
  <si>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</si>
  <si>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</si>
  <si>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</si>
  <si>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</si>
  <si>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</si>
  <si>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</si>
  <si>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</si>
  <si>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</si>
  <si>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</si>
  <si>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</si>
  <si>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</si>
  <si>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</si>
  <si>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</si>
  <si>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</si>
  <si>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</si>
  <si>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</si>
  <si>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</si>
  <si>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</si>
  <si>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</si>
  <si>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</si>
  <si>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</si>
  <si>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</si>
  <si>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</si>
  <si>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</si>
  <si>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</si>
  <si>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</si>
  <si>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</si>
  <si>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</si>
  <si>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</si>
  <si>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</si>
  <si>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</si>
  <si>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</si>
  <si>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</si>
  <si>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</si>
  <si>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</si>
  <si>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</si>
  <si>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</si>
  <si>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</si>
  <si>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</si>
  <si>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</si>
  <si>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</si>
  <si>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</si>
  <si>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</si>
  <si>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</si>
  <si>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</si>
  <si>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</si>
  <si>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</si>
  <si>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</si>
  <si>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</si>
  <si>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</si>
  <si>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</si>
  <si>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</si>
  <si>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大洼区派出所2020年度政府性基金预算收入支出预算表</t>
  </si>
  <si>
    <t>公开07表</t>
  </si>
  <si>
    <t>本年支出</t>
  </si>
  <si>
    <t>备注：如此表为空表，则单位无政府性基金预算安排</t>
  </si>
  <si>
    <t>大洼区派出所2020年度一般公共预算“三公”经费支出预算表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</si>
  <si>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</si>
  <si>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</si>
  <si>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</si>
  <si>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</si>
  <si>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</si>
  <si>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</si>
  <si>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</si>
  <si>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</si>
  <si>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</si>
  <si>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</si>
  <si>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</si>
  <si>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大洼区派出所2020年度综合预算项目支出表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</si>
  <si>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</si>
  <si>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</si>
  <si>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</si>
  <si>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</si>
  <si>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</si>
  <si>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</si>
  <si>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</si>
  <si>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</si>
  <si>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大洼区派出所2020年度部门预算项目（政策）绩效目标情况表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</si>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</sst>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8" fillId="39" borderId="21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1" fillId="0" borderId="0"/>
    <xf numFmtId="0" fontId="43" fillId="0" borderId="0"/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6" fillId="44" borderId="0" applyNumberFormat="0" applyBorder="0" applyAlignment="0" applyProtection="0">
      <alignment vertical="center"/>
    </xf>
    <xf numFmtId="0" fontId="41" fillId="0" borderId="0"/>
    <xf numFmtId="0" fontId="54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6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>
      <alignment horizontal="distributed" vertical="center" wrapText="1"/>
    </xf>
    <xf numFmtId="0" fontId="0" fillId="0" borderId="0"/>
    <xf numFmtId="0" fontId="46" fillId="44" borderId="0" applyNumberFormat="0" applyBorder="0" applyAlignment="0" applyProtection="0">
      <alignment vertical="center"/>
    </xf>
    <xf numFmtId="0" fontId="56" fillId="0" borderId="0"/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0" borderId="0"/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0" fillId="0" borderId="0"/>
    <xf numFmtId="0" fontId="48" fillId="39" borderId="21" applyNumberFormat="0" applyAlignment="0" applyProtection="0">
      <alignment vertical="center"/>
    </xf>
    <xf numFmtId="0" fontId="0" fillId="0" borderId="0"/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1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1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6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8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51" fillId="4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178" fontId="55" fillId="0" borderId="6">
      <alignment vertical="center"/>
      <protection locked="0"/>
    </xf>
    <xf numFmtId="0" fontId="42" fillId="2" borderId="0">
      <alignment horizontal="left" vertical="top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8" fillId="39" borderId="21" applyNumberFormat="0" applyAlignment="0" applyProtection="0">
      <alignment vertical="center"/>
    </xf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177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56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3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61" fillId="0" borderId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53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10" fontId="64" fillId="2" borderId="6" applyNumberFormat="0" applyBorder="0" applyAlignment="0" applyProtection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47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6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0"/>
    <xf numFmtId="0" fontId="63" fillId="0" borderId="2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left"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>
      <alignment vertical="center"/>
    </xf>
    <xf numFmtId="0" fontId="42" fillId="2" borderId="0">
      <alignment horizontal="left" vertical="top"/>
    </xf>
    <xf numFmtId="0" fontId="49" fillId="2" borderId="0">
      <alignment horizontal="left"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56" fillId="0" borderId="0"/>
    <xf numFmtId="0" fontId="0" fillId="0" borderId="0"/>
    <xf numFmtId="0" fontId="56" fillId="0" borderId="0"/>
    <xf numFmtId="0" fontId="42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56" fillId="0" borderId="0"/>
    <xf numFmtId="0" fontId="0" fillId="48" borderId="23" applyNumberFormat="0" applyFont="0" applyAlignment="0" applyProtection="0">
      <alignment vertical="center"/>
    </xf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/>
    <xf numFmtId="0" fontId="44" fillId="42" borderId="0" applyNumberFormat="0" applyBorder="0" applyAlignment="0" applyProtection="0">
      <alignment vertical="center"/>
    </xf>
    <xf numFmtId="0" fontId="41" fillId="0" borderId="0"/>
    <xf numFmtId="0" fontId="56" fillId="0" borderId="0"/>
    <xf numFmtId="0" fontId="44" fillId="5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" fillId="2" borderId="0">
      <alignment horizontal="center"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178" fontId="55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0" fillId="0" borderId="0"/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9" fontId="0" fillId="0" borderId="0" applyFont="0" applyFill="0" applyBorder="0" applyAlignment="0" applyProtection="0"/>
    <xf numFmtId="0" fontId="42" fillId="43" borderId="0" applyNumberFormat="0" applyBorder="0" applyAlignment="0" applyProtection="0">
      <alignment vertical="center"/>
    </xf>
    <xf numFmtId="0" fontId="56" fillId="0" borderId="0"/>
    <xf numFmtId="0" fontId="42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47" borderId="0" applyNumberFormat="0" applyBorder="0" applyAlignment="0" applyProtection="0">
      <alignment vertical="center"/>
    </xf>
    <xf numFmtId="0" fontId="0" fillId="0" borderId="0"/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8" fillId="39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0" fillId="0" borderId="0"/>
    <xf numFmtId="18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6" fillId="44" borderId="0" applyNumberFormat="0" applyBorder="0" applyAlignment="0" applyProtection="0">
      <alignment vertical="center"/>
    </xf>
    <xf numFmtId="0" fontId="71" fillId="0" borderId="0"/>
    <xf numFmtId="178" fontId="55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6" fillId="0" borderId="0"/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0" borderId="0"/>
    <xf numFmtId="0" fontId="47" fillId="38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6" fillId="0" borderId="0"/>
    <xf numFmtId="0" fontId="53" fillId="45" borderId="22" applyNumberFormat="0" applyAlignment="0" applyProtection="0">
      <alignment vertical="center"/>
    </xf>
    <xf numFmtId="0" fontId="41" fillId="0" borderId="0"/>
    <xf numFmtId="0" fontId="53" fillId="45" borderId="22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6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42" fillId="47" borderId="0" applyNumberFormat="0" applyBorder="0" applyAlignment="0" applyProtection="0">
      <alignment vertical="center"/>
    </xf>
    <xf numFmtId="0" fontId="41" fillId="0" borderId="0"/>
    <xf numFmtId="0" fontId="50" fillId="56" borderId="0" applyNumberFormat="0" applyBorder="0" applyAlignment="0" applyProtection="0"/>
    <xf numFmtId="0" fontId="0" fillId="0" borderId="0"/>
    <xf numFmtId="0" fontId="47" fillId="47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0" fillId="48" borderId="23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1" fillId="0" borderId="0"/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0" borderId="0"/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6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8" fillId="0" borderId="0"/>
    <xf numFmtId="0" fontId="58" fillId="0" borderId="0"/>
    <xf numFmtId="0" fontId="55" fillId="0" borderId="6">
      <alignment horizontal="distributed" vertical="center" wrapText="1"/>
    </xf>
    <xf numFmtId="0" fontId="58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5" fillId="0" borderId="0"/>
    <xf numFmtId="0" fontId="42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8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40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4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4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2" fillId="40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4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50" fillId="65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46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/>
    <xf numFmtId="0" fontId="70" fillId="63" borderId="0" applyNumberFormat="0" applyBorder="0" applyAlignment="0" applyProtection="0"/>
    <xf numFmtId="0" fontId="51" fillId="44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50" fillId="53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7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6" fillId="36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80" fontId="0" fillId="0" borderId="0"/>
    <xf numFmtId="0" fontId="0" fillId="0" borderId="0"/>
    <xf numFmtId="181" fontId="56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6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6" fillId="36" borderId="0" applyNumberFormat="0" applyBorder="0" applyAlignment="0" applyProtection="0">
      <alignment vertical="center"/>
    </xf>
    <xf numFmtId="177" fontId="0" fillId="0" borderId="0"/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6" fillId="44" borderId="0" applyNumberFormat="0" applyBorder="0" applyAlignment="0" applyProtection="0">
      <alignment vertical="center"/>
    </xf>
    <xf numFmtId="38" fontId="64" fillId="45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2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2" fillId="0" borderId="11">
      <alignment horizontal="left" vertical="center"/>
    </xf>
    <xf numFmtId="0" fontId="52" fillId="0" borderId="11">
      <alignment horizontal="left" vertical="center"/>
    </xf>
    <xf numFmtId="0" fontId="83" fillId="0" borderId="0" applyProtection="0"/>
    <xf numFmtId="0" fontId="52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4" fillId="0" borderId="0"/>
    <xf numFmtId="0" fontId="47" fillId="38" borderId="0" applyNumberFormat="0" applyBorder="0" applyAlignment="0" applyProtection="0">
      <alignment vertical="center"/>
    </xf>
    <xf numFmtId="0" fontId="85" fillId="0" borderId="0"/>
    <xf numFmtId="10" fontId="56" fillId="0" borderId="0" applyFont="0" applyFill="0" applyBorder="0" applyAlignment="0" applyProtection="0"/>
    <xf numFmtId="0" fontId="43" fillId="0" borderId="0"/>
    <xf numFmtId="0" fontId="46" fillId="36" borderId="0" applyNumberFormat="0" applyBorder="0" applyAlignment="0" applyProtection="0">
      <alignment vertical="center"/>
    </xf>
    <xf numFmtId="1" fontId="5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5" borderId="24" applyNumberFormat="0" applyAlignment="0" applyProtection="0">
      <alignment vertical="center"/>
    </xf>
    <xf numFmtId="0" fontId="42" fillId="2" borderId="0">
      <alignment horizontal="left" vertical="top"/>
    </xf>
    <xf numFmtId="0" fontId="57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6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6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39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47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top"/>
    </xf>
    <xf numFmtId="0" fontId="50" fillId="2" borderId="0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" borderId="0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77" fillId="0" borderId="30" applyProtection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89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4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45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7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39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7" fillId="4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3" fillId="0" borderId="0"/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8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3" fillId="45" borderId="22" applyNumberFormat="0" applyAlignment="0" applyProtection="0">
      <alignment vertical="center"/>
    </xf>
    <xf numFmtId="0" fontId="65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92" fillId="0" borderId="0"/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53" fillId="45" borderId="22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48" fillId="39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2" applyFont="1" applyAlignment="1">
      <alignment horizontal="centerContinuous"/>
    </xf>
    <xf numFmtId="0" fontId="7" fillId="0" borderId="0" xfId="582" applyFont="1" applyAlignment="1">
      <alignment horizontal="centerContinuous"/>
    </xf>
    <xf numFmtId="0" fontId="8" fillId="0" borderId="0" xfId="582"/>
    <xf numFmtId="0" fontId="4" fillId="0" borderId="0" xfId="582" applyFont="1" applyFill="1"/>
    <xf numFmtId="0" fontId="4" fillId="3" borderId="0" xfId="582" applyFont="1" applyFill="1"/>
    <xf numFmtId="0" fontId="4" fillId="0" borderId="5" xfId="582" applyFont="1" applyFill="1" applyBorder="1" applyAlignment="1">
      <alignment horizontal="center" vertical="center" wrapText="1" shrinkToFit="1"/>
    </xf>
    <xf numFmtId="0" fontId="4" fillId="0" borderId="6" xfId="582" applyFont="1" applyFill="1" applyBorder="1" applyAlignment="1">
      <alignment horizontal="center" vertical="center" wrapText="1" shrinkToFit="1"/>
    </xf>
    <xf numFmtId="0" fontId="4" fillId="0" borderId="7" xfId="582" applyFont="1" applyFill="1" applyBorder="1" applyAlignment="1">
      <alignment horizontal="center" vertical="center" wrapText="1" shrinkToFit="1"/>
    </xf>
    <xf numFmtId="0" fontId="4" fillId="0" borderId="8" xfId="582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2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90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90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90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90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90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90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90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90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2" applyFont="1"/>
    <xf numFmtId="0" fontId="4" fillId="0" borderId="5" xfId="582" applyFont="1" applyFill="1" applyBorder="1" applyAlignment="1">
      <alignment horizontal="center" vertical="center" shrinkToFit="1"/>
    </xf>
    <xf numFmtId="0" fontId="4" fillId="0" borderId="6" xfId="582" applyFont="1" applyFill="1" applyBorder="1" applyAlignment="1">
      <alignment horizontal="center" vertical="center" shrinkToFit="1"/>
    </xf>
    <xf numFmtId="0" fontId="4" fillId="0" borderId="7" xfId="582" applyFont="1" applyFill="1" applyBorder="1" applyAlignment="1">
      <alignment horizontal="center" vertical="center" shrinkToFit="1"/>
    </xf>
    <xf numFmtId="0" fontId="4" fillId="0" borderId="8" xfId="582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90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90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差_农林水和城市维护标准支出20080505－县区合计_义县" xfId="60"/>
    <cellStyle name="_农业处填报12.9_沈阳_上报抚顺市2015.12.29-2016年预算相关报表" xfId="61"/>
    <cellStyle name="差_城建部门_义县" xfId="62"/>
    <cellStyle name="好_来源表_义县" xfId="63"/>
    <cellStyle name="_2008年市本级政府专项资金支出预算安排情况统计表(最后) 2" xfId="64"/>
    <cellStyle name="检查单元格 3 4 2 2" xfId="65"/>
    <cellStyle name="20% - 强调文字颜色 3 3 2 3" xfId="66"/>
    <cellStyle name="40% - 强调文字颜色 6 3" xfId="67"/>
    <cellStyle name="好 3 4" xfId="68"/>
    <cellStyle name="_(081201原稿)政府大专项" xfId="69"/>
    <cellStyle name="S21" xfId="70"/>
    <cellStyle name="S16" xfId="71"/>
    <cellStyle name="Accent2 - 40%" xfId="72"/>
    <cellStyle name="40% - 强调文字颜色 2 2 3 2 2" xfId="73"/>
    <cellStyle name="_12.24调08综合处部门专项1" xfId="74"/>
    <cellStyle name="常规 31 2" xfId="75"/>
    <cellStyle name="常规 26 2" xfId="76"/>
    <cellStyle name="40% - 强调文字颜色 3 3 3 2" xfId="77"/>
    <cellStyle name="40% - 强调文字颜色 4 3 4" xfId="78"/>
    <cellStyle name="差_第五部分(才淼、饶永宏）_义县" xfId="79"/>
    <cellStyle name="20% - 强调文字颜色 1 3 4 3 2" xfId="80"/>
    <cellStyle name="20% - 强调文字颜色 1 3 6 3" xfId="81"/>
    <cellStyle name="Header2 3 2 2" xfId="82"/>
    <cellStyle name="计算 2 5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教育(按照总人口测算）—20080416_民生政策最低支出需求 2" xfId="91"/>
    <cellStyle name="常规 6" xfId="92"/>
    <cellStyle name="_2011年01月份执行分析表" xfId="93"/>
    <cellStyle name="好_缺口县区测算 2" xfId="94"/>
    <cellStyle name="60% - 强调文字颜色 2 3" xfId="95"/>
    <cellStyle name="_大型活动_沈阳_2016年元旦加班表（发县区）改后" xfId="96"/>
    <cellStyle name="差_平邑 2" xfId="97"/>
    <cellStyle name="20% - 强调文字颜色 5 2 3 4" xfId="98"/>
    <cellStyle name="_2007年市本级政府专项资金支出完成情况统计表(最后)_沈阳 2" xfId="99"/>
    <cellStyle name="好_27重庆_上报抚顺市2015.12.29-2016年预算相关报表" xfId="100"/>
    <cellStyle name="_（2007 12 3）按专项分类编制2008年养老保险中心部门预算(定稿） 67" xfId="101"/>
    <cellStyle name="_附表表样（政法处）_沈阳 2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好_县市旗测算-新科目（20080627）_不含人员经费系数_上报抚顺市2015.12.29-2016年预算相关报表" xfId="106"/>
    <cellStyle name="40% - 强调文字颜色 2 2 4 2 2" xfId="107"/>
    <cellStyle name="注释 2 5 2 2 2" xfId="108"/>
    <cellStyle name="好_县区合并测算20080423(按照各省比重）_民生政策最低支出需求_义县" xfId="109"/>
    <cellStyle name="_ET_STYLE_NoName_00_ 4" xfId="110"/>
    <cellStyle name="表标题 3 2 3" xfId="111"/>
    <cellStyle name="_ET_STYLE_NoName_00_ 2 3 3" xfId="112"/>
    <cellStyle name="差_2006年28四川" xfId="113"/>
    <cellStyle name="_norma1_2006年1月份税收收入分类型汇总表" xfId="114"/>
    <cellStyle name="输出 2 3 2 2 2" xfId="115"/>
    <cellStyle name="常规 45 7" xfId="116"/>
    <cellStyle name="差_县市旗测算20080508_县市旗测算-新科目（含人口规模效应）_义县" xfId="117"/>
    <cellStyle name="_（2007 12 3）按专项分类编制2008年养老保险中心部门预算(定稿）_沈阳" xfId="118"/>
    <cellStyle name="_各市加班表-支出" xfId="119"/>
    <cellStyle name="好_农林水和城市维护标准支出20080505－县区合计_民生政策最低支出需求_上报抚顺市2015.12.29-2016年预算相关报表" xfId="120"/>
    <cellStyle name="20% - 强调文字颜色 2 3 2 2 2" xfId="121"/>
    <cellStyle name="0,0_x000d__x000a_NA_x000d__x000a_" xfId="122"/>
    <cellStyle name="差_汇总表4_义县" xfId="123"/>
    <cellStyle name="_（2007 12 3）按专项分类编制2008年养老保险中心部门预算(定稿） 66" xfId="124"/>
    <cellStyle name="_（2007 12 3）按专项分类编制2008年养老保险中心部门预算(定稿） 71" xfId="125"/>
    <cellStyle name="_ET_STYLE_NoName_00__2017年人代会草案国库2 2 3 3" xfId="126"/>
    <cellStyle name="20% - 强调文字颜色 5 2 3 3" xfId="127"/>
    <cellStyle name="_汇总表5%还原(20080130_2016年元旦加班表（发县区）改后 2" xfId="128"/>
    <cellStyle name="差_gdp 2" xfId="129"/>
    <cellStyle name="_（2007 12 3）按专项分类编制2008年养老保险中心部门预算(定稿） 69" xfId="130"/>
    <cellStyle name="_2007年11月加班（市长汇报） (2)_上报抚顺市2015.12.29-2016年预算相关报表 2" xfId="131"/>
    <cellStyle name="_ET_STYLE_NoName_00_ 2 2 2" xfId="132"/>
    <cellStyle name="20% - 强调文字颜色 5 2 3 2 2 2" xfId="133"/>
    <cellStyle name="_部门预算需求20071207郭立新_2016年元旦加班表（发县区）改后 2" xfId="134"/>
    <cellStyle name="计算 2 3 3" xfId="135"/>
    <cellStyle name="好_汇总表4 2" xfId="136"/>
    <cellStyle name="20% - 强调文字颜色 1 3 4 3" xfId="137"/>
    <cellStyle name="汇总 3 6 2" xfId="138"/>
    <cellStyle name="好_行政（人员）_义县" xfId="139"/>
    <cellStyle name="_4月表" xfId="140"/>
    <cellStyle name="千位分隔 12 2" xfId="141"/>
    <cellStyle name="S13 2 2" xfId="142"/>
    <cellStyle name="好_河南 缺口县区测算(地方填报)_上报抚顺市2015.12.29-2016年预算相关报表" xfId="143"/>
    <cellStyle name="_2007年市本级政府专项资金支出完成情况统计表(最后)" xfId="144"/>
    <cellStyle name="40% - 强调文字颜色 4 2 3 3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20% - 强调文字颜色 6 3 5" xfId="151"/>
    <cellStyle name="表标题 2 2" xfId="152"/>
    <cellStyle name="差_Book2" xfId="153"/>
    <cellStyle name="差 2 3 2" xfId="154"/>
    <cellStyle name="Header2 3 3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差_行政（人员）_县市旗测算-新科目（含人口规模效应）" xfId="161"/>
    <cellStyle name="40% - 强调文字颜色 4 2 3 2" xfId="162"/>
    <cellStyle name="差_02_上报抚顺市2015.12.29-2016年预算相关报表" xfId="163"/>
    <cellStyle name="20% - 强调文字颜色 2 3 4 4" xfId="164"/>
    <cellStyle name="检查单元格 3 2" xfId="165"/>
    <cellStyle name="_社保部门预算项目情况表(2007 12 25)" xfId="166"/>
    <cellStyle name="汇总 2 4 2" xfId="167"/>
    <cellStyle name="_2008年市本级政府专项资金支出预算安排情况统计表(最后)_沈阳 2" xfId="168"/>
    <cellStyle name="_市本级财力的明细(三个方案)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好_来源表_上报抚顺市2015.12.29-2016年预算相关报表" xfId="172"/>
    <cellStyle name="差_县市旗测算-新科目（20080626）_不含人员经费系数" xfId="173"/>
    <cellStyle name="差_城建部门_上报抚顺市2015.12.29-2016年预算相关报表" xfId="174"/>
    <cellStyle name="差_12滨州 2" xfId="175"/>
    <cellStyle name="40% - 强调文字颜色 4 3 2" xfId="176"/>
    <cellStyle name="_2008年总分机构基本情况表（定稿)_沈阳_2016年元旦加班表（发县区）改后" xfId="177"/>
    <cellStyle name="差_2017年人代会草案国库1 3" xfId="178"/>
    <cellStyle name="_norma1_12月表" xfId="179"/>
    <cellStyle name="40% - 强调文字颜色 4 3 3" xfId="180"/>
    <cellStyle name="_综合专项资金（报预算）_2016年元旦加班表（发县区）改后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_12.14-人代会报告附表" xfId="185"/>
    <cellStyle name="差_行政(燃修费)_民生政策最低支出需求" xfId="186"/>
    <cellStyle name="_大型活动_沈阳 2" xfId="187"/>
    <cellStyle name="差_财力差异计算表(不含非农业区)_上报抚顺市2015.12.29-2016年预算相关报表" xfId="188"/>
    <cellStyle name="40% - 强调文字颜色 4 3 6" xfId="189"/>
    <cellStyle name="_汇总表5%还原(20080130" xfId="190"/>
    <cellStyle name="差_2006年全省财力计算表（中央、决算）" xfId="191"/>
    <cellStyle name="_（2007 12 3）按专项分类编制2008年养老保险中心部门预算(定稿）" xfId="192"/>
    <cellStyle name="常规 45 7 4 2" xfId="193"/>
    <cellStyle name="_2008年总分机构基本情况表（090211)_沈阳 2" xfId="194"/>
    <cellStyle name="小数 2 4 2" xfId="195"/>
    <cellStyle name="S22 2 2" xfId="196"/>
    <cellStyle name="_综合专项资金（报预算） 2" xfId="197"/>
    <cellStyle name="强调文字颜色 4 2 3 3" xfId="198"/>
    <cellStyle name="差_2006年全省财力计算表（中央、决算）_上报抚顺市2015.12.29-2016年预算相关报表" xfId="199"/>
    <cellStyle name="_（2007 12 3）按专项分类编制2008年养老保险中心部门预算(定稿）_上报抚顺市2015.12.29-2016年预算相关报表" xfId="200"/>
    <cellStyle name="40% - 强调文字颜色 4 3 7" xfId="201"/>
    <cellStyle name="20% - 强调文字颜色 3 3 2" xfId="202"/>
    <cellStyle name="差_2008年全省汇总收支计算表_上报抚顺市2015.12.29-2016年预算相关报表" xfId="203"/>
    <cellStyle name="_(081201原稿)政府大专项_沈阳_2016年元旦加班表（发县区）改后" xfId="204"/>
    <cellStyle name="40% - 强调文字颜色 1 2 2 2" xfId="205"/>
    <cellStyle name="好_20河南 2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强调文字颜色 2 2 4" xfId="214"/>
    <cellStyle name="_(081201原稿)政府大专项_上报抚顺市2015.12.29-2016年预算相关报表 2" xfId="215"/>
    <cellStyle name="S25 3" xfId="216"/>
    <cellStyle name="差_02绥中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20% - 强调文字颜色 4 3 5 2" xfId="274"/>
    <cellStyle name="差_汇总表" xfId="275"/>
    <cellStyle name="_（2007 12 3）按专项分类编制2008年养老保险中心部门预算(定稿） (2)_沈阳_2016年元旦加班表（发县区）改后" xfId="276"/>
    <cellStyle name="_市本级部门项目支出需求及预算安排情况表_沈阳_上报抚顺市2015.12.29-2016年预算相关报表 2" xfId="277"/>
    <cellStyle name="20% - 强调文字颜色 4 3 5 2 2" xfId="278"/>
    <cellStyle name="强调文字颜色 4 3 5" xfId="279"/>
    <cellStyle name="好_行政(燃修费)_县市旗测算-新科目（含人口规模效应）" xfId="280"/>
    <cellStyle name="差_汇总表 2" xfId="281"/>
    <cellStyle name="_（2007 12 3）按专项分类编制2008年养老保险中心部门预算(定稿） (2)_沈阳_2016年元旦加班表（发县区）改后 2" xfId="282"/>
    <cellStyle name="好_03_上报抚顺市2015.12.29-2016年预算相关报表" xfId="283"/>
    <cellStyle name="_2008年分管部门财力需求情况第三次测算_上报抚顺市2015.12.29-2016年预算相关报表 2" xfId="284"/>
    <cellStyle name="60% - 强调文字颜色 3 3 5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S23 2 2" xfId="311"/>
    <cellStyle name="20% - 强调文字颜色 5 2 2 2" xfId="312"/>
    <cellStyle name="Normal_#10-Headcount" xfId="313"/>
    <cellStyle name="差_县区合并测算20080423(按照各省比重）_不含人员经费系数" xfId="314"/>
    <cellStyle name="好_县区合并测算20080423(按照各省比重）_县市旗测算-新科目（含人口规模效应） 2" xfId="315"/>
    <cellStyle name="_部门预算需求20071207郭立新 2" xfId="316"/>
    <cellStyle name="好_检验表（调整后）_上报抚顺市2015.12.29-2016年预算相关报表" xfId="317"/>
    <cellStyle name="_（2007 12 3）按专项分类编制2008年养老保险中心部门预算(定稿） 16" xfId="318"/>
    <cellStyle name="_（2007 12 3）按专项分类编制2008年养老保险中心部门预算(定稿） 21" xfId="319"/>
    <cellStyle name="Accent3 - 20%" xfId="320"/>
    <cellStyle name="好_分析缺口率_上报抚顺市2015.12.29-2016年预算相关报表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常规 45 7 3 2" xfId="333"/>
    <cellStyle name="_（2007 12 3）按专项分类编制2008年养老保险中心部门预算(定稿） 25" xfId="334"/>
    <cellStyle name="_（2007 12 3）按专项分类编制2008年养老保险中心部门预算(定稿） 30" xfId="335"/>
    <cellStyle name="标题 1 3 2" xfId="336"/>
    <cellStyle name="差_12滨州_上报抚顺市2015.12.29-2016年预算相关报表" xfId="337"/>
    <cellStyle name="差_危改资金测算_义县" xfId="338"/>
    <cellStyle name="差_收入 2" xfId="339"/>
    <cellStyle name="差_28四川_义县" xfId="340"/>
    <cellStyle name="_（2007 12 3）按专项分类编制2008年养老保险中心部门预算(定稿） 26" xfId="341"/>
    <cellStyle name="_（2007 12 3）按专项分类编制2008年养老保险中心部门预算(定稿） 31" xfId="342"/>
    <cellStyle name="标题 1 3 3" xfId="343"/>
    <cellStyle name="好_分县成本差异系数_不含人员经费系数 2" xfId="344"/>
    <cellStyle name="_市本级部门项目支出需求及预算安排情况表_2016年元旦加班表（发县区）改后 2" xfId="345"/>
    <cellStyle name="_（2007 12 3）按专项分类编制2008年养老保险中心部门预算(定稿） 27" xfId="346"/>
    <cellStyle name="_（2007 12 3）按专项分类编制2008年养老保险中心部门预算(定稿） 32" xfId="347"/>
    <cellStyle name="标题 1 3 4" xfId="348"/>
    <cellStyle name="差_教育(按照总人口测算）—20080416_不含人员经费系数_义县" xfId="349"/>
    <cellStyle name="20% - 强调文字颜色 3 2 3 2" xfId="350"/>
    <cellStyle name="好_支出（当年财力）_上报抚顺市2015.12.29-2016年预算相关报表" xfId="351"/>
    <cellStyle name="_（2007 12 3）按专项分类编制2008年养老保险中心部门预算(定稿） 29" xfId="352"/>
    <cellStyle name="_（2007 12 3）按专项分类编制2008年养老保险中心部门预算(定稿） 34" xfId="353"/>
    <cellStyle name="20% - 强调文字颜色 3 2 3 4" xfId="354"/>
    <cellStyle name="60% - 强调文字颜色 3 3 2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强调文字颜色 2 3 4" xfId="360"/>
    <cellStyle name="_08政法处部门专项（第四稿）报预算" xfId="361"/>
    <cellStyle name="S26 3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_2008年分管部门财力需求情况第三次测算_上报抚顺市2015.12.29-2016年预算相关报表" xfId="366"/>
    <cellStyle name="60% - 强调文字颜色 3 3 5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_夏市长报表" xfId="389"/>
    <cellStyle name="Input [yellow] 2 2 2 2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_附表表样（政法处）_沈阳_上报抚顺市2015.12.29-2016年预算相关报表" xfId="427"/>
    <cellStyle name="好_市辖区测算-新科目（20080626）_上报抚顺市2015.12.29-2016年预算相关报表" xfId="428"/>
    <cellStyle name="常规 43 3 2 4" xfId="429"/>
    <cellStyle name="20% - 强调文字颜色 1 3 7" xfId="430"/>
    <cellStyle name="差_平邑_上报抚顺市2015.12.29-2016年预算相关报表" xfId="431"/>
    <cellStyle name="_（2007 12 3）按专项分类编制2008年养老保险中心部门预算(定稿） 59" xfId="432"/>
    <cellStyle name="_（2007 12 3）按专项分类编制2008年养老保险中心部门预算(定稿） 64" xfId="433"/>
    <cellStyle name="_2007年市本级政府专项资金支出完成情况统计表(最后)_沈阳_上报抚顺市2015.12.29-2016年预算相关报表" xfId="434"/>
    <cellStyle name="_市本级部门项目支出需求及预算安排情况表_沈阳_2016年元旦加班表（发县区）改后 2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20% - 强调文字颜色 5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_（2007 12 3）按专项分类编制2008年养老保险中心部门预算(定稿）_上报抚顺市2015.12.29-2016年预算相关报表 2" xfId="453"/>
    <cellStyle name="20% - 强调文字颜色 3 3 2 2" xfId="454"/>
    <cellStyle name="40% - 强调文字颜色 6 2" xfId="455"/>
    <cellStyle name="好 3 3" xfId="456"/>
    <cellStyle name="常规 45 7 2" xfId="457"/>
    <cellStyle name="_（2007 12 3）按专项分类编制2008年养老保险中心部门预算(定稿）_沈阳 2" xfId="458"/>
    <cellStyle name="_各市加班表-支出 2" xfId="459"/>
    <cellStyle name="标题 1 2" xfId="460"/>
    <cellStyle name="好_教育(按照总人口测算）—20080416_县市旗测算-新科目（含人口规模效应）" xfId="461"/>
    <cellStyle name="20% - 强调文字颜色 5 3 3 2" xfId="462"/>
    <cellStyle name="_2008年分管部门财力需求情况第三次测算_沈阳_上报抚顺市2015.12.29-2016年预算相关报表" xfId="463"/>
    <cellStyle name="百分比 4 2" xfId="464"/>
    <cellStyle name="_（2007 12 3）按专项分类编制2008年养老保险中心部门预算(定稿）_沈阳_2016年元旦加班表（发县区）改后" xfId="465"/>
    <cellStyle name="_ET_STYLE_NoName_00__2017年人代会草案国库2 2" xfId="466"/>
    <cellStyle name="40% - 强调文字颜色 1 3 6 3" xfId="467"/>
    <cellStyle name="S23" xfId="468"/>
    <cellStyle name="S18" xfId="469"/>
    <cellStyle name="20% - 强调文字颜色 5 2" xfId="470"/>
    <cellStyle name="_（2007 12 3）按专项分类编制2008年养老保险中心部门预算(定稿）_沈阳_2016年元旦加班表（发县区）改后 2" xfId="471"/>
    <cellStyle name="_ET_STYLE_NoName_00__2017年人代会草案国库2 2 2" xfId="472"/>
    <cellStyle name="常规 44 11" xfId="473"/>
    <cellStyle name="S23 2" xfId="474"/>
    <cellStyle name="S18 2" xfId="475"/>
    <cellStyle name="20% - 强调文字颜色 5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_08流通处部门专项汇总1" xfId="482"/>
    <cellStyle name="标题 6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40% - 强调文字颜色 4 3 6 2" xfId="491"/>
    <cellStyle name="_汇总表5%还原(20080130 2" xfId="492"/>
    <cellStyle name="40% - 强调文字颜色 5 2" xfId="493"/>
    <cellStyle name="差_行政(燃修费)_民生政策最低支出需求 2" xfId="494"/>
    <cellStyle name="好 2 3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_12月表" xfId="510"/>
    <cellStyle name="40% - 强调文字颜色 1 3 5 2" xfId="511"/>
    <cellStyle name="差_检验表_上报抚顺市2015.12.29-2016年预算相关报表 2" xfId="512"/>
    <cellStyle name="好_34青海 2" xfId="513"/>
    <cellStyle name="20% - 强调文字颜色 4 2 3 4" xfId="514"/>
    <cellStyle name="_2007年11月加班（市长汇报） (2)_沈阳_2016年元旦加班表（发县区）改后" xfId="515"/>
    <cellStyle name="_2008年总分机构基本情况表（090211)" xfId="516"/>
    <cellStyle name="_14新宾" xfId="517"/>
    <cellStyle name="好_05杨杖子_义县" xfId="518"/>
    <cellStyle name="好_07_上报抚顺市2015.12.29-2016年预算相关报表" xfId="519"/>
    <cellStyle name="_2008年总分机构基本情况表（定稿)_沈阳_2016年元旦加班表（发县区）改后 2" xfId="520"/>
    <cellStyle name="_1953-1993年上解及补助、2003年以来教育支出情况" xfId="521"/>
    <cellStyle name="_综合专项资金（报预算）_沈阳_上报抚顺市2015.12.29-2016年预算相关报表" xfId="522"/>
    <cellStyle name="_1996-2003年12月当月情况和基建" xfId="523"/>
    <cellStyle name="注释 3 3 4 2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_2005年预算" xfId="531"/>
    <cellStyle name="60% - 强调文字颜色 6 3 5 2" xfId="532"/>
    <cellStyle name="20% - 强调文字颜色 1 2 3 2 2 2" xfId="533"/>
    <cellStyle name="_综合专项资金（报预算）_沈阳_2016年元旦加班表（发县区）改后 2" xfId="534"/>
    <cellStyle name="差_县区合并测算20080421_不含人员经费系数 2" xfId="535"/>
    <cellStyle name="强调文字颜色 5 3 6 2" xfId="536"/>
    <cellStyle name="_表7_沈阳_2016年元旦加班表（发县区）改后 2" xfId="537"/>
    <cellStyle name="_2006年1月份税收收入分类型汇总表" xfId="538"/>
    <cellStyle name="好_缺口县区测算(财政部标准)_义县" xfId="539"/>
    <cellStyle name="输入 2 5 3" xfId="540"/>
    <cellStyle name="_2006年预算（收入增幅13％，支出16％）-12月20日修改" xfId="541"/>
    <cellStyle name="_2007年11月加班（市长汇报） (2)" xfId="542"/>
    <cellStyle name="_2007年11月加班（市长汇报） (2) 2" xfId="543"/>
    <cellStyle name="40% - 强调文字颜色 3 3 6 3" xfId="544"/>
    <cellStyle name="_2007年11月加班（市长汇报） (2)_2016年元旦加班表（发县区）改后 2" xfId="545"/>
    <cellStyle name="_2008年总分机构基本情况表（定稿)" xfId="546"/>
    <cellStyle name="_ET_STYLE_NoName_00_ 2 2" xfId="547"/>
    <cellStyle name="_2007年11月加班（市长汇报） (2)_上报抚顺市2015.12.29-2016年预算相关报表" xfId="548"/>
    <cellStyle name="_2007年11月加班（市长汇报） (2)_沈阳" xfId="549"/>
    <cellStyle name="_2007年11月加班（市长汇报） (2)_沈阳 2" xfId="550"/>
    <cellStyle name="S1" xfId="551"/>
    <cellStyle name="_2007年11月加班（市长汇报） (2)_沈阳_2016年元旦加班表（发县区）改后 2" xfId="552"/>
    <cellStyle name="差_同德" xfId="553"/>
    <cellStyle name="_表7_沈阳_上报抚顺市2015.12.29-2016年预算相关报表 2" xfId="554"/>
    <cellStyle name="差_34青海" xfId="555"/>
    <cellStyle name="好_县市旗测算20080508_不含人员经费系数" xfId="556"/>
    <cellStyle name="_附表表样（政法处） 2" xfId="557"/>
    <cellStyle name="强调文字颜色 2 2" xfId="558"/>
    <cellStyle name="40% - 强调文字颜色 4 2 3 3 2" xfId="559"/>
    <cellStyle name="_2007年11月加班（市长汇报） (2)_沈阳_上报抚顺市2015.12.29-2016年预算相关报表" xfId="560"/>
    <cellStyle name="差_文体广播事业(按照总人口测算）—20080416_民生政策最低支出需求" xfId="561"/>
    <cellStyle name="差_县市旗测算20080508_义县" xfId="562"/>
    <cellStyle name="输出 3 9 2 2" xfId="563"/>
    <cellStyle name="_2007年市本级政府专项资金支出完成情况统计表(最后) 2" xfId="564"/>
    <cellStyle name="小数 5 3" xfId="565"/>
    <cellStyle name="强调文字颜色 2 2 2" xfId="566"/>
    <cellStyle name="Accent1 - 20%" xfId="567"/>
    <cellStyle name="_2007年11月加班（市长汇报） (2)_沈阳_上报抚顺市2015.12.29-2016年预算相关报表 2" xfId="568"/>
    <cellStyle name="差_文体广播事业(按照总人口测算）—20080416_民生政策最低支出需求 2" xfId="569"/>
    <cellStyle name="好_第一部分：综合全_义县" xfId="570"/>
    <cellStyle name="20% - 强调文字颜色 2 3 4" xfId="571"/>
    <cellStyle name="常规 37" xfId="572"/>
    <cellStyle name="常规 42" xfId="573"/>
    <cellStyle name="_副本2009年国税总分机构_上报抚顺市2015.12.29-2016年预算相关报表" xfId="574"/>
    <cellStyle name="百分比 2 2 3 3" xfId="575"/>
    <cellStyle name="40% - 强调文字颜色 3 3 4 2 3" xfId="576"/>
    <cellStyle name="_2007年上半年全国地方级和部分城市收支情况" xfId="577"/>
    <cellStyle name="常规 2 2 2" xfId="578"/>
    <cellStyle name="输出 2 3 4" xfId="579"/>
    <cellStyle name="_附表表样（政法处）_2016年元旦加班表（发县区）改后" xfId="580"/>
    <cellStyle name="_2007年市本级政府专项资金支出完成情况统计表(最后)_2016年元旦加班表（发县区）改后" xfId="581"/>
    <cellStyle name="常规_公开2" xfId="582"/>
    <cellStyle name="输出 3 9" xfId="583"/>
    <cellStyle name="_附表表样（政法处）_2016年元旦加班表（发县区）改后 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B5" sqref="B5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60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2" spans="1:1">
      <c r="A12" s="159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C9" sqref="C9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2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46">
        <v>313.01</v>
      </c>
      <c r="C7" s="121" t="s">
        <v>12</v>
      </c>
      <c r="D7" s="147">
        <v>281.08</v>
      </c>
      <c r="E7" s="122" t="s">
        <v>13</v>
      </c>
      <c r="F7" s="146">
        <v>0</v>
      </c>
    </row>
    <row r="8" s="92" customFormat="1" ht="18" customHeight="1" spans="1:6">
      <c r="A8" s="119" t="s">
        <v>14</v>
      </c>
      <c r="B8" s="146">
        <v>0</v>
      </c>
      <c r="C8" s="121" t="s">
        <v>15</v>
      </c>
      <c r="D8" s="147">
        <v>99.17</v>
      </c>
      <c r="E8" s="122" t="s">
        <v>16</v>
      </c>
      <c r="F8" s="146">
        <v>0</v>
      </c>
    </row>
    <row r="9" s="92" customFormat="1" ht="18" customHeight="1" spans="1:6">
      <c r="A9" s="119" t="s">
        <v>17</v>
      </c>
      <c r="B9" s="146">
        <v>0</v>
      </c>
      <c r="C9" s="123" t="s">
        <v>18</v>
      </c>
      <c r="D9" s="147">
        <v>91.76</v>
      </c>
      <c r="E9" s="122" t="s">
        <v>19</v>
      </c>
      <c r="F9" s="146">
        <v>0</v>
      </c>
    </row>
    <row r="10" s="92" customFormat="1" ht="18" customHeight="1" spans="1:6">
      <c r="A10" s="119" t="s">
        <v>20</v>
      </c>
      <c r="B10" s="146">
        <v>0</v>
      </c>
      <c r="C10" s="123" t="s">
        <v>21</v>
      </c>
      <c r="D10" s="147">
        <v>8.26</v>
      </c>
      <c r="E10" s="122" t="s">
        <v>22</v>
      </c>
      <c r="F10" s="146">
        <v>230.38</v>
      </c>
    </row>
    <row r="11" s="92" customFormat="1" ht="18" customHeight="1" spans="1:6">
      <c r="A11" s="119" t="s">
        <v>23</v>
      </c>
      <c r="B11" s="146">
        <v>0</v>
      </c>
      <c r="C11" s="123" t="s">
        <v>24</v>
      </c>
      <c r="D11" s="147">
        <v>0</v>
      </c>
      <c r="E11" s="122" t="s">
        <v>25</v>
      </c>
      <c r="F11" s="146">
        <v>0</v>
      </c>
    </row>
    <row r="12" s="92" customFormat="1" ht="18" customHeight="1" spans="1:6">
      <c r="A12" s="119" t="s">
        <v>26</v>
      </c>
      <c r="B12" s="146">
        <v>0</v>
      </c>
      <c r="C12" s="123" t="s">
        <v>27</v>
      </c>
      <c r="D12" s="147">
        <v>59.75</v>
      </c>
      <c r="E12" s="122" t="s">
        <v>28</v>
      </c>
      <c r="F12" s="146">
        <v>0</v>
      </c>
    </row>
    <row r="13" s="92" customFormat="1" ht="18" customHeight="1" spans="1:6">
      <c r="A13" s="119" t="s">
        <v>29</v>
      </c>
      <c r="B13" s="146">
        <v>0</v>
      </c>
      <c r="C13" s="123" t="s">
        <v>30</v>
      </c>
      <c r="D13" s="147">
        <v>22.14</v>
      </c>
      <c r="E13" s="122" t="s">
        <v>31</v>
      </c>
      <c r="F13" s="146">
        <v>0</v>
      </c>
    </row>
    <row r="14" s="92" customFormat="1" ht="18" customHeight="1" spans="1:6">
      <c r="A14" s="119" t="s">
        <v>32</v>
      </c>
      <c r="B14" s="146">
        <v>0</v>
      </c>
      <c r="C14" s="123" t="s">
        <v>33</v>
      </c>
      <c r="D14" s="147">
        <v>0</v>
      </c>
      <c r="E14" s="122" t="s">
        <v>34</v>
      </c>
      <c r="F14" s="146">
        <v>47</v>
      </c>
    </row>
    <row r="15" s="92" customFormat="1" ht="18" customHeight="1" spans="1:6">
      <c r="A15" s="119" t="s">
        <v>35</v>
      </c>
      <c r="B15" s="146">
        <v>0</v>
      </c>
      <c r="C15" s="123" t="s">
        <v>36</v>
      </c>
      <c r="D15" s="147">
        <v>31.06</v>
      </c>
      <c r="E15" s="122" t="s">
        <v>37</v>
      </c>
      <c r="F15" s="146">
        <v>0</v>
      </c>
    </row>
    <row r="16" s="92" customFormat="1" ht="18" customHeight="1" spans="1:6">
      <c r="A16" s="119" t="s">
        <v>38</v>
      </c>
      <c r="B16" s="146">
        <v>0</v>
      </c>
      <c r="C16" s="123" t="s">
        <v>39</v>
      </c>
      <c r="D16" s="147">
        <v>27.56</v>
      </c>
      <c r="E16" s="122" t="s">
        <v>40</v>
      </c>
      <c r="F16" s="146">
        <v>13.49</v>
      </c>
    </row>
    <row r="17" s="92" customFormat="1" ht="18" customHeight="1" spans="1:254">
      <c r="A17" s="119" t="s">
        <v>41</v>
      </c>
      <c r="B17" s="146">
        <v>0</v>
      </c>
      <c r="C17" s="123" t="s">
        <v>42</v>
      </c>
      <c r="D17" s="147">
        <v>0</v>
      </c>
      <c r="E17" s="122" t="s">
        <v>43</v>
      </c>
      <c r="F17" s="14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 t="s">
        <v>44</v>
      </c>
      <c r="B18" s="148">
        <v>0</v>
      </c>
      <c r="C18" s="123" t="s">
        <v>45</v>
      </c>
      <c r="D18" s="147">
        <v>0</v>
      </c>
      <c r="E18" s="122" t="s">
        <v>46</v>
      </c>
      <c r="F18" s="14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49"/>
      <c r="C19" s="123" t="s">
        <v>47</v>
      </c>
      <c r="D19" s="147">
        <v>0</v>
      </c>
      <c r="E19" s="119" t="s">
        <v>48</v>
      </c>
      <c r="F19" s="14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49"/>
      <c r="C20" s="123" t="s">
        <v>49</v>
      </c>
      <c r="D20" s="147">
        <v>0</v>
      </c>
      <c r="E20" s="122" t="s">
        <v>50</v>
      </c>
      <c r="F20" s="14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46"/>
      <c r="C21" s="123" t="s">
        <v>51</v>
      </c>
      <c r="D21" s="147">
        <v>0</v>
      </c>
      <c r="E21" s="122" t="s">
        <v>52</v>
      </c>
      <c r="F21" s="14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46"/>
      <c r="C22" s="123" t="s">
        <v>53</v>
      </c>
      <c r="D22" s="147">
        <v>0</v>
      </c>
      <c r="E22" s="122" t="s">
        <v>54</v>
      </c>
      <c r="F22" s="14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50"/>
      <c r="C23" s="123" t="s">
        <v>55</v>
      </c>
      <c r="D23" s="147">
        <v>0</v>
      </c>
      <c r="E23" s="119" t="s">
        <v>56</v>
      </c>
      <c r="F23" s="14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50"/>
      <c r="C24" s="123" t="s">
        <v>57</v>
      </c>
      <c r="D24" s="147">
        <v>0</v>
      </c>
      <c r="E24" s="119" t="s">
        <v>58</v>
      </c>
      <c r="F24" s="14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50"/>
      <c r="C25" s="123" t="s">
        <v>59</v>
      </c>
      <c r="D25" s="151">
        <v>0</v>
      </c>
      <c r="E25" s="119" t="s">
        <v>60</v>
      </c>
      <c r="F25" s="14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50"/>
      <c r="C26" s="123" t="s">
        <v>61</v>
      </c>
      <c r="D26" s="151">
        <v>0</v>
      </c>
      <c r="E26" s="122" t="s">
        <v>62</v>
      </c>
      <c r="F26" s="146">
        <v>22.14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50"/>
      <c r="C27" s="123" t="s">
        <v>63</v>
      </c>
      <c r="D27" s="151">
        <v>3.5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50"/>
      <c r="C28" s="123" t="s">
        <v>65</v>
      </c>
      <c r="D28" s="151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50"/>
      <c r="C29" s="123" t="s">
        <v>67</v>
      </c>
      <c r="D29" s="151">
        <v>0.87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50"/>
      <c r="C30" s="123" t="s">
        <v>69</v>
      </c>
      <c r="D30" s="151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50"/>
      <c r="C31" s="123" t="s">
        <v>71</v>
      </c>
      <c r="D31" s="151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50"/>
      <c r="C32" s="121" t="s">
        <v>73</v>
      </c>
      <c r="D32" s="151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50"/>
      <c r="C33" s="123" t="s">
        <v>75</v>
      </c>
      <c r="D33" s="151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50"/>
      <c r="C34" s="123" t="s">
        <v>77</v>
      </c>
      <c r="D34" s="151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46"/>
      <c r="C35" s="126"/>
      <c r="D35" s="149"/>
      <c r="E35" s="130"/>
      <c r="F35" s="14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46">
        <v>313.01</v>
      </c>
      <c r="C36" s="116" t="s">
        <v>80</v>
      </c>
      <c r="D36" s="146">
        <v>313.01</v>
      </c>
      <c r="E36" s="131" t="s">
        <v>80</v>
      </c>
      <c r="F36" s="146">
        <v>313.01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1"/>
      <c r="B3" s="141"/>
      <c r="C3" s="141"/>
      <c r="D3" s="141"/>
      <c r="E3" s="141"/>
      <c r="F3" s="141"/>
      <c r="G3" s="141"/>
      <c r="H3" s="30" t="s">
        <v>82</v>
      </c>
    </row>
    <row r="4" customHeight="1" spans="1:8">
      <c r="A4" s="21"/>
      <c r="B4" s="141"/>
      <c r="C4" s="141"/>
      <c r="D4" s="141"/>
      <c r="E4" s="141"/>
      <c r="F4" s="141"/>
      <c r="G4" s="141"/>
      <c r="H4" s="30" t="s">
        <v>4</v>
      </c>
    </row>
    <row r="5" ht="8.25" customHeight="1" spans="1:8">
      <c r="A5" s="142" t="s">
        <v>83</v>
      </c>
      <c r="B5" s="143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4"/>
      <c r="B6" s="143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4"/>
      <c r="B7" s="143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5"/>
      <c r="B8" s="143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313.01</v>
      </c>
      <c r="D9" s="29">
        <f t="shared" si="0"/>
        <v>313.01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22</v>
      </c>
      <c r="C10" s="29">
        <f t="shared" ref="C10:H10" si="1">C11</f>
        <v>230.38</v>
      </c>
      <c r="D10" s="29">
        <f t="shared" si="1"/>
        <v>230.38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230.38</v>
      </c>
      <c r="D11" s="29">
        <f t="shared" si="2"/>
        <v>230.38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230.38</v>
      </c>
      <c r="D12" s="29">
        <v>230.38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47</v>
      </c>
      <c r="D13" s="29">
        <f t="shared" si="3"/>
        <v>47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47</v>
      </c>
      <c r="D14" s="29">
        <f t="shared" si="4"/>
        <v>47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0.74</v>
      </c>
      <c r="D15" s="29">
        <v>0.74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30.84</v>
      </c>
      <c r="D16" s="29">
        <v>30.84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15.42</v>
      </c>
      <c r="D17" s="29">
        <v>15.42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13.49</v>
      </c>
      <c r="D18" s="29">
        <f t="shared" si="5"/>
        <v>13.49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13.49</v>
      </c>
      <c r="D19" s="29">
        <f t="shared" si="6"/>
        <v>13.49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13.49</v>
      </c>
      <c r="D20" s="29">
        <v>13.49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22.14</v>
      </c>
      <c r="D21" s="29">
        <f t="shared" si="7"/>
        <v>22.14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22.14</v>
      </c>
      <c r="D22" s="29">
        <f t="shared" si="8"/>
        <v>22.14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22.14</v>
      </c>
      <c r="D23" s="29">
        <v>22.14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E17" sqref="E17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5" t="s">
        <v>118</v>
      </c>
    </row>
    <row r="4" customHeight="1" spans="1:13">
      <c r="A4" s="13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83</v>
      </c>
      <c r="B5" s="137" t="s">
        <v>84</v>
      </c>
      <c r="C5" s="138" t="s">
        <v>119</v>
      </c>
      <c r="D5" s="138" t="s">
        <v>120</v>
      </c>
      <c r="E5" s="138" t="s">
        <v>121</v>
      </c>
      <c r="F5" s="138" t="s">
        <v>122</v>
      </c>
      <c r="G5" s="56" t="s">
        <v>123</v>
      </c>
      <c r="H5" s="56" t="s">
        <v>124</v>
      </c>
      <c r="I5" s="56" t="s">
        <v>125</v>
      </c>
      <c r="J5" s="56" t="s">
        <v>126</v>
      </c>
      <c r="K5" s="56" t="s">
        <v>127</v>
      </c>
      <c r="L5" s="138" t="s">
        <v>128</v>
      </c>
      <c r="M5" s="138" t="s">
        <v>70</v>
      </c>
    </row>
    <row r="6" ht="6" customHeight="1" spans="1:13">
      <c r="A6" s="139"/>
      <c r="B6" s="137" t="s">
        <v>91</v>
      </c>
      <c r="C6" s="138" t="s">
        <v>91</v>
      </c>
      <c r="D6" s="138" t="s">
        <v>91</v>
      </c>
      <c r="E6" s="138" t="s">
        <v>91</v>
      </c>
      <c r="F6" s="138" t="s">
        <v>91</v>
      </c>
      <c r="G6" s="60"/>
      <c r="H6" s="60"/>
      <c r="I6" s="60"/>
      <c r="J6" s="60"/>
      <c r="K6" s="60"/>
      <c r="L6" s="138" t="s">
        <v>91</v>
      </c>
      <c r="M6" s="138" t="s">
        <v>91</v>
      </c>
    </row>
    <row r="7" ht="5.25" customHeight="1" spans="1:13">
      <c r="A7" s="139"/>
      <c r="B7" s="137" t="s">
        <v>91</v>
      </c>
      <c r="C7" s="138" t="s">
        <v>91</v>
      </c>
      <c r="D7" s="138" t="s">
        <v>91</v>
      </c>
      <c r="E7" s="138" t="s">
        <v>91</v>
      </c>
      <c r="F7" s="138" t="s">
        <v>91</v>
      </c>
      <c r="G7" s="60"/>
      <c r="H7" s="60"/>
      <c r="I7" s="60"/>
      <c r="J7" s="60"/>
      <c r="K7" s="60"/>
      <c r="L7" s="138" t="s">
        <v>91</v>
      </c>
      <c r="M7" s="138" t="s">
        <v>91</v>
      </c>
    </row>
    <row r="8" ht="12" customHeight="1" spans="1:13">
      <c r="A8" s="140"/>
      <c r="B8" s="137" t="s">
        <v>91</v>
      </c>
      <c r="C8" s="138" t="s">
        <v>91</v>
      </c>
      <c r="D8" s="138" t="s">
        <v>91</v>
      </c>
      <c r="E8" s="138" t="s">
        <v>91</v>
      </c>
      <c r="F8" s="138" t="s">
        <v>91</v>
      </c>
      <c r="G8" s="62"/>
      <c r="H8" s="62"/>
      <c r="I8" s="62"/>
      <c r="J8" s="62"/>
      <c r="K8" s="62"/>
      <c r="L8" s="138" t="s">
        <v>91</v>
      </c>
      <c r="M8" s="138" t="s">
        <v>91</v>
      </c>
    </row>
    <row r="9" s="45" customFormat="1" ht="18" customHeight="1" spans="1:13">
      <c r="A9" s="27"/>
      <c r="B9" s="63" t="s">
        <v>93</v>
      </c>
      <c r="C9" s="29">
        <f t="shared" ref="C9:M9" si="0">C10+C13+C18+C21</f>
        <v>313.01</v>
      </c>
      <c r="D9" s="29">
        <f t="shared" si="0"/>
        <v>281.08</v>
      </c>
      <c r="E9" s="29">
        <f t="shared" si="0"/>
        <v>31.06</v>
      </c>
      <c r="F9" s="29">
        <f t="shared" si="0"/>
        <v>0.87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63" t="s">
        <v>22</v>
      </c>
      <c r="C10" s="29">
        <f t="shared" ref="C10:M10" si="1">C11</f>
        <v>230.38</v>
      </c>
      <c r="D10" s="29">
        <f t="shared" si="1"/>
        <v>199.19</v>
      </c>
      <c r="E10" s="29">
        <f t="shared" si="1"/>
        <v>31.06</v>
      </c>
      <c r="F10" s="29">
        <f t="shared" si="1"/>
        <v>0.13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63" t="s">
        <v>96</v>
      </c>
      <c r="C11" s="29">
        <f t="shared" ref="C11:M11" si="2">C12</f>
        <v>230.38</v>
      </c>
      <c r="D11" s="29">
        <f t="shared" si="2"/>
        <v>199.19</v>
      </c>
      <c r="E11" s="29">
        <f t="shared" si="2"/>
        <v>31.06</v>
      </c>
      <c r="F11" s="29">
        <f t="shared" si="2"/>
        <v>0.13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63" t="s">
        <v>98</v>
      </c>
      <c r="C12" s="29">
        <v>230.38</v>
      </c>
      <c r="D12" s="29">
        <v>199.19</v>
      </c>
      <c r="E12" s="29">
        <v>31.06</v>
      </c>
      <c r="F12" s="29">
        <v>0.13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63" t="s">
        <v>34</v>
      </c>
      <c r="C13" s="29">
        <f t="shared" ref="C13:M13" si="3">C14</f>
        <v>47</v>
      </c>
      <c r="D13" s="29">
        <f t="shared" si="3"/>
        <v>46.26</v>
      </c>
      <c r="E13" s="29">
        <f t="shared" si="3"/>
        <v>0</v>
      </c>
      <c r="F13" s="29">
        <f t="shared" si="3"/>
        <v>0.74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63" t="s">
        <v>101</v>
      </c>
      <c r="C14" s="29">
        <f t="shared" ref="C14:M14" si="4">SUM(C15:C17)</f>
        <v>47</v>
      </c>
      <c r="D14" s="29">
        <f t="shared" si="4"/>
        <v>46.26</v>
      </c>
      <c r="E14" s="29">
        <f t="shared" si="4"/>
        <v>0</v>
      </c>
      <c r="F14" s="29">
        <f t="shared" si="4"/>
        <v>0.74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63" t="s">
        <v>103</v>
      </c>
      <c r="C15" s="29">
        <v>0.74</v>
      </c>
      <c r="D15" s="29">
        <v>0</v>
      </c>
      <c r="E15" s="29">
        <v>0</v>
      </c>
      <c r="F15" s="29">
        <v>0.74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63" t="s">
        <v>105</v>
      </c>
      <c r="C16" s="29">
        <v>30.84</v>
      </c>
      <c r="D16" s="29">
        <v>30.84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63" t="s">
        <v>107</v>
      </c>
      <c r="C17" s="29">
        <v>15.42</v>
      </c>
      <c r="D17" s="29">
        <v>15.42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63" t="s">
        <v>40</v>
      </c>
      <c r="C18" s="29">
        <f t="shared" ref="C18:M18" si="5">C19</f>
        <v>13.49</v>
      </c>
      <c r="D18" s="29">
        <f t="shared" si="5"/>
        <v>13.49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63" t="s">
        <v>110</v>
      </c>
      <c r="C19" s="29">
        <f t="shared" ref="C19:M19" si="6">C20</f>
        <v>13.49</v>
      </c>
      <c r="D19" s="29">
        <f t="shared" si="6"/>
        <v>13.49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63" t="s">
        <v>112</v>
      </c>
      <c r="C20" s="29">
        <v>13.49</v>
      </c>
      <c r="D20" s="29">
        <v>13.49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63" t="s">
        <v>62</v>
      </c>
      <c r="C21" s="29">
        <f t="shared" ref="C21:M21" si="7">C22</f>
        <v>22.14</v>
      </c>
      <c r="D21" s="29">
        <f t="shared" si="7"/>
        <v>22.14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63" t="s">
        <v>115</v>
      </c>
      <c r="C22" s="29">
        <f t="shared" ref="C22:M22" si="8">C23</f>
        <v>22.14</v>
      </c>
      <c r="D22" s="29">
        <f t="shared" si="8"/>
        <v>22.14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63" t="s">
        <v>30</v>
      </c>
      <c r="C23" s="29">
        <v>22.14</v>
      </c>
      <c r="D23" s="29">
        <v>22.14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12" sqref="B12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129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130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313.01</v>
      </c>
      <c r="C7" s="121" t="s">
        <v>12</v>
      </c>
      <c r="D7" s="120">
        <v>281.08</v>
      </c>
      <c r="E7" s="122" t="s">
        <v>13</v>
      </c>
      <c r="F7" s="120">
        <v>0</v>
      </c>
    </row>
    <row r="8" s="92" customFormat="1" ht="18" customHeight="1" spans="1:6">
      <c r="A8" s="119" t="s">
        <v>14</v>
      </c>
      <c r="B8" s="120">
        <v>0</v>
      </c>
      <c r="C8" s="121" t="s">
        <v>15</v>
      </c>
      <c r="D8" s="120">
        <v>99.17</v>
      </c>
      <c r="E8" s="122" t="s">
        <v>16</v>
      </c>
      <c r="F8" s="120">
        <v>0</v>
      </c>
    </row>
    <row r="9" s="92" customFormat="1" ht="18" customHeight="1" spans="1:6">
      <c r="A9" s="119"/>
      <c r="B9" s="120"/>
      <c r="C9" s="123" t="s">
        <v>18</v>
      </c>
      <c r="D9" s="120">
        <v>91.76</v>
      </c>
      <c r="E9" s="122" t="s">
        <v>19</v>
      </c>
      <c r="F9" s="120">
        <v>0</v>
      </c>
    </row>
    <row r="10" s="92" customFormat="1" ht="18" customHeight="1" spans="1:6">
      <c r="A10" s="119"/>
      <c r="B10" s="120"/>
      <c r="C10" s="123" t="s">
        <v>21</v>
      </c>
      <c r="D10" s="120">
        <v>8.26</v>
      </c>
      <c r="E10" s="122" t="s">
        <v>22</v>
      </c>
      <c r="F10" s="120">
        <v>230.38</v>
      </c>
    </row>
    <row r="11" s="92" customFormat="1" ht="18" customHeight="1" spans="1:6">
      <c r="A11" s="119"/>
      <c r="B11" s="120"/>
      <c r="C11" s="123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0"/>
      <c r="C12" s="123" t="s">
        <v>27</v>
      </c>
      <c r="D12" s="120">
        <v>59.75</v>
      </c>
      <c r="E12" s="122" t="s">
        <v>28</v>
      </c>
      <c r="F12" s="120">
        <v>0</v>
      </c>
    </row>
    <row r="13" s="92" customFormat="1" ht="18" customHeight="1" spans="1:6">
      <c r="A13" s="119"/>
      <c r="B13" s="120"/>
      <c r="C13" s="123" t="s">
        <v>30</v>
      </c>
      <c r="D13" s="120">
        <v>22.14</v>
      </c>
      <c r="E13" s="122" t="s">
        <v>31</v>
      </c>
      <c r="F13" s="120">
        <v>0</v>
      </c>
    </row>
    <row r="14" s="92" customFormat="1" ht="18" customHeight="1" spans="1:6">
      <c r="A14" s="119"/>
      <c r="B14" s="120"/>
      <c r="C14" s="123" t="s">
        <v>33</v>
      </c>
      <c r="D14" s="120">
        <v>0</v>
      </c>
      <c r="E14" s="122" t="s">
        <v>34</v>
      </c>
      <c r="F14" s="120">
        <v>47</v>
      </c>
    </row>
    <row r="15" s="92" customFormat="1" ht="18" customHeight="1" spans="1:6">
      <c r="A15" s="119"/>
      <c r="B15" s="120"/>
      <c r="C15" s="123" t="s">
        <v>36</v>
      </c>
      <c r="D15" s="120">
        <v>31.06</v>
      </c>
      <c r="E15" s="122" t="s">
        <v>37</v>
      </c>
      <c r="F15" s="120">
        <v>0</v>
      </c>
    </row>
    <row r="16" s="92" customFormat="1" ht="18" customHeight="1" spans="1:6">
      <c r="A16" s="119"/>
      <c r="B16" s="120"/>
      <c r="C16" s="123" t="s">
        <v>39</v>
      </c>
      <c r="D16" s="120">
        <v>27.56</v>
      </c>
      <c r="E16" s="122" t="s">
        <v>40</v>
      </c>
      <c r="F16" s="120">
        <v>13.49</v>
      </c>
    </row>
    <row r="17" s="92" customFormat="1" ht="18" customHeight="1" spans="1:254">
      <c r="A17" s="119"/>
      <c r="B17" s="120"/>
      <c r="C17" s="123" t="s">
        <v>42</v>
      </c>
      <c r="D17" s="120">
        <v>0</v>
      </c>
      <c r="E17" s="122" t="s">
        <v>43</v>
      </c>
      <c r="F17" s="120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/>
      <c r="B18" s="125"/>
      <c r="C18" s="123" t="s">
        <v>45</v>
      </c>
      <c r="D18" s="120">
        <v>0</v>
      </c>
      <c r="E18" s="122" t="s">
        <v>46</v>
      </c>
      <c r="F18" s="120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27"/>
      <c r="C19" s="123" t="s">
        <v>47</v>
      </c>
      <c r="D19" s="120">
        <v>0</v>
      </c>
      <c r="E19" s="119" t="s">
        <v>48</v>
      </c>
      <c r="F19" s="1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27"/>
      <c r="C20" s="123" t="s">
        <v>49</v>
      </c>
      <c r="D20" s="120">
        <v>0</v>
      </c>
      <c r="E20" s="122" t="s">
        <v>50</v>
      </c>
      <c r="F20" s="120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20"/>
      <c r="C21" s="123" t="s">
        <v>51</v>
      </c>
      <c r="D21" s="120">
        <v>0</v>
      </c>
      <c r="E21" s="122" t="s">
        <v>52</v>
      </c>
      <c r="F21" s="120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20"/>
      <c r="C22" s="123" t="s">
        <v>53</v>
      </c>
      <c r="D22" s="120">
        <v>0</v>
      </c>
      <c r="E22" s="122" t="s">
        <v>54</v>
      </c>
      <c r="F22" s="120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28"/>
      <c r="C23" s="123" t="s">
        <v>55</v>
      </c>
      <c r="D23" s="120">
        <v>0</v>
      </c>
      <c r="E23" s="119" t="s">
        <v>56</v>
      </c>
      <c r="F23" s="120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28"/>
      <c r="C24" s="123" t="s">
        <v>57</v>
      </c>
      <c r="D24" s="120">
        <v>0</v>
      </c>
      <c r="E24" s="119" t="s">
        <v>58</v>
      </c>
      <c r="F24" s="120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28"/>
      <c r="C25" s="123" t="s">
        <v>59</v>
      </c>
      <c r="D25" s="129">
        <v>0</v>
      </c>
      <c r="E25" s="119" t="s">
        <v>60</v>
      </c>
      <c r="F25" s="120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28"/>
      <c r="C26" s="123" t="s">
        <v>61</v>
      </c>
      <c r="D26" s="129">
        <v>0</v>
      </c>
      <c r="E26" s="122" t="s">
        <v>62</v>
      </c>
      <c r="F26" s="120">
        <v>22.14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28"/>
      <c r="C27" s="123" t="s">
        <v>63</v>
      </c>
      <c r="D27" s="129">
        <v>3.5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28"/>
      <c r="C28" s="123" t="s">
        <v>65</v>
      </c>
      <c r="D28" s="129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28"/>
      <c r="C29" s="123" t="s">
        <v>67</v>
      </c>
      <c r="D29" s="129">
        <v>0.87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28"/>
      <c r="C30" s="123" t="s">
        <v>69</v>
      </c>
      <c r="D30" s="129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28"/>
      <c r="C31" s="123" t="s">
        <v>71</v>
      </c>
      <c r="D31" s="129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28"/>
      <c r="C32" s="121" t="s">
        <v>73</v>
      </c>
      <c r="D32" s="129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28"/>
      <c r="C33" s="123" t="s">
        <v>75</v>
      </c>
      <c r="D33" s="129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28"/>
      <c r="C34" s="123" t="s">
        <v>77</v>
      </c>
      <c r="D34" s="129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20">
        <v>313.01</v>
      </c>
      <c r="C36" s="116" t="s">
        <v>80</v>
      </c>
      <c r="D36" s="120">
        <v>313.01</v>
      </c>
      <c r="E36" s="131" t="s">
        <v>80</v>
      </c>
      <c r="F36" s="120">
        <v>313.01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C15" sqref="C15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131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5" t="s">
        <v>132</v>
      </c>
    </row>
    <row r="4" customHeight="1" spans="1:5">
      <c r="A4" s="49"/>
      <c r="B4" s="50"/>
      <c r="C4" s="50"/>
      <c r="D4" s="50"/>
      <c r="E4" s="65" t="s">
        <v>4</v>
      </c>
    </row>
    <row r="5" s="44" customFormat="1" ht="12.75" customHeight="1" spans="1:5">
      <c r="A5" s="51" t="s">
        <v>83</v>
      </c>
      <c r="B5" s="51" t="s">
        <v>84</v>
      </c>
      <c r="C5" s="53" t="s">
        <v>133</v>
      </c>
      <c r="D5" s="53"/>
      <c r="E5" s="53"/>
    </row>
    <row r="6" s="44" customFormat="1" ht="6" customHeight="1" spans="1:5">
      <c r="A6" s="51"/>
      <c r="B6" s="51"/>
      <c r="C6" s="52" t="s">
        <v>93</v>
      </c>
      <c r="D6" s="52" t="s">
        <v>134</v>
      </c>
      <c r="E6" s="52" t="s">
        <v>135</v>
      </c>
    </row>
    <row r="7" s="44" customFormat="1" ht="26.25" customHeight="1" spans="1:5">
      <c r="A7" s="51"/>
      <c r="B7" s="51"/>
      <c r="C7" s="55"/>
      <c r="D7" s="55"/>
      <c r="E7" s="55"/>
    </row>
    <row r="8" s="44" customFormat="1" ht="9" hidden="1" customHeight="1" spans="1:5">
      <c r="A8" s="51"/>
      <c r="B8" s="51"/>
      <c r="C8" s="55"/>
      <c r="D8" s="55"/>
      <c r="E8" s="55"/>
    </row>
    <row r="9" s="44" customFormat="1" ht="9" hidden="1" customHeight="1" spans="1:5">
      <c r="A9" s="51"/>
      <c r="B9" s="51"/>
      <c r="C9" s="61"/>
      <c r="D9" s="61"/>
      <c r="E9" s="61"/>
    </row>
    <row r="10" s="45" customFormat="1" ht="18" customHeight="1" spans="1:5">
      <c r="A10" s="27"/>
      <c r="B10" s="63" t="s">
        <v>93</v>
      </c>
      <c r="C10" s="29">
        <f>C11+C14+C19+C22</f>
        <v>313.01</v>
      </c>
      <c r="D10" s="29">
        <f>D11+D14+D19+D22</f>
        <v>313.01</v>
      </c>
      <c r="E10" s="29">
        <f>E11+E14+E19+E22</f>
        <v>0</v>
      </c>
    </row>
    <row r="11" ht="18" customHeight="1" spans="1:5">
      <c r="A11" s="27" t="s">
        <v>94</v>
      </c>
      <c r="B11" s="63" t="s">
        <v>22</v>
      </c>
      <c r="C11" s="29">
        <f>C12</f>
        <v>230.38</v>
      </c>
      <c r="D11" s="29">
        <f>D12</f>
        <v>230.38</v>
      </c>
      <c r="E11" s="29">
        <f>E12</f>
        <v>0</v>
      </c>
    </row>
    <row r="12" ht="18" customHeight="1" spans="1:5">
      <c r="A12" s="27" t="s">
        <v>95</v>
      </c>
      <c r="B12" s="63" t="s">
        <v>96</v>
      </c>
      <c r="C12" s="29">
        <f>C13</f>
        <v>230.38</v>
      </c>
      <c r="D12" s="29">
        <f>D13</f>
        <v>230.38</v>
      </c>
      <c r="E12" s="29">
        <f>E13</f>
        <v>0</v>
      </c>
    </row>
    <row r="13" ht="18" customHeight="1" spans="1:5">
      <c r="A13" s="27" t="s">
        <v>97</v>
      </c>
      <c r="B13" s="63" t="s">
        <v>98</v>
      </c>
      <c r="C13" s="29">
        <v>230.38</v>
      </c>
      <c r="D13" s="29">
        <v>230.38</v>
      </c>
      <c r="E13" s="29">
        <v>0</v>
      </c>
    </row>
    <row r="14" ht="18" customHeight="1" spans="1:5">
      <c r="A14" s="27" t="s">
        <v>99</v>
      </c>
      <c r="B14" s="63" t="s">
        <v>34</v>
      </c>
      <c r="C14" s="29">
        <f>C15</f>
        <v>47</v>
      </c>
      <c r="D14" s="29">
        <f>D15</f>
        <v>47</v>
      </c>
      <c r="E14" s="29">
        <f>E15</f>
        <v>0</v>
      </c>
    </row>
    <row r="15" ht="18" customHeight="1" spans="1:5">
      <c r="A15" s="27" t="s">
        <v>100</v>
      </c>
      <c r="B15" s="63" t="s">
        <v>101</v>
      </c>
      <c r="C15" s="29">
        <f>SUM(C16:C18)</f>
        <v>47</v>
      </c>
      <c r="D15" s="29">
        <f>SUM(D16:D18)</f>
        <v>47</v>
      </c>
      <c r="E15" s="29">
        <f>SUM(E16:E18)</f>
        <v>0</v>
      </c>
    </row>
    <row r="16" ht="18" customHeight="1" spans="1:5">
      <c r="A16" s="27" t="s">
        <v>102</v>
      </c>
      <c r="B16" s="63" t="s">
        <v>103</v>
      </c>
      <c r="C16" s="29">
        <v>0.74</v>
      </c>
      <c r="D16" s="29">
        <v>0.74</v>
      </c>
      <c r="E16" s="29">
        <v>0</v>
      </c>
    </row>
    <row r="17" ht="18" customHeight="1" spans="1:5">
      <c r="A17" s="27" t="s">
        <v>104</v>
      </c>
      <c r="B17" s="63" t="s">
        <v>105</v>
      </c>
      <c r="C17" s="29">
        <v>30.84</v>
      </c>
      <c r="D17" s="29">
        <v>30.84</v>
      </c>
      <c r="E17" s="29">
        <v>0</v>
      </c>
    </row>
    <row r="18" ht="18" customHeight="1" spans="1:5">
      <c r="A18" s="27" t="s">
        <v>106</v>
      </c>
      <c r="B18" s="63" t="s">
        <v>107</v>
      </c>
      <c r="C18" s="29">
        <v>15.42</v>
      </c>
      <c r="D18" s="29">
        <v>15.42</v>
      </c>
      <c r="E18" s="29">
        <v>0</v>
      </c>
    </row>
    <row r="19" ht="18" customHeight="1" spans="1:5">
      <c r="A19" s="27" t="s">
        <v>108</v>
      </c>
      <c r="B19" s="63" t="s">
        <v>40</v>
      </c>
      <c r="C19" s="29">
        <f>C20</f>
        <v>13.49</v>
      </c>
      <c r="D19" s="29">
        <f>D20</f>
        <v>13.49</v>
      </c>
      <c r="E19" s="29">
        <f>E20</f>
        <v>0</v>
      </c>
    </row>
    <row r="20" ht="18" customHeight="1" spans="1:5">
      <c r="A20" s="27" t="s">
        <v>109</v>
      </c>
      <c r="B20" s="63" t="s">
        <v>110</v>
      </c>
      <c r="C20" s="29">
        <f>C21</f>
        <v>13.49</v>
      </c>
      <c r="D20" s="29">
        <f>D21</f>
        <v>13.49</v>
      </c>
      <c r="E20" s="29">
        <f>E21</f>
        <v>0</v>
      </c>
    </row>
    <row r="21" ht="18" customHeight="1" spans="1:5">
      <c r="A21" s="27" t="s">
        <v>111</v>
      </c>
      <c r="B21" s="63" t="s">
        <v>112</v>
      </c>
      <c r="C21" s="29">
        <v>13.49</v>
      </c>
      <c r="D21" s="29">
        <v>13.49</v>
      </c>
      <c r="E21" s="29">
        <v>0</v>
      </c>
    </row>
    <row r="22" ht="18" customHeight="1" spans="1:5">
      <c r="A22" s="27" t="s">
        <v>113</v>
      </c>
      <c r="B22" s="63" t="s">
        <v>62</v>
      </c>
      <c r="C22" s="29">
        <f>C23</f>
        <v>22.14</v>
      </c>
      <c r="D22" s="29">
        <f>D23</f>
        <v>22.14</v>
      </c>
      <c r="E22" s="29">
        <f>E23</f>
        <v>0</v>
      </c>
    </row>
    <row r="23" ht="18" customHeight="1" spans="1:5">
      <c r="A23" s="27" t="s">
        <v>114</v>
      </c>
      <c r="B23" s="63" t="s">
        <v>115</v>
      </c>
      <c r="C23" s="29">
        <f>C24</f>
        <v>22.14</v>
      </c>
      <c r="D23" s="29">
        <f>D24</f>
        <v>22.14</v>
      </c>
      <c r="E23" s="29">
        <f>E24</f>
        <v>0</v>
      </c>
    </row>
    <row r="24" ht="18" customHeight="1" spans="1:5">
      <c r="A24" s="27" t="s">
        <v>116</v>
      </c>
      <c r="B24" s="63" t="s">
        <v>30</v>
      </c>
      <c r="C24" s="29">
        <v>22.14</v>
      </c>
      <c r="D24" s="29">
        <v>22.14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F10" sqref="F10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137</v>
      </c>
    </row>
    <row r="3" customHeight="1" spans="1:100">
      <c r="A3" s="68"/>
      <c r="B3" s="69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70"/>
      <c r="BE3" s="70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5" t="s">
        <v>4</v>
      </c>
    </row>
    <row r="4" ht="48" customHeight="1" spans="1:101">
      <c r="A4" s="71" t="s">
        <v>138</v>
      </c>
      <c r="B4" s="72" t="s">
        <v>84</v>
      </c>
      <c r="C4" s="73" t="s">
        <v>139</v>
      </c>
      <c r="D4" s="73" t="s">
        <v>140</v>
      </c>
      <c r="E4" s="73" t="s">
        <v>141</v>
      </c>
      <c r="F4" s="74"/>
      <c r="G4" s="74"/>
      <c r="H4" s="73" t="s">
        <v>142</v>
      </c>
      <c r="I4" s="74"/>
      <c r="J4" s="74"/>
      <c r="K4" s="74"/>
      <c r="L4" s="74"/>
      <c r="M4" s="73" t="s">
        <v>143</v>
      </c>
      <c r="N4" s="73" t="s">
        <v>144</v>
      </c>
      <c r="O4" s="73"/>
      <c r="P4" s="73"/>
      <c r="Q4" s="73" t="s">
        <v>145</v>
      </c>
      <c r="R4" s="73" t="s">
        <v>146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 t="s">
        <v>147</v>
      </c>
      <c r="AG4" s="73" t="s">
        <v>148</v>
      </c>
      <c r="AH4" s="73" t="s">
        <v>149</v>
      </c>
      <c r="AI4" s="74"/>
      <c r="AJ4" s="74"/>
      <c r="AK4" s="73" t="s">
        <v>150</v>
      </c>
      <c r="AL4" s="74"/>
      <c r="AM4" s="74"/>
      <c r="AN4" s="73" t="s">
        <v>151</v>
      </c>
      <c r="AO4" s="73" t="s">
        <v>152</v>
      </c>
      <c r="AP4" s="73" t="s">
        <v>153</v>
      </c>
      <c r="AQ4" s="73" t="s">
        <v>154</v>
      </c>
      <c r="AR4" s="73" t="s">
        <v>155</v>
      </c>
      <c r="AS4" s="73" t="s">
        <v>156</v>
      </c>
      <c r="AT4" s="73" t="s">
        <v>157</v>
      </c>
      <c r="AU4" s="74"/>
      <c r="AV4" s="74"/>
      <c r="AW4" s="73" t="s">
        <v>158</v>
      </c>
      <c r="AX4" s="74"/>
      <c r="AY4" s="74"/>
      <c r="AZ4" s="74"/>
      <c r="BA4" s="74"/>
      <c r="BB4" s="73" t="s">
        <v>159</v>
      </c>
      <c r="BC4" s="73" t="s">
        <v>160</v>
      </c>
      <c r="BD4" s="73" t="s">
        <v>161</v>
      </c>
      <c r="BE4" s="73" t="s">
        <v>162</v>
      </c>
      <c r="BF4" s="84" t="s">
        <v>163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4" t="s">
        <v>164</v>
      </c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3" t="s">
        <v>165</v>
      </c>
      <c r="CW4" s="3"/>
    </row>
    <row r="5" customHeight="1" spans="1:101">
      <c r="A5" s="75"/>
      <c r="B5" s="76"/>
      <c r="C5" s="73" t="s">
        <v>166</v>
      </c>
      <c r="D5" s="74" t="s">
        <v>167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168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169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3"/>
      <c r="BF5" s="74" t="s">
        <v>170</v>
      </c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 t="s">
        <v>171</v>
      </c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3"/>
      <c r="CW5" s="3"/>
    </row>
    <row r="6" ht="36" customHeight="1" spans="1:101">
      <c r="A6" s="75"/>
      <c r="B6" s="76"/>
      <c r="C6" s="74"/>
      <c r="D6" s="74" t="s">
        <v>92</v>
      </c>
      <c r="E6" s="74" t="s">
        <v>172</v>
      </c>
      <c r="F6" s="74" t="s">
        <v>173</v>
      </c>
      <c r="G6" s="74" t="s">
        <v>174</v>
      </c>
      <c r="H6" s="73" t="s">
        <v>175</v>
      </c>
      <c r="I6" s="73" t="s">
        <v>176</v>
      </c>
      <c r="J6" s="73" t="s">
        <v>177</v>
      </c>
      <c r="K6" s="73" t="s">
        <v>178</v>
      </c>
      <c r="L6" s="73" t="s">
        <v>179</v>
      </c>
      <c r="M6" s="73" t="s">
        <v>180</v>
      </c>
      <c r="N6" s="73" t="s">
        <v>181</v>
      </c>
      <c r="O6" s="73" t="s">
        <v>182</v>
      </c>
      <c r="P6" s="73" t="s">
        <v>183</v>
      </c>
      <c r="Q6" s="73" t="s">
        <v>92</v>
      </c>
      <c r="R6" s="73" t="s">
        <v>184</v>
      </c>
      <c r="S6" s="73" t="s">
        <v>185</v>
      </c>
      <c r="T6" s="73" t="s">
        <v>186</v>
      </c>
      <c r="U6" s="73" t="s">
        <v>187</v>
      </c>
      <c r="V6" s="73" t="s">
        <v>188</v>
      </c>
      <c r="W6" s="73" t="s">
        <v>189</v>
      </c>
      <c r="X6" s="73" t="s">
        <v>190</v>
      </c>
      <c r="Y6" s="73" t="s">
        <v>191</v>
      </c>
      <c r="Z6" s="73" t="s">
        <v>192</v>
      </c>
      <c r="AA6" s="73" t="s">
        <v>193</v>
      </c>
      <c r="AB6" s="73" t="s">
        <v>194</v>
      </c>
      <c r="AC6" s="73" t="s">
        <v>195</v>
      </c>
      <c r="AD6" s="73" t="s">
        <v>196</v>
      </c>
      <c r="AE6" s="73" t="s">
        <v>197</v>
      </c>
      <c r="AF6" s="73" t="s">
        <v>198</v>
      </c>
      <c r="AG6" s="73" t="s">
        <v>199</v>
      </c>
      <c r="AH6" s="73" t="s">
        <v>200</v>
      </c>
      <c r="AI6" s="73" t="s">
        <v>201</v>
      </c>
      <c r="AJ6" s="73" t="s">
        <v>202</v>
      </c>
      <c r="AK6" s="73" t="s">
        <v>203</v>
      </c>
      <c r="AL6" s="73" t="s">
        <v>204</v>
      </c>
      <c r="AM6" s="73" t="s">
        <v>205</v>
      </c>
      <c r="AN6" s="73" t="s">
        <v>206</v>
      </c>
      <c r="AO6" s="73" t="s">
        <v>207</v>
      </c>
      <c r="AP6" s="73" t="s">
        <v>208</v>
      </c>
      <c r="AQ6" s="73" t="s">
        <v>209</v>
      </c>
      <c r="AR6" s="73" t="s">
        <v>210</v>
      </c>
      <c r="AS6" s="73" t="s">
        <v>92</v>
      </c>
      <c r="AT6" s="73" t="s">
        <v>211</v>
      </c>
      <c r="AU6" s="73" t="s">
        <v>212</v>
      </c>
      <c r="AV6" s="73" t="s">
        <v>213</v>
      </c>
      <c r="AW6" s="73" t="s">
        <v>214</v>
      </c>
      <c r="AX6" s="73" t="s">
        <v>215</v>
      </c>
      <c r="AY6" s="73" t="s">
        <v>216</v>
      </c>
      <c r="AZ6" s="73" t="s">
        <v>217</v>
      </c>
      <c r="BA6" s="73" t="s">
        <v>218</v>
      </c>
      <c r="BB6" s="73" t="s">
        <v>219</v>
      </c>
      <c r="BC6" s="73" t="s">
        <v>220</v>
      </c>
      <c r="BD6" s="73" t="s">
        <v>221</v>
      </c>
      <c r="BE6" s="73"/>
      <c r="BF6" s="73" t="s">
        <v>93</v>
      </c>
      <c r="BG6" s="73" t="s">
        <v>172</v>
      </c>
      <c r="BH6" s="73" t="s">
        <v>173</v>
      </c>
      <c r="BI6" s="73" t="s">
        <v>174</v>
      </c>
      <c r="BJ6" s="73" t="s">
        <v>222</v>
      </c>
      <c r="BK6" s="73" t="s">
        <v>175</v>
      </c>
      <c r="BL6" s="73" t="s">
        <v>176</v>
      </c>
      <c r="BM6" s="73" t="s">
        <v>177</v>
      </c>
      <c r="BN6" s="73" t="s">
        <v>178</v>
      </c>
      <c r="BO6" s="73" t="s">
        <v>179</v>
      </c>
      <c r="BP6" s="73" t="s">
        <v>180</v>
      </c>
      <c r="BQ6" s="73" t="s">
        <v>181</v>
      </c>
      <c r="BR6" s="73" t="s">
        <v>182</v>
      </c>
      <c r="BS6" s="73" t="s">
        <v>183</v>
      </c>
      <c r="BT6" s="71" t="s">
        <v>93</v>
      </c>
      <c r="BU6" s="73" t="s">
        <v>184</v>
      </c>
      <c r="BV6" s="73" t="s">
        <v>185</v>
      </c>
      <c r="BW6" s="73" t="s">
        <v>186</v>
      </c>
      <c r="BX6" s="73" t="s">
        <v>187</v>
      </c>
      <c r="BY6" s="73" t="s">
        <v>188</v>
      </c>
      <c r="BZ6" s="73" t="s">
        <v>189</v>
      </c>
      <c r="CA6" s="73" t="s">
        <v>190</v>
      </c>
      <c r="CB6" s="73" t="s">
        <v>223</v>
      </c>
      <c r="CC6" s="73" t="s">
        <v>192</v>
      </c>
      <c r="CD6" s="73" t="s">
        <v>193</v>
      </c>
      <c r="CE6" s="73" t="s">
        <v>194</v>
      </c>
      <c r="CF6" s="73" t="s">
        <v>195</v>
      </c>
      <c r="CG6" s="73" t="s">
        <v>196</v>
      </c>
      <c r="CH6" s="73" t="s">
        <v>197</v>
      </c>
      <c r="CI6" s="73" t="s">
        <v>198</v>
      </c>
      <c r="CJ6" s="73" t="s">
        <v>199</v>
      </c>
      <c r="CK6" s="73" t="s">
        <v>200</v>
      </c>
      <c r="CL6" s="73" t="s">
        <v>201</v>
      </c>
      <c r="CM6" s="73" t="s">
        <v>202</v>
      </c>
      <c r="CN6" s="73" t="s">
        <v>203</v>
      </c>
      <c r="CO6" s="73" t="s">
        <v>204</v>
      </c>
      <c r="CP6" s="73" t="s">
        <v>205</v>
      </c>
      <c r="CQ6" s="73" t="s">
        <v>206</v>
      </c>
      <c r="CR6" s="73" t="s">
        <v>207</v>
      </c>
      <c r="CS6" s="73" t="s">
        <v>208</v>
      </c>
      <c r="CT6" s="73" t="s">
        <v>209</v>
      </c>
      <c r="CU6" s="73" t="s">
        <v>210</v>
      </c>
      <c r="CV6" s="73"/>
      <c r="CW6" s="3"/>
    </row>
    <row r="7" customHeight="1" spans="1:101">
      <c r="A7" s="77"/>
      <c r="B7" s="78"/>
      <c r="C7" s="74"/>
      <c r="D7" s="74"/>
      <c r="E7" s="74">
        <v>30101</v>
      </c>
      <c r="F7" s="74">
        <v>30102</v>
      </c>
      <c r="G7" s="74">
        <v>30103</v>
      </c>
      <c r="H7" s="74">
        <v>30108</v>
      </c>
      <c r="I7" s="74">
        <v>30109</v>
      </c>
      <c r="J7" s="81">
        <v>30110</v>
      </c>
      <c r="K7" s="81">
        <v>30111</v>
      </c>
      <c r="L7" s="81">
        <v>30112</v>
      </c>
      <c r="M7" s="81">
        <v>30113</v>
      </c>
      <c r="N7" s="74">
        <v>30106</v>
      </c>
      <c r="O7" s="81">
        <v>30114</v>
      </c>
      <c r="P7" s="81">
        <v>30199</v>
      </c>
      <c r="Q7" s="73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3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3"/>
      <c r="BF7" s="73"/>
      <c r="BG7" s="73">
        <v>30101</v>
      </c>
      <c r="BH7" s="73">
        <v>30102</v>
      </c>
      <c r="BI7" s="73">
        <v>30103</v>
      </c>
      <c r="BJ7" s="73">
        <v>30107</v>
      </c>
      <c r="BK7" s="73">
        <v>30108</v>
      </c>
      <c r="BL7" s="73">
        <v>30109</v>
      </c>
      <c r="BM7" s="73">
        <v>30110</v>
      </c>
      <c r="BN7" s="73">
        <v>30111</v>
      </c>
      <c r="BO7" s="73">
        <v>30112</v>
      </c>
      <c r="BP7" s="73">
        <v>30113</v>
      </c>
      <c r="BQ7" s="73">
        <v>30106</v>
      </c>
      <c r="BR7" s="73">
        <v>30114</v>
      </c>
      <c r="BS7" s="73">
        <v>30199</v>
      </c>
      <c r="BT7" s="77"/>
      <c r="BU7" s="73">
        <v>30201</v>
      </c>
      <c r="BV7" s="73">
        <v>30202</v>
      </c>
      <c r="BW7" s="73">
        <v>30204</v>
      </c>
      <c r="BX7" s="73">
        <v>30205</v>
      </c>
      <c r="BY7" s="73">
        <v>30206</v>
      </c>
      <c r="BZ7" s="73">
        <v>30207</v>
      </c>
      <c r="CA7" s="73">
        <v>30208</v>
      </c>
      <c r="CB7" s="73">
        <v>30209</v>
      </c>
      <c r="CC7" s="73">
        <v>30211</v>
      </c>
      <c r="CD7" s="73">
        <v>30214</v>
      </c>
      <c r="CE7" s="73">
        <v>30228</v>
      </c>
      <c r="CF7" s="73">
        <v>30229</v>
      </c>
      <c r="CG7" s="73">
        <v>30239</v>
      </c>
      <c r="CH7" s="73">
        <v>30240</v>
      </c>
      <c r="CI7" s="73">
        <v>30215</v>
      </c>
      <c r="CJ7" s="73">
        <v>30216</v>
      </c>
      <c r="CK7" s="73">
        <v>30218</v>
      </c>
      <c r="CL7" s="73">
        <v>30224</v>
      </c>
      <c r="CM7" s="73">
        <v>30225</v>
      </c>
      <c r="CN7" s="73">
        <v>30203</v>
      </c>
      <c r="CO7" s="73">
        <v>30226</v>
      </c>
      <c r="CP7" s="73">
        <v>30227</v>
      </c>
      <c r="CQ7" s="73">
        <v>30217</v>
      </c>
      <c r="CR7" s="73">
        <v>30212</v>
      </c>
      <c r="CS7" s="73">
        <v>30231</v>
      </c>
      <c r="CT7" s="73">
        <v>30213</v>
      </c>
      <c r="CU7" s="73">
        <v>30299</v>
      </c>
      <c r="CV7" s="73"/>
      <c r="CW7" s="3"/>
    </row>
    <row r="8" s="4" customFormat="1" ht="24" customHeight="1" spans="1:100">
      <c r="A8" s="79"/>
      <c r="B8" s="63" t="s">
        <v>93</v>
      </c>
      <c r="C8" s="29">
        <f t="shared" ref="C8:BN8" si="0">C9+C12+C17+C20</f>
        <v>313.01</v>
      </c>
      <c r="D8" s="29">
        <f t="shared" si="0"/>
        <v>281.08</v>
      </c>
      <c r="E8" s="29">
        <f t="shared" si="0"/>
        <v>99.17</v>
      </c>
      <c r="F8" s="29">
        <f t="shared" si="0"/>
        <v>91.76</v>
      </c>
      <c r="G8" s="29">
        <f t="shared" si="0"/>
        <v>8.26</v>
      </c>
      <c r="H8" s="29">
        <f t="shared" si="0"/>
        <v>30.84</v>
      </c>
      <c r="I8" s="29">
        <f t="shared" si="0"/>
        <v>15.42</v>
      </c>
      <c r="J8" s="29">
        <f t="shared" si="0"/>
        <v>13.49</v>
      </c>
      <c r="K8" s="29">
        <f t="shared" si="0"/>
        <v>0</v>
      </c>
      <c r="L8" s="29">
        <f t="shared" si="0"/>
        <v>0</v>
      </c>
      <c r="M8" s="29">
        <f t="shared" si="0"/>
        <v>22.14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31.06</v>
      </c>
      <c r="R8" s="29">
        <f t="shared" si="0"/>
        <v>5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5.28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17.28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3.5</v>
      </c>
      <c r="AQ8" s="29">
        <f t="shared" si="0"/>
        <v>0</v>
      </c>
      <c r="AR8" s="29">
        <f t="shared" si="0"/>
        <v>0</v>
      </c>
      <c r="AS8" s="29">
        <f t="shared" si="0"/>
        <v>0.87</v>
      </c>
      <c r="AT8" s="29">
        <f t="shared" si="0"/>
        <v>0</v>
      </c>
      <c r="AU8" s="29">
        <f t="shared" si="0"/>
        <v>0.71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0.03</v>
      </c>
      <c r="BB8" s="29">
        <f t="shared" si="0"/>
        <v>0</v>
      </c>
      <c r="BC8" s="29">
        <f t="shared" si="0"/>
        <v>0</v>
      </c>
      <c r="BD8" s="29">
        <f t="shared" si="0"/>
        <v>0.13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9" t="s">
        <v>94</v>
      </c>
      <c r="B9" s="63" t="s">
        <v>22</v>
      </c>
      <c r="C9" s="29">
        <f t="shared" ref="C9:BN9" si="2">C10</f>
        <v>230.38</v>
      </c>
      <c r="D9" s="29">
        <f t="shared" si="2"/>
        <v>199.19</v>
      </c>
      <c r="E9" s="29">
        <f t="shared" si="2"/>
        <v>99.17</v>
      </c>
      <c r="F9" s="29">
        <f t="shared" si="2"/>
        <v>91.76</v>
      </c>
      <c r="G9" s="29">
        <f t="shared" si="2"/>
        <v>8.26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31.06</v>
      </c>
      <c r="R9" s="29">
        <f t="shared" si="2"/>
        <v>5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5.28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17.28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3.5</v>
      </c>
      <c r="AQ9" s="29">
        <f t="shared" si="2"/>
        <v>0</v>
      </c>
      <c r="AR9" s="29">
        <f t="shared" si="2"/>
        <v>0</v>
      </c>
      <c r="AS9" s="29">
        <f t="shared" si="2"/>
        <v>0.13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0.13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9" t="s">
        <v>95</v>
      </c>
      <c r="B10" s="63" t="s">
        <v>96</v>
      </c>
      <c r="C10" s="29">
        <f t="shared" ref="C10:BN10" si="4">C11</f>
        <v>230.38</v>
      </c>
      <c r="D10" s="29">
        <f t="shared" si="4"/>
        <v>199.19</v>
      </c>
      <c r="E10" s="29">
        <f t="shared" si="4"/>
        <v>99.17</v>
      </c>
      <c r="F10" s="29">
        <f t="shared" si="4"/>
        <v>91.76</v>
      </c>
      <c r="G10" s="29">
        <f t="shared" si="4"/>
        <v>8.26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31.06</v>
      </c>
      <c r="R10" s="29">
        <f t="shared" si="4"/>
        <v>5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5.28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17.28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3.5</v>
      </c>
      <c r="AQ10" s="29">
        <f t="shared" si="4"/>
        <v>0</v>
      </c>
      <c r="AR10" s="29">
        <f t="shared" si="4"/>
        <v>0</v>
      </c>
      <c r="AS10" s="29">
        <f t="shared" si="4"/>
        <v>0.13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0.13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9" t="s">
        <v>97</v>
      </c>
      <c r="B11" s="63" t="s">
        <v>98</v>
      </c>
      <c r="C11" s="29">
        <v>230.38</v>
      </c>
      <c r="D11" s="29">
        <v>199.19</v>
      </c>
      <c r="E11" s="29">
        <v>99.17</v>
      </c>
      <c r="F11" s="29">
        <v>91.76</v>
      </c>
      <c r="G11" s="29">
        <v>8.26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31.06</v>
      </c>
      <c r="R11" s="29">
        <v>5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5.28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17.28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3.5</v>
      </c>
      <c r="AQ11" s="29">
        <v>0</v>
      </c>
      <c r="AR11" s="29">
        <v>0</v>
      </c>
      <c r="AS11" s="29">
        <v>0.13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0.13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9" t="s">
        <v>99</v>
      </c>
      <c r="B12" s="63" t="s">
        <v>34</v>
      </c>
      <c r="C12" s="29">
        <f t="shared" ref="C12:BN12" si="6">C13</f>
        <v>47</v>
      </c>
      <c r="D12" s="29">
        <f t="shared" si="6"/>
        <v>46.26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30.84</v>
      </c>
      <c r="I12" s="29">
        <f t="shared" si="6"/>
        <v>15.42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0.74</v>
      </c>
      <c r="AT12" s="29">
        <f t="shared" si="6"/>
        <v>0</v>
      </c>
      <c r="AU12" s="29">
        <f t="shared" si="6"/>
        <v>0.71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0.03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9" t="s">
        <v>100</v>
      </c>
      <c r="B13" s="63" t="s">
        <v>101</v>
      </c>
      <c r="C13" s="29">
        <f t="shared" ref="C13:BN13" si="8">SUM(C14:C16)</f>
        <v>47</v>
      </c>
      <c r="D13" s="29">
        <f t="shared" si="8"/>
        <v>46.26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30.84</v>
      </c>
      <c r="I13" s="29">
        <f t="shared" si="8"/>
        <v>15.42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0.74</v>
      </c>
      <c r="AT13" s="29">
        <f t="shared" si="8"/>
        <v>0</v>
      </c>
      <c r="AU13" s="29">
        <f t="shared" si="8"/>
        <v>0.71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0.03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9" t="s">
        <v>102</v>
      </c>
      <c r="B14" s="63" t="s">
        <v>103</v>
      </c>
      <c r="C14" s="29">
        <v>0.74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0.74</v>
      </c>
      <c r="AT14" s="29">
        <v>0</v>
      </c>
      <c r="AU14" s="29">
        <v>0.71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0.03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9" t="s">
        <v>104</v>
      </c>
      <c r="B15" s="63" t="s">
        <v>105</v>
      </c>
      <c r="C15" s="29">
        <v>30.84</v>
      </c>
      <c r="D15" s="29">
        <v>30.84</v>
      </c>
      <c r="E15" s="29">
        <v>0</v>
      </c>
      <c r="F15" s="29">
        <v>0</v>
      </c>
      <c r="G15" s="29">
        <v>0</v>
      </c>
      <c r="H15" s="29">
        <v>30.84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9" t="s">
        <v>106</v>
      </c>
      <c r="B16" s="63" t="s">
        <v>107</v>
      </c>
      <c r="C16" s="29">
        <v>15.42</v>
      </c>
      <c r="D16" s="29">
        <v>15.42</v>
      </c>
      <c r="E16" s="29">
        <v>0</v>
      </c>
      <c r="F16" s="29">
        <v>0</v>
      </c>
      <c r="G16" s="29">
        <v>0</v>
      </c>
      <c r="H16" s="29">
        <v>0</v>
      </c>
      <c r="I16" s="29">
        <v>15.42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9" t="s">
        <v>108</v>
      </c>
      <c r="B17" s="63" t="s">
        <v>40</v>
      </c>
      <c r="C17" s="29">
        <f t="shared" ref="C17:BN17" si="10">C18</f>
        <v>13.49</v>
      </c>
      <c r="D17" s="29">
        <f t="shared" si="10"/>
        <v>13.49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13.49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9" t="s">
        <v>109</v>
      </c>
      <c r="B18" s="63" t="s">
        <v>110</v>
      </c>
      <c r="C18" s="29">
        <f t="shared" ref="C18:BN18" si="12">C19</f>
        <v>13.49</v>
      </c>
      <c r="D18" s="29">
        <f t="shared" si="12"/>
        <v>13.49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13.49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9" t="s">
        <v>111</v>
      </c>
      <c r="B19" s="63" t="s">
        <v>112</v>
      </c>
      <c r="C19" s="29">
        <v>13.49</v>
      </c>
      <c r="D19" s="29">
        <v>13.49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13.49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9" t="s">
        <v>113</v>
      </c>
      <c r="B20" s="63" t="s">
        <v>62</v>
      </c>
      <c r="C20" s="29">
        <f t="shared" ref="C20:BN20" si="14">C21</f>
        <v>22.14</v>
      </c>
      <c r="D20" s="29">
        <f t="shared" si="14"/>
        <v>22.14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22.14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9" t="s">
        <v>114</v>
      </c>
      <c r="B21" s="63" t="s">
        <v>115</v>
      </c>
      <c r="C21" s="29">
        <f t="shared" ref="C21:BN21" si="16">C22</f>
        <v>22.14</v>
      </c>
      <c r="D21" s="29">
        <f t="shared" si="16"/>
        <v>22.14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22.14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9" t="s">
        <v>116</v>
      </c>
      <c r="B22" s="63" t="s">
        <v>30</v>
      </c>
      <c r="C22" s="29">
        <v>22.14</v>
      </c>
      <c r="D22" s="29">
        <v>22.14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22.14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C14" sqref="C14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224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5" t="s">
        <v>225</v>
      </c>
    </row>
    <row r="4" customHeight="1" spans="1:9">
      <c r="A4" s="49"/>
      <c r="B4" s="50"/>
      <c r="C4" s="50"/>
      <c r="D4" s="50"/>
      <c r="E4" s="50"/>
      <c r="F4" s="50"/>
      <c r="G4" s="50"/>
      <c r="H4" s="50"/>
      <c r="I4" s="65" t="s">
        <v>4</v>
      </c>
    </row>
    <row r="5" s="44" customFormat="1" customHeight="1" spans="1:9">
      <c r="A5" s="51" t="s">
        <v>83</v>
      </c>
      <c r="B5" s="51" t="s">
        <v>84</v>
      </c>
      <c r="C5" s="52" t="s">
        <v>133</v>
      </c>
      <c r="D5" s="53" t="s">
        <v>226</v>
      </c>
      <c r="E5" s="54"/>
      <c r="F5" s="54"/>
      <c r="G5" s="54"/>
      <c r="H5" s="54"/>
      <c r="I5" s="54"/>
    </row>
    <row r="6" s="44" customFormat="1" ht="12" customHeight="1" spans="1:9">
      <c r="A6" s="51"/>
      <c r="B6" s="51"/>
      <c r="C6" s="55"/>
      <c r="D6" s="56" t="s">
        <v>93</v>
      </c>
      <c r="E6" s="57" t="s">
        <v>134</v>
      </c>
      <c r="F6" s="58"/>
      <c r="G6" s="58"/>
      <c r="H6" s="59"/>
      <c r="I6" s="56" t="s">
        <v>135</v>
      </c>
    </row>
    <row r="7" s="44" customFormat="1" ht="9" customHeight="1" spans="1:9">
      <c r="A7" s="51"/>
      <c r="B7" s="51"/>
      <c r="C7" s="55"/>
      <c r="D7" s="60"/>
      <c r="E7" s="56" t="s">
        <v>120</v>
      </c>
      <c r="F7" s="56" t="s">
        <v>121</v>
      </c>
      <c r="G7" s="56" t="s">
        <v>122</v>
      </c>
      <c r="H7" s="56" t="s">
        <v>124</v>
      </c>
      <c r="I7" s="60"/>
    </row>
    <row r="8" s="44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4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5" customFormat="1" ht="21" customHeight="1" spans="1:9">
      <c r="A10" s="27"/>
      <c r="B10" s="63"/>
      <c r="C10" s="64"/>
      <c r="D10" s="64"/>
      <c r="E10" s="64"/>
      <c r="F10" s="64"/>
      <c r="G10" s="64"/>
      <c r="H10" s="64"/>
      <c r="I10" s="64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3"/>
  <sheetViews>
    <sheetView showGridLines="0" workbookViewId="0">
      <selection activeCell="A11" sqref="A11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228</v>
      </c>
      <c r="B2" s="33"/>
      <c r="C2" s="33"/>
      <c r="D2" s="34"/>
    </row>
    <row r="3" customHeight="1" spans="1:4">
      <c r="A3" s="35"/>
      <c r="B3" s="35"/>
      <c r="C3" s="35"/>
      <c r="D3" s="36" t="s">
        <v>229</v>
      </c>
    </row>
    <row r="4" customHeight="1" spans="1:4">
      <c r="A4" s="37"/>
      <c r="B4" s="38"/>
      <c r="C4" s="38"/>
      <c r="D4" s="36" t="s">
        <v>4</v>
      </c>
    </row>
    <row r="5" ht="69.75" customHeight="1" spans="1:4">
      <c r="A5" s="39" t="s">
        <v>230</v>
      </c>
      <c r="B5" s="39" t="s">
        <v>231</v>
      </c>
      <c r="C5" s="39" t="s">
        <v>232</v>
      </c>
      <c r="D5" s="40" t="s">
        <v>233</v>
      </c>
    </row>
    <row r="6" s="31" customFormat="1" ht="27" customHeight="1" spans="1:4">
      <c r="A6" s="39" t="s">
        <v>234</v>
      </c>
      <c r="B6" s="29">
        <v>3.5</v>
      </c>
      <c r="C6" s="29">
        <v>3.5</v>
      </c>
      <c r="D6" s="41">
        <v>0</v>
      </c>
    </row>
    <row r="7" s="31" customFormat="1" ht="27" customHeight="1" spans="1:4">
      <c r="A7" s="42" t="s">
        <v>235</v>
      </c>
      <c r="B7" s="29"/>
      <c r="C7" s="29"/>
      <c r="D7" s="41"/>
    </row>
    <row r="8" s="31" customFormat="1" ht="27" customHeight="1" spans="1:4">
      <c r="A8" s="42" t="s">
        <v>236</v>
      </c>
      <c r="B8" s="29"/>
      <c r="C8" s="29"/>
      <c r="D8" s="41"/>
    </row>
    <row r="9" s="31" customFormat="1" ht="27" customHeight="1" spans="1:4">
      <c r="A9" s="42" t="s">
        <v>237</v>
      </c>
      <c r="B9" s="29">
        <v>3.5</v>
      </c>
      <c r="C9" s="29">
        <v>3.5</v>
      </c>
      <c r="D9" s="41">
        <v>0</v>
      </c>
    </row>
    <row r="10" s="31" customFormat="1" ht="27" customHeight="1" spans="1:4">
      <c r="A10" s="42" t="s">
        <v>238</v>
      </c>
      <c r="B10" s="29">
        <v>3.5</v>
      </c>
      <c r="C10" s="29">
        <v>3.5</v>
      </c>
      <c r="D10" s="41">
        <v>0</v>
      </c>
    </row>
    <row r="11" s="31" customFormat="1" ht="27" customHeight="1" spans="1:4">
      <c r="A11" s="42" t="s">
        <v>239</v>
      </c>
      <c r="B11" s="29"/>
      <c r="C11" s="29"/>
      <c r="D11" s="41"/>
    </row>
    <row r="12" spans="1:4">
      <c r="A12" s="3"/>
      <c r="B12" s="3"/>
      <c r="C12" s="3"/>
      <c r="D12" s="43"/>
    </row>
    <row r="13" spans="1:4">
      <c r="A13" s="3"/>
      <c r="B13" s="3"/>
      <c r="C13" s="3"/>
      <c r="D13" s="43"/>
    </row>
    <row r="14" spans="1:4">
      <c r="A14" s="3"/>
      <c r="B14" s="3"/>
      <c r="C14" s="3"/>
      <c r="D14" s="43"/>
    </row>
    <row r="15" spans="1:4">
      <c r="A15" s="3"/>
      <c r="B15" s="3"/>
      <c r="C15" s="3"/>
      <c r="D15" s="43"/>
    </row>
    <row r="16" spans="1:4">
      <c r="A16" s="3"/>
      <c r="B16" s="3"/>
      <c r="C16" s="3"/>
      <c r="D16" s="43"/>
    </row>
    <row r="17" spans="1:4">
      <c r="A17" s="3"/>
      <c r="B17" s="3"/>
      <c r="C17" s="3"/>
      <c r="D17" s="43"/>
    </row>
    <row r="18" spans="1:4">
      <c r="A18" s="3"/>
      <c r="B18" s="3"/>
      <c r="C18" s="3"/>
      <c r="D18" s="43"/>
    </row>
    <row r="19" spans="1:4">
      <c r="A19" s="3"/>
      <c r="B19" s="3"/>
      <c r="C19" s="3"/>
      <c r="D19" s="43"/>
    </row>
    <row r="20" spans="1:4">
      <c r="A20" s="3"/>
      <c r="B20" s="3"/>
      <c r="C20" s="3"/>
      <c r="D20" s="43"/>
    </row>
    <row r="21" spans="1:4">
      <c r="A21" s="3"/>
      <c r="B21" s="3"/>
      <c r="C21" s="3"/>
      <c r="D21" s="43"/>
    </row>
    <row r="22" spans="1:4">
      <c r="A22" s="3"/>
      <c r="B22" s="3"/>
      <c r="C22" s="3"/>
      <c r="D22" s="43"/>
    </row>
    <row r="23" spans="1:4">
      <c r="A23" s="3"/>
      <c r="B23" s="3"/>
      <c r="C23" s="3"/>
      <c r="D23" s="43"/>
    </row>
    <row r="24" spans="1:4">
      <c r="A24" s="3"/>
      <c r="B24" s="3"/>
      <c r="C24" s="3"/>
      <c r="D24" s="43"/>
    </row>
    <row r="25" spans="1:4">
      <c r="A25" s="3"/>
      <c r="B25" s="3"/>
      <c r="C25" s="3"/>
      <c r="D25" s="43"/>
    </row>
    <row r="26" spans="1:4">
      <c r="A26" s="3"/>
      <c r="B26" s="3"/>
      <c r="C26" s="3"/>
      <c r="D26" s="43"/>
    </row>
    <row r="27" spans="1:4">
      <c r="A27" s="3"/>
      <c r="B27" s="3"/>
      <c r="C27" s="3"/>
      <c r="D27" s="43"/>
    </row>
    <row r="28" spans="1:4">
      <c r="A28" s="3"/>
      <c r="B28" s="3"/>
      <c r="C28" s="3"/>
      <c r="D28" s="43"/>
    </row>
    <row r="29" spans="1:4">
      <c r="A29" s="3"/>
      <c r="B29" s="3"/>
      <c r="C29" s="3"/>
      <c r="D29" s="43"/>
    </row>
    <row r="30" spans="1:4">
      <c r="A30" s="3"/>
      <c r="B30" s="3"/>
      <c r="C30" s="3"/>
      <c r="D30" s="43"/>
    </row>
    <row r="31" spans="1:4">
      <c r="A31" s="3"/>
      <c r="B31" s="3"/>
      <c r="C31" s="3"/>
      <c r="D31" s="43"/>
    </row>
    <row r="32" spans="1:4">
      <c r="A32" s="3"/>
      <c r="B32" s="3"/>
      <c r="C32" s="3"/>
      <c r="D32" s="43"/>
    </row>
    <row r="33" spans="1:4">
      <c r="A33" s="3"/>
      <c r="B33" s="3"/>
      <c r="C33" s="3"/>
      <c r="D33" s="43"/>
    </row>
    <row r="34" spans="1:4">
      <c r="A34" s="3"/>
      <c r="B34" s="3"/>
      <c r="C34" s="3"/>
      <c r="D34" s="43"/>
    </row>
    <row r="35" spans="1:4">
      <c r="A35" s="3"/>
      <c r="B35" s="3"/>
      <c r="C35" s="3"/>
      <c r="D35" s="43"/>
    </row>
    <row r="36" spans="1:4">
      <c r="A36" s="3"/>
      <c r="B36" s="3"/>
      <c r="C36" s="3"/>
      <c r="D36" s="43"/>
    </row>
    <row r="37" spans="1:4">
      <c r="A37" s="3"/>
      <c r="B37" s="3"/>
      <c r="C37" s="3"/>
      <c r="D37" s="43"/>
    </row>
    <row r="38" spans="1:4">
      <c r="A38" s="3"/>
      <c r="B38" s="3"/>
      <c r="C38" s="3"/>
      <c r="D38" s="43"/>
    </row>
    <row r="39" spans="1:4">
      <c r="A39" s="3"/>
      <c r="B39" s="3"/>
      <c r="C39" s="3"/>
      <c r="D39" s="43"/>
    </row>
    <row r="40" spans="1:4">
      <c r="A40" s="3"/>
      <c r="B40" s="3"/>
      <c r="C40" s="3"/>
      <c r="D40" s="43"/>
    </row>
    <row r="41" spans="1:4">
      <c r="A41" s="3"/>
      <c r="B41" s="3"/>
      <c r="C41" s="3"/>
      <c r="D41" s="43"/>
    </row>
    <row r="42" spans="1:4">
      <c r="A42" s="3"/>
      <c r="B42" s="3"/>
      <c r="C42" s="3"/>
      <c r="D42" s="43"/>
    </row>
    <row r="43" spans="1:4">
      <c r="A43" s="3"/>
      <c r="B43" s="3"/>
      <c r="C43" s="3"/>
      <c r="D43" s="43"/>
    </row>
    <row r="44" spans="1:4">
      <c r="A44" s="3"/>
      <c r="B44" s="3"/>
      <c r="C44" s="3"/>
      <c r="D44" s="43"/>
    </row>
    <row r="45" spans="1:4">
      <c r="A45" s="3"/>
      <c r="B45" s="3"/>
      <c r="C45" s="3"/>
      <c r="D45" s="43"/>
    </row>
    <row r="46" spans="1:4">
      <c r="A46" s="3"/>
      <c r="B46" s="3"/>
      <c r="C46" s="3"/>
      <c r="D46" s="43"/>
    </row>
    <row r="47" spans="1:4">
      <c r="A47" s="3"/>
      <c r="B47" s="3"/>
      <c r="C47" s="3"/>
      <c r="D47" s="43"/>
    </row>
    <row r="48" spans="1:4">
      <c r="A48" s="3"/>
      <c r="B48" s="3"/>
      <c r="C48" s="3"/>
      <c r="D48" s="43"/>
    </row>
    <row r="49" spans="1:4">
      <c r="A49" s="3"/>
      <c r="B49" s="3"/>
      <c r="C49" s="3"/>
      <c r="D49" s="43"/>
    </row>
    <row r="50" spans="1:4">
      <c r="A50" s="3"/>
      <c r="B50" s="3"/>
      <c r="C50" s="3"/>
      <c r="D50" s="43"/>
    </row>
    <row r="51" spans="1:4">
      <c r="A51" s="3"/>
      <c r="B51" s="3"/>
      <c r="C51" s="3"/>
      <c r="D51" s="43"/>
    </row>
    <row r="52" spans="1:4">
      <c r="A52" s="3"/>
      <c r="B52" s="3"/>
      <c r="C52" s="3"/>
      <c r="D52" s="43"/>
    </row>
    <row r="53" spans="1:4">
      <c r="A53" s="3"/>
      <c r="B53" s="3"/>
      <c r="C53" s="3"/>
      <c r="D53" s="4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17" sqref="D17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248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X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84</v>
      </c>
      <c r="G5" s="9"/>
      <c r="H5" s="9"/>
      <c r="I5" s="9"/>
      <c r="J5" s="9"/>
      <c r="K5" s="9" t="s">
        <v>86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88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296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2024-12-14T15:15:58Z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2362462</vt:i4>
  </property>
  <property fmtid="{D5CDD505-2E9C-101B-9397-08002B2CF9AE}" pid="4" name="ICV">
    <vt:lpwstr>A2E69668E6C24221BB270BAF90DE2258_13</vt:lpwstr>
  </property>
</Properties>
</file>