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<sst xmlns="http://schemas.openxmlformats.org/spreadsheetml/2006/main" count="645" uniqueCount="297">
  <si>
    <t>2020年度部门预算公开表</t>
  </si>
  <si>
    <t>大洼区文化旅游和广播电视局</t>
  </si>
  <si>
    <t>大洼区文化旅游和广播电视局2020年度部门收支预算总表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</si>
  <si>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</si>
  <si>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</si>
  <si>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</si>
  <si>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</si>
  <si>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</si>
  <si>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</si>
  <si>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</si>
  <si>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</si>
  <si>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</si>
  <si>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</si>
  <si>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</si>
  <si>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</si>
  <si>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</si>
  <si>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</si>
  <si>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</si>
  <si>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</si>
  <si>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</si>
  <si>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</si>
  <si>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</si>
  <si>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</si>
  <si>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</si>
  <si>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</si>
  <si>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</si>
  <si>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</si>
  <si>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</si>
  <si>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</si>
  <si>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</si>
  <si>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</si>
  <si>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</si>
  <si>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</si>
  <si>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</si>
  <si>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</si>
  <si>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</si>
  <si>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</si>
  <si>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</si>
  <si>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</si>
  <si>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</si>
  <si>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</si>
  <si>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</si>
  <si>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</si>
  <si>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</si>
  <si>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</si>
  <si>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</si>
  <si>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</si>
  <si>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</si>
  <si>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</si>
  <si>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</si>
  <si>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</si>
  <si>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</si>
  <si>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</si>
  <si>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</si>
  <si>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</si>
  <si>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</si>
  <si>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</si>
  <si>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</si>
  <si>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</si>
  <si>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</si>
  <si>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</si>
  <si>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</si>
  <si>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</si>
  <si>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</si>
  <si>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</si>
  <si>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</si>
  <si>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</si>
  <si>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</si>
  <si>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</si>
  <si>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</si>
  <si>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</si>
  <si>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</si>
  <si>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</si>
  <si>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</si>
  <si>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</si>
  <si>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</si>
  <si>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</si>
  <si>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</si>
  <si>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</si>
  <si>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</si>
  <si>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</si>
  <si>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大洼区文化旅游和广播电视局2020年度部门收入预算总表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</si>
  <si>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</si>
  <si>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</si>
  <si>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</si>
  <si>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</si>
  <si>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</si>
  <si>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</si>
  <si>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</si>
  <si>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</si>
  <si>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</si>
  <si>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</si>
  <si>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</si>
  <si>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</si>
  <si>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207</t>
  </si>
  <si>
    <t xml:space="preserve">  20701</t>
  </si>
  <si>
    <t xml:space="preserve">  文化和旅游</t>
  </si>
  <si>
    <t xml:space="preserve">    2070101</t>
  </si>
  <si>
    <t xml:space="preserve">    行政运行（文化）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</si>
  <si>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</si>
  <si>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</si>
  <si>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</si>
  <si>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</si>
  <si>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</si>
  <si>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</si>
  <si>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</si>
  <si>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</si>
  <si>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</si>
  <si>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</si>
  <si>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</si>
  <si>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</si>
  <si>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</si>
  <si>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</si>
  <si>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</si>
  <si>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</si>
  <si>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</si>
  <si>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</si>
  <si>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大洼区文化旅游和广播电视局2020年度部门支出预算总表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</si>
  <si>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</si>
  <si>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</si>
  <si>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</si>
  <si>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</si>
  <si>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</si>
  <si>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</si>
  <si>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</si>
  <si>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</si>
  <si>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</si>
  <si>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</si>
  <si>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</si>
  <si>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大洼区文化旅游和广播电视局2020年度财政拨款收入支出预算总表</t>
  </si>
  <si>
    <t>公开04表</t>
  </si>
  <si>
    <t>大洼区文化旅游和广播电视局2020年度一般公共预算支出预算表</t>
  </si>
  <si>
    <t>公开05表</t>
  </si>
  <si>
    <t>本年收入</t>
  </si>
  <si>
    <t>基本支出</t>
  </si>
  <si>
    <t>项目支出</t>
  </si>
  <si>
    <t>大洼区文化旅游和广播电视局2020年度一般公共预算基本支出预算表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</si>
  <si>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</si>
  <si>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</si>
  <si>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</si>
  <si>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</si>
  <si>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</si>
  <si>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</si>
  <si>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</si>
  <si>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</si>
  <si>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</si>
  <si>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</si>
  <si>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</si>
  <si>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</si>
  <si>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</si>
  <si>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</si>
  <si>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</si>
  <si>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</si>
  <si>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</si>
  <si>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</si>
  <si>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</si>
  <si>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</si>
  <si>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</si>
  <si>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</si>
  <si>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</si>
  <si>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</si>
  <si>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</si>
  <si>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</si>
  <si>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</si>
  <si>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</si>
  <si>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</si>
  <si>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</si>
  <si>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</si>
  <si>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</si>
  <si>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</si>
  <si>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</si>
  <si>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</si>
  <si>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</si>
  <si>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</si>
  <si>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</si>
  <si>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</si>
  <si>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</si>
  <si>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</si>
  <si>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</si>
  <si>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</si>
  <si>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</si>
  <si>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</si>
  <si>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</si>
  <si>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</si>
  <si>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</si>
  <si>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</si>
  <si>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</si>
  <si>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</si>
  <si>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</si>
  <si>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</si>
  <si>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</si>
  <si>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</si>
  <si>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</si>
  <si>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</si>
  <si>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</si>
  <si>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</si>
  <si>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</si>
  <si>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</si>
  <si>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</si>
  <si>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</si>
  <si>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</si>
  <si>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</si>
  <si>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</si>
  <si>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</si>
  <si>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</si>
  <si>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</si>
  <si>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</si>
  <si>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</si>
  <si>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</si>
  <si>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</si>
  <si>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</si>
  <si>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</si>
  <si>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</si>
  <si>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</si>
  <si>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</si>
  <si>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</si>
  <si>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</si>
  <si>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</si>
  <si>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</si>
  <si>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</si>
  <si>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</si>
  <si>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</si>
  <si>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</si>
  <si>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</si>
  <si>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大洼区文化旅游和广播电视局2020年度政府性基金预算收入支出预算表</t>
  </si>
  <si>
    <t>公开07表</t>
  </si>
  <si>
    <t>本年支出</t>
  </si>
  <si>
    <t>备注：如此表为空表，则单位无政府性基金预算安排</t>
  </si>
  <si>
    <t>大洼区文化旅游和广播电视局2020年度一般公共预算“三公”经费支出预算表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</si>
  <si>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</si>
  <si>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</si>
  <si>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</si>
  <si>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</si>
  <si>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</si>
  <si>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</si>
  <si>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</si>
  <si>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</si>
  <si>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</si>
  <si>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</si>
  <si>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</si>
  <si>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大洼区文化旅游和广播电视局2020年度综合预算项目支出表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</si>
  <si>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</si>
  <si>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</si>
  <si>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</si>
  <si>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</si>
  <si>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</si>
  <si>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</si>
  <si>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</si>
  <si>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</si>
  <si>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大洼区文化旅游和广播电视局2020年度部门预算项目（政策）绩效目标情况表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</si>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</sst>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9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0" borderId="0"/>
    <xf numFmtId="0" fontId="50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6" fillId="42" borderId="0" applyNumberFormat="0" applyBorder="0" applyAlignment="0" applyProtection="0">
      <alignment vertical="center"/>
    </xf>
    <xf numFmtId="0" fontId="41" fillId="0" borderId="0"/>
    <xf numFmtId="0" fontId="53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>
      <alignment horizontal="distributed" vertical="center" wrapText="1"/>
    </xf>
    <xf numFmtId="0" fontId="0" fillId="0" borderId="0"/>
    <xf numFmtId="0" fontId="46" fillId="42" borderId="0" applyNumberFormat="0" applyBorder="0" applyAlignment="0" applyProtection="0">
      <alignment vertical="center"/>
    </xf>
    <xf numFmtId="0" fontId="55" fillId="0" borderId="0"/>
    <xf numFmtId="0" fontId="56" fillId="43" borderId="23" applyNumberForma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5" fillId="0" borderId="0"/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176" fontId="55" fillId="0" borderId="0" applyFont="0" applyFill="0" applyBorder="0" applyAlignment="0" applyProtection="0"/>
    <xf numFmtId="0" fontId="0" fillId="0" borderId="0"/>
    <xf numFmtId="0" fontId="42" fillId="4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1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55" fillId="0" borderId="0"/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7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0" fillId="42" borderId="0" applyNumberFormat="0" applyBorder="0" applyAlignment="0" applyProtection="0">
      <alignment vertical="center"/>
    </xf>
    <xf numFmtId="0" fontId="0" fillId="0" borderId="0"/>
    <xf numFmtId="178" fontId="54" fillId="0" borderId="6">
      <alignment vertical="center"/>
      <protection locked="0"/>
    </xf>
    <xf numFmtId="0" fontId="42" fillId="2" borderId="0">
      <alignment horizontal="left" vertical="top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47" borderId="25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177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0" fillId="46" borderId="22" applyNumberFormat="0" applyFont="0" applyAlignment="0" applyProtection="0">
      <alignment vertical="center"/>
    </xf>
    <xf numFmtId="0" fontId="0" fillId="0" borderId="0"/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2" borderId="0">
      <alignment horizontal="left" vertical="top"/>
    </xf>
    <xf numFmtId="0" fontId="42" fillId="45" borderId="0" applyNumberFormat="0" applyBorder="0" applyAlignment="0" applyProtection="0">
      <alignment vertical="center"/>
    </xf>
    <xf numFmtId="0" fontId="61" fillId="0" borderId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3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42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10" fontId="64" fillId="2" borderId="6" applyNumberFormat="0" applyBorder="0" applyAlignment="0" applyProtection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24" applyNumberFormat="0" applyFill="0" applyAlignment="0" applyProtection="0">
      <alignment vertical="center"/>
    </xf>
    <xf numFmtId="0" fontId="55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7" fillId="0" borderId="0"/>
    <xf numFmtId="0" fontId="63" fillId="0" borderId="26" applyNumberFormat="0" applyFill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left"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" borderId="0">
      <alignment horizontal="left" vertical="top"/>
    </xf>
    <xf numFmtId="0" fontId="48" fillId="2" borderId="0">
      <alignment horizontal="left"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57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55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5" fillId="0" borderId="0"/>
    <xf numFmtId="0" fontId="0" fillId="46" borderId="22" applyNumberFormat="0" applyFont="0" applyAlignment="0" applyProtection="0">
      <alignment vertical="center"/>
    </xf>
    <xf numFmtId="0" fontId="41" fillId="0" borderId="0"/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0" borderId="0"/>
    <xf numFmtId="0" fontId="44" fillId="40" borderId="0" applyNumberFormat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55" fillId="0" borderId="0"/>
    <xf numFmtId="0" fontId="44" fillId="5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0" fillId="0" borderId="0"/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9" fontId="0" fillId="0" borderId="0" applyFont="0" applyFill="0" applyBorder="0" applyAlignment="0" applyProtection="0"/>
    <xf numFmtId="0" fontId="42" fillId="41" borderId="0" applyNumberFormat="0" applyBorder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67" fillId="4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68" fillId="48" borderId="21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2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0" fillId="0" borderId="0"/>
    <xf numFmtId="180" fontId="0" fillId="0" borderId="0"/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180" fontId="0" fillId="0" borderId="0"/>
    <xf numFmtId="0" fontId="0" fillId="0" borderId="0"/>
    <xf numFmtId="0" fontId="41" fillId="0" borderId="0"/>
    <xf numFmtId="0" fontId="46" fillId="42" borderId="0" applyNumberFormat="0" applyBorder="0" applyAlignment="0" applyProtection="0">
      <alignment vertical="center"/>
    </xf>
    <xf numFmtId="0" fontId="71" fillId="0" borderId="0"/>
    <xf numFmtId="178" fontId="54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42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0" fontId="55" fillId="0" borderId="0"/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5" fillId="0" borderId="0"/>
    <xf numFmtId="0" fontId="47" fillId="38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5" fillId="0" borderId="0"/>
    <xf numFmtId="0" fontId="52" fillId="43" borderId="21" applyNumberFormat="0" applyAlignment="0" applyProtection="0">
      <alignment vertical="center"/>
    </xf>
    <xf numFmtId="0" fontId="41" fillId="0" borderId="0"/>
    <xf numFmtId="0" fontId="52" fillId="43" borderId="21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5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49" fillId="56" borderId="0" applyNumberFormat="0" applyBorder="0" applyAlignment="0" applyProtection="0"/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5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6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8" fillId="2" borderId="0">
      <alignment horizontal="right"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4" fillId="0" borderId="6">
      <alignment vertical="center"/>
      <protection locked="0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3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1" fillId="0" borderId="0"/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5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5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5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7" fillId="0" borderId="0"/>
    <xf numFmtId="0" fontId="57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57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3" borderId="21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37" fontId="75" fillId="0" borderId="0"/>
    <xf numFmtId="0" fontId="42" fillId="48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6" fillId="4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80" fontId="0" fillId="0" borderId="0"/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2" fillId="2" borderId="0">
      <alignment horizontal="left" vertical="top"/>
    </xf>
    <xf numFmtId="41" fontId="0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2" fontId="77" fillId="0" borderId="0" applyProtection="0"/>
    <xf numFmtId="0" fontId="43" fillId="0" borderId="0"/>
    <xf numFmtId="0" fontId="43" fillId="0" borderId="0"/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180" fontId="0" fillId="0" borderId="0"/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70" fillId="66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70" fillId="67" borderId="0" applyNumberFormat="0" applyBorder="0" applyAlignment="0" applyProtection="0"/>
    <xf numFmtId="0" fontId="49" fillId="53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70" fillId="63" borderId="0" applyNumberFormat="0" applyBorder="0" applyAlignment="0" applyProtection="0"/>
    <xf numFmtId="0" fontId="70" fillId="66" borderId="0" applyNumberFormat="0" applyBorder="0" applyAlignment="0" applyProtection="0"/>
    <xf numFmtId="0" fontId="50" fillId="42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70" fillId="62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49" fillId="53" borderId="0" applyNumberFormat="0" applyBorder="0" applyAlignment="0" applyProtection="0"/>
    <xf numFmtId="0" fontId="70" fillId="56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0" fillId="71" borderId="0" applyNumberFormat="0" applyBorder="0" applyAlignment="0" applyProtection="0"/>
    <xf numFmtId="0" fontId="49" fillId="53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9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181" fontId="0" fillId="0" borderId="0" applyFill="0" applyBorder="0" applyAlignment="0"/>
    <xf numFmtId="0" fontId="47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7" fillId="38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80" fontId="0" fillId="0" borderId="0"/>
    <xf numFmtId="181" fontId="55" fillId="0" borderId="0" applyFont="0" applyFill="0" applyBorder="0" applyAlignment="0" applyProtection="0"/>
    <xf numFmtId="0" fontId="0" fillId="0" borderId="0"/>
    <xf numFmtId="182" fontId="55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6" fillId="36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6" fillId="36" borderId="0" applyNumberFormat="0" applyBorder="0" applyAlignment="0" applyProtection="0">
      <alignment vertical="center"/>
    </xf>
    <xf numFmtId="177" fontId="0" fillId="0" borderId="0"/>
    <xf numFmtId="0" fontId="65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3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51" fillId="0" borderId="31" applyNumberFormat="0" applyAlignment="0" applyProtection="0">
      <alignment horizontal="left" vertical="center"/>
    </xf>
    <xf numFmtId="0" fontId="42" fillId="2" borderId="0">
      <alignment horizontal="left" vertical="top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1" fillId="0" borderId="11">
      <alignment horizontal="left" vertical="center"/>
    </xf>
    <xf numFmtId="0" fontId="47" fillId="38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83" fillId="0" borderId="0" applyProtection="0"/>
    <xf numFmtId="0" fontId="51" fillId="0" borderId="0" applyProtection="0"/>
    <xf numFmtId="10" fontId="64" fillId="2" borderId="6" applyNumberFormat="0" applyBorder="0" applyAlignment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84" fillId="0" borderId="0"/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85" fillId="0" borderId="0"/>
    <xf numFmtId="0" fontId="47" fillId="38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/>
    <xf numFmtId="1" fontId="55" fillId="0" borderId="0"/>
    <xf numFmtId="0" fontId="46" fillId="36" borderId="0" applyNumberFormat="0" applyBorder="0" applyAlignment="0" applyProtection="0">
      <alignment vertical="center"/>
    </xf>
    <xf numFmtId="0" fontId="43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2" fillId="2" borderId="0">
      <alignment horizontal="left" vertical="top"/>
    </xf>
    <xf numFmtId="0" fontId="56" fillId="43" borderId="23" applyNumberFormat="0" applyAlignment="0" applyProtection="0">
      <alignment vertical="center"/>
    </xf>
    <xf numFmtId="0" fontId="74" fillId="2" borderId="0">
      <alignment horizontal="left" vertical="center"/>
    </xf>
    <xf numFmtId="0" fontId="56" fillId="43" borderId="23" applyNumberFormat="0" applyAlignment="0" applyProtection="0">
      <alignment vertical="center"/>
    </xf>
    <xf numFmtId="0" fontId="74" fillId="2" borderId="0">
      <alignment horizontal="left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" fillId="2" borderId="0">
      <alignment horizontal="center" vertical="center"/>
    </xf>
    <xf numFmtId="0" fontId="46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2" borderId="0">
      <alignment horizontal="left" vertical="top"/>
    </xf>
    <xf numFmtId="0" fontId="40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7" fillId="45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center"/>
    </xf>
    <xf numFmtId="0" fontId="49" fillId="2" borderId="0">
      <alignment horizontal="left" vertical="center"/>
    </xf>
    <xf numFmtId="0" fontId="43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44" fillId="59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77" fillId="0" borderId="30" applyProtection="0"/>
    <xf numFmtId="0" fontId="54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9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43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43" borderId="23" applyNumberFormat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3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7" fillId="4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59" fillId="47" borderId="2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3" fillId="0" borderId="0"/>
    <xf numFmtId="0" fontId="0" fillId="46" borderId="22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6" fillId="43" borderId="23" applyNumberFormat="0" applyAlignment="0" applyProtection="0">
      <alignment vertical="center"/>
    </xf>
    <xf numFmtId="0" fontId="8" fillId="0" borderId="0"/>
    <xf numFmtId="0" fontId="8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3" borderId="21" applyNumberFormat="0" applyAlignment="0" applyProtection="0">
      <alignment vertical="center"/>
    </xf>
    <xf numFmtId="0" fontId="65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92" fillId="0" borderId="0"/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4" fillId="0" borderId="0" xfId="582" applyFont="1" applyFill="1"/>
    <xf numFmtId="0" fontId="4" fillId="3" borderId="0" xfId="582" applyFont="1" applyFill="1"/>
    <xf numFmtId="0" fontId="4" fillId="0" borderId="5" xfId="582" applyFont="1" applyFill="1" applyBorder="1" applyAlignment="1">
      <alignment horizontal="center" vertical="center" wrapText="1" shrinkToFit="1"/>
    </xf>
    <xf numFmtId="0" fontId="4" fillId="0" borderId="6" xfId="582" applyFont="1" applyFill="1" applyBorder="1" applyAlignment="1">
      <alignment horizontal="center" vertical="center" wrapText="1" shrinkToFit="1"/>
    </xf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89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89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89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89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89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89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89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89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5" xfId="582" applyFont="1" applyFill="1" applyBorder="1" applyAlignment="1">
      <alignment horizontal="center" vertical="center" shrinkToFit="1"/>
    </xf>
    <xf numFmtId="0" fontId="4" fillId="0" borderId="6" xfId="582" applyFont="1" applyFill="1" applyBorder="1" applyAlignment="1">
      <alignment horizontal="center" vertical="center" shrinkToFit="1"/>
    </xf>
    <xf numFmtId="0" fontId="4" fillId="0" borderId="7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89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89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_（2007 12 3）按专项分类编制2008年养老保险中心部门预算(定稿） 33" xfId="56"/>
    <cellStyle name="_（2007 12 3）按专项分类编制2008年养老保险中心部门预算(定稿） 28" xfId="57"/>
    <cellStyle name="20% - 强调文字颜色 3 2 3 3" xfId="58"/>
    <cellStyle name="差_检验表（调整后）_义县 2" xfId="59"/>
    <cellStyle name="差_农林水和城市维护标准支出20080505－县区合计_义县" xfId="60"/>
    <cellStyle name="_农业处填报12.9_沈阳_上报抚顺市2015.12.29-2016年预算相关报表" xfId="61"/>
    <cellStyle name="差_城建部门_义县" xfId="62"/>
    <cellStyle name="好_来源表_义县" xfId="63"/>
    <cellStyle name="S21" xfId="64"/>
    <cellStyle name="S16" xfId="65"/>
    <cellStyle name="Accent2 - 40%" xfId="66"/>
    <cellStyle name="40% - 强调文字颜色 2 2 3 2 2" xfId="67"/>
    <cellStyle name="常规 31 2" xfId="68"/>
    <cellStyle name="常规 26 2" xfId="69"/>
    <cellStyle name="40% - 强调文字颜色 3 3 3 2" xfId="70"/>
    <cellStyle name="40% - 强调文字颜色 4 3 4" xfId="71"/>
    <cellStyle name="_12.24调08综合处部门专项1" xfId="72"/>
    <cellStyle name="差_第五部分(才淼、饶永宏）_义县" xfId="73"/>
    <cellStyle name="20% - 强调文字颜色 1 3 4 3 2" xfId="74"/>
    <cellStyle name="20% - 强调文字颜色 1 3 6 3" xfId="75"/>
    <cellStyle name="Header2 3 2 2" xfId="76"/>
    <cellStyle name="计算 2 5 3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缺口县区测算 2" xfId="85"/>
    <cellStyle name="60% - 强调文字颜色 2 3" xfId="86"/>
    <cellStyle name="_大型活动_沈阳_2016年元旦加班表（发县区）改后" xfId="87"/>
    <cellStyle name="好_教育(按照总人口测算）—20080416_民生政策最低支出需求 2" xfId="88"/>
    <cellStyle name="常规 6" xfId="89"/>
    <cellStyle name="_2011年01月份执行分析表" xfId="90"/>
    <cellStyle name="差_平邑 2" xfId="91"/>
    <cellStyle name="20% - 强调文字颜色 5 2 3 4" xfId="92"/>
    <cellStyle name="_2007年市本级政府专项资金支出完成情况统计表(最后)_沈阳 2" xfId="93"/>
    <cellStyle name="好_27重庆_上报抚顺市2015.12.29-2016年预算相关报表" xfId="94"/>
    <cellStyle name="_（2007 12 3）按专项分类编制2008年养老保险中心部门预算(定稿） 67" xfId="95"/>
    <cellStyle name="_附表表样（政法处）_沈阳 2" xfId="96"/>
    <cellStyle name="注释 3 3 3 2 2" xfId="97"/>
    <cellStyle name="好_农林水和城市维护标准支出20080505－县区合计_民生政策最低支出需求 2" xfId="98"/>
    <cellStyle name="_副本2009年国税总分机构_2016年元旦加班表（发县区）改后" xfId="99"/>
    <cellStyle name="好_县市旗测算-新科目（20080627）_不含人员经费系数_上报抚顺市2015.12.29-2016年预算相关报表" xfId="100"/>
    <cellStyle name="40% - 强调文字颜色 2 2 4 2 2" xfId="101"/>
    <cellStyle name="注释 2 5 2 2 2" xfId="102"/>
    <cellStyle name="好_县区合并测算20080423(按照各省比重）_民生政策最低支出需求_义县" xfId="103"/>
    <cellStyle name="_ET_STYLE_NoName_00_ 4" xfId="104"/>
    <cellStyle name="表标题 3 2 3" xfId="105"/>
    <cellStyle name="_ET_STYLE_NoName_00_ 2 3 3" xfId="106"/>
    <cellStyle name="差_2006年28四川" xfId="107"/>
    <cellStyle name="_norma1_2006年1月份税收收入分类型汇总表" xfId="108"/>
    <cellStyle name="输出 2 3 2 2 2" xfId="109"/>
    <cellStyle name="常规 45 7" xfId="110"/>
    <cellStyle name="差_县市旗测算20080508_县市旗测算-新科目（含人口规模效应）_义县" xfId="111"/>
    <cellStyle name="_（2007 12 3）按专项分类编制2008年养老保险中心部门预算(定稿）_沈阳" xfId="112"/>
    <cellStyle name="_各市加班表-支出" xfId="113"/>
    <cellStyle name="好_农林水和城市维护标准支出20080505－县区合计_民生政策最低支出需求_上报抚顺市2015.12.29-2016年预算相关报表" xfId="114"/>
    <cellStyle name="20% - 强调文字颜色 2 3 2 2 2" xfId="115"/>
    <cellStyle name="0,0_x000d__x000a_NA_x000d__x000a_" xfId="116"/>
    <cellStyle name="差_汇总表4_义县" xfId="117"/>
    <cellStyle name="_（2007 12 3）按专项分类编制2008年养老保险中心部门预算(定稿） 66" xfId="118"/>
    <cellStyle name="_（2007 12 3）按专项分类编制2008年养老保险中心部门预算(定稿） 71" xfId="119"/>
    <cellStyle name="20% - 强调文字颜色 5 2 3 3" xfId="120"/>
    <cellStyle name="_汇总表5%还原(20080130_2016年元旦加班表（发县区）改后 2" xfId="121"/>
    <cellStyle name="_ET_STYLE_NoName_00__2017年人代会草案国库2 2 3 3" xfId="122"/>
    <cellStyle name="差_gdp 2" xfId="123"/>
    <cellStyle name="_（2007 12 3）按专项分类编制2008年养老保险中心部门预算(定稿） 69" xfId="124"/>
    <cellStyle name="_2007年11月加班（市长汇报） (2)_上报抚顺市2015.12.29-2016年预算相关报表 2" xfId="125"/>
    <cellStyle name="_ET_STYLE_NoName_00_ 2 2 2" xfId="126"/>
    <cellStyle name="20% - 强调文字颜色 5 2 3 2 2 2" xfId="127"/>
    <cellStyle name="_部门预算需求20071207郭立新_2016年元旦加班表（发县区）改后 2" xfId="128"/>
    <cellStyle name="计算 2 3 3" xfId="129"/>
    <cellStyle name="好_汇总表4 2" xfId="130"/>
    <cellStyle name="20% - 强调文字颜色 1 3 4 3" xfId="131"/>
    <cellStyle name="汇总 3 6 2" xfId="132"/>
    <cellStyle name="好_行政（人员）_义县" xfId="133"/>
    <cellStyle name="千位分隔 12 2" xfId="134"/>
    <cellStyle name="S13 2 2" xfId="135"/>
    <cellStyle name="_4月表" xfId="136"/>
    <cellStyle name="40% - 强调文字颜色 4 2 3 3" xfId="137"/>
    <cellStyle name="好_河南 缺口县区测算(地方填报)_上报抚顺市2015.12.29-2016年预算相关报表" xfId="138"/>
    <cellStyle name="_2007年市本级政府专项资金支出完成情况统计表(最后)" xfId="139"/>
    <cellStyle name="检查单元格 3 3" xfId="140"/>
    <cellStyle name="_表7_沈阳_上报抚顺市2015.12.29-2016年预算相关报表" xfId="141"/>
    <cellStyle name="好_08龙港_义县" xfId="142"/>
    <cellStyle name="Currency [0]" xfId="143"/>
    <cellStyle name="_附表表样（政法处）" xfId="144"/>
    <cellStyle name="20% - 强调文字颜色 6 3 5" xfId="145"/>
    <cellStyle name="表标题 2 2" xfId="146"/>
    <cellStyle name="差_Book2" xfId="147"/>
    <cellStyle name="差 2 3 2" xfId="148"/>
    <cellStyle name="Header2 3 3" xfId="149"/>
    <cellStyle name="数字 3 2 3" xfId="150"/>
    <cellStyle name="差_县市旗测算-新科目（20080626）_民生政策最低支出需求 2" xfId="151"/>
    <cellStyle name="Dollar (zero dec) 2 2" xfId="152"/>
    <cellStyle name="常规 8 2" xfId="153"/>
    <cellStyle name="_ET_STYLE_NoName_00__2017年人代会草案国库2" xfId="154"/>
    <cellStyle name="差_行政（人员）_县市旗测算-新科目（含人口规模效应）" xfId="155"/>
    <cellStyle name="40% - 强调文字颜色 4 2 3 2" xfId="156"/>
    <cellStyle name="检查单元格 3 2" xfId="157"/>
    <cellStyle name="_社保部门预算项目情况表(2007 12 25)" xfId="158"/>
    <cellStyle name="汇总 2 4 2" xfId="159"/>
    <cellStyle name="_2008年市本级政府专项资金支出预算安排情况统计表(最后)_沈阳 2" xfId="160"/>
    <cellStyle name="_市本级财力的明细(三个方案)" xfId="161"/>
    <cellStyle name="差_02_上报抚顺市2015.12.29-2016年预算相关报表" xfId="162"/>
    <cellStyle name="20% - 强调文字颜色 2 3 4 4" xfId="163"/>
    <cellStyle name="差_卫生(按照总人口测算）—20080416_不含人员经费系数_上报抚顺市2015.12.29-2016年预算相关报表" xfId="164"/>
    <cellStyle name="_(081201原稿)政府大专项_2016年元旦加班表（发县区）改后 2" xfId="165"/>
    <cellStyle name="好_来源表_上报抚顺市2015.12.29-2016年预算相关报表" xfId="166"/>
    <cellStyle name="差_县市旗测算-新科目（20080626）_不含人员经费系数" xfId="167"/>
    <cellStyle name="差_城建部门_上报抚顺市2015.12.29-2016年预算相关报表" xfId="168"/>
    <cellStyle name="差_12滨州 2" xfId="169"/>
    <cellStyle name="40% - 强调文字颜色 4 3 2" xfId="170"/>
    <cellStyle name="_2008年总分机构基本情况表（定稿)_沈阳_2016年元旦加班表（发县区）改后" xfId="171"/>
    <cellStyle name="差_2017年人代会草案国库1 3" xfId="172"/>
    <cellStyle name="_norma1_12月表" xfId="173"/>
    <cellStyle name="40% - 强调文字颜色 4 3 3" xfId="174"/>
    <cellStyle name="_综合专项资金（报预算）_2016年元旦加班表（发县区）改后" xfId="175"/>
    <cellStyle name="40% - 强调文字颜色 4 2 3 4" xfId="176"/>
    <cellStyle name="40% - 强调文字颜色 4 3 5" xfId="177"/>
    <cellStyle name="差_行政公检法测算_县市旗测算-新科目（含人口规模效应）" xfId="178"/>
    <cellStyle name="_12.14-人代会报告附表" xfId="179"/>
    <cellStyle name="差_行政(燃修费)_民生政策最低支出需求" xfId="180"/>
    <cellStyle name="_大型活动_沈阳 2" xfId="181"/>
    <cellStyle name="差_财力差异计算表(不含非农业区)_上报抚顺市2015.12.29-2016年预算相关报表" xfId="182"/>
    <cellStyle name="40% - 强调文字颜色 4 3 6" xfId="183"/>
    <cellStyle name="_汇总表5%还原(20080130" xfId="184"/>
    <cellStyle name="常规 45 7 4 2" xfId="185"/>
    <cellStyle name="_2008年总分机构基本情况表（090211)_沈阳 2" xfId="186"/>
    <cellStyle name="差_2006年全省财力计算表（中央、决算）" xfId="187"/>
    <cellStyle name="_（2007 12 3）按专项分类编制2008年养老保险中心部门预算(定稿）" xfId="188"/>
    <cellStyle name="小数 2 4 2" xfId="189"/>
    <cellStyle name="S22 2 2" xfId="190"/>
    <cellStyle name="_综合专项资金（报预算） 2" xfId="191"/>
    <cellStyle name="40% - 强调文字颜色 4 3 7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20% - 强调文字颜色 3 3 2 3" xfId="197"/>
    <cellStyle name="40% - 强调文字颜色 6 3" xfId="198"/>
    <cellStyle name="好 3 4" xfId="199"/>
    <cellStyle name="_(081201原稿)政府大专项" xfId="200"/>
    <cellStyle name="_2008年市本级政府专项资金支出预算安排情况统计表(最后) 2" xfId="201"/>
    <cellStyle name="检查单元格 3 4 2 2" xfId="202"/>
    <cellStyle name="差_2008年全省汇总收支计算表_上报抚顺市2015.12.29-2016年预算相关报表" xfId="203"/>
    <cellStyle name="_(081201原稿)政府大专项_沈阳_2016年元旦加班表（发县区）改后" xfId="204"/>
    <cellStyle name="40% - 强调文字颜色 1 2 2 2" xfId="205"/>
    <cellStyle name="好_20河南 2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强调文字颜色 2 2 4" xfId="214"/>
    <cellStyle name="_(081201原稿)政府大专项_上报抚顺市2015.12.29-2016年预算相关报表 2" xfId="215"/>
    <cellStyle name="S25 3" xfId="216"/>
    <cellStyle name="差_02绥中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40% - 强调文字颜色 2 3 6" xfId="244"/>
    <cellStyle name="_(081201原稿)政府大专项_沈阳" xfId="245"/>
    <cellStyle name="差_一般预算支出口径剔除表 2" xfId="246"/>
    <cellStyle name="60% - 强调文字颜色 6 3 4 2 2" xfId="247"/>
    <cellStyle name="_（2007 12 3）按专项分类编制2008年养老保险中心部门预算(定稿） 48" xfId="248"/>
    <cellStyle name="_（2007 12 3）按专项分类编制2008年养老保险中心部门预算(定稿） 53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20% - 强调文字颜色 4 3 5 2" xfId="274"/>
    <cellStyle name="差_汇总表" xfId="275"/>
    <cellStyle name="_（2007 12 3）按专项分类编制2008年养老保险中心部门预算(定稿） (2)_沈阳_2016年元旦加班表（发县区）改后" xfId="276"/>
    <cellStyle name="_市本级部门项目支出需求及预算安排情况表_沈阳_上报抚顺市2015.12.29-2016年预算相关报表 2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_（2007 12 3）按专项分类编制2008年养老保险中心部门预算(定稿） (2)_沈阳_上报抚顺市2015.12.29-2016年预算相关报表" xfId="283"/>
    <cellStyle name="_2005年收支预计和2006年收入预算" xfId="284"/>
    <cellStyle name="好_03_上报抚顺市2015.12.29-2016年预算相关报表" xfId="285"/>
    <cellStyle name="_2008年分管部门财力需求情况第三次测算_上报抚顺市2015.12.29-2016年预算相关报表 2" xfId="286"/>
    <cellStyle name="60% - 强调文字颜色 3 3 5 2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S23 2 2" xfId="309"/>
    <cellStyle name="20% - 强调文字颜色 5 2 2 2" xfId="310"/>
    <cellStyle name="Normal_#10-Headcount" xfId="311"/>
    <cellStyle name="差_县区合并测算20080423(按照各省比重）_不含人员经费系数" xfId="312"/>
    <cellStyle name="好_县区合并测算20080423(按照各省比重）_县市旗测算-新科目（含人口规模效应） 2" xfId="313"/>
    <cellStyle name="好_2017年人代会草案国库1 2 3" xfId="314"/>
    <cellStyle name="_ET_STYLE_NoName_00__2017年人代会草案国库2 2 2 2" xfId="315"/>
    <cellStyle name="好_检验表（调整后）_上报抚顺市2015.12.29-2016年预算相关报表" xfId="316"/>
    <cellStyle name="_（2007 12 3）按专项分类编制2008年养老保险中心部门预算(定稿） 16" xfId="317"/>
    <cellStyle name="_（2007 12 3）按专项分类编制2008年养老保险中心部门预算(定稿） 21" xfId="318"/>
    <cellStyle name="Accent3 - 20%" xfId="319"/>
    <cellStyle name="好_分析缺口率_上报抚顺市2015.12.29-2016年预算相关报表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标题 1 3 2" xfId="336"/>
    <cellStyle name="差_12滨州_上报抚顺市2015.12.29-2016年预算相关报表" xfId="337"/>
    <cellStyle name="差_危改资金测算_义县" xfId="338"/>
    <cellStyle name="差_收入 2" xfId="339"/>
    <cellStyle name="差_28四川_义县" xfId="340"/>
    <cellStyle name="_（2007 12 3）按专项分类编制2008年养老保险中心部门预算(定稿） 26" xfId="341"/>
    <cellStyle name="_（2007 12 3）按专项分类编制2008年养老保险中心部门预算(定稿） 31" xfId="342"/>
    <cellStyle name="标题 1 3 3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标题 1 3 4" xfId="349"/>
    <cellStyle name="差_教育(按照总人口测算）—20080416_不含人员经费系数_义县" xfId="350"/>
    <cellStyle name="20% - 强调文字颜色 3 2 3 4" xfId="351"/>
    <cellStyle name="60% - 强调文字颜色 3 3 2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强调文字颜色 2 3 4" xfId="360"/>
    <cellStyle name="_08政法处部门专项（第四稿）报预算" xfId="361"/>
    <cellStyle name="S26 3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_2008年分管部门财力需求情况第三次测算_上报抚顺市2015.12.29-2016年预算相关报表" xfId="368"/>
    <cellStyle name="60% - 强调文字颜色 3 3 5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_夏市长报表" xfId="389"/>
    <cellStyle name="Input [yellow] 2 2 2 2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_（2007 12 3）按专项分类编制2008年养老保险中心部门预算(定稿） 55" xfId="406"/>
    <cellStyle name="_（2007 12 3）按专项分类编制2008年养老保险中心部门预算(定稿） 60" xfId="407"/>
    <cellStyle name="汇总 3 5 2" xfId="408"/>
    <cellStyle name="_2007年全年部分城市收支情况比较表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附表表样（政法处）_沈阳_上报抚顺市2015.12.29-2016年预算相关报表" xfId="427"/>
    <cellStyle name="差_平邑_上报抚顺市2015.12.29-2016年预算相关报表" xfId="428"/>
    <cellStyle name="_（2007 12 3）按专项分类编制2008年养老保险中心部门预算(定稿） 59" xfId="429"/>
    <cellStyle name="_（2007 12 3）按专项分类编制2008年养老保险中心部门预算(定稿） 64" xfId="430"/>
    <cellStyle name="_2007年市本级政府专项资金支出完成情况统计表(最后)_沈阳_上报抚顺市2015.12.29-2016年预算相关报表" xfId="431"/>
    <cellStyle name="_市本级部门项目支出需求及预算安排情况表_沈阳_2016年元旦加班表（发县区）改后 2" xfId="432"/>
    <cellStyle name="好_市辖区测算-新科目（20080626）_上报抚顺市2015.12.29-2016年预算相关报表" xfId="433"/>
    <cellStyle name="常规 43 3 2 4" xfId="434"/>
    <cellStyle name="20% - 强调文字颜色 1 3 7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20% - 强调文字颜色 3 3 2 2" xfId="453"/>
    <cellStyle name="40% - 强调文字颜色 6 2" xfId="454"/>
    <cellStyle name="好 3 3" xfId="455"/>
    <cellStyle name="_（2007 12 3）按专项分类编制2008年养老保险中心部门预算(定稿）_上报抚顺市2015.12.29-2016年预算相关报表 2" xfId="456"/>
    <cellStyle name="好_教育(按照总人口测算）—20080416_县市旗测算-新科目（含人口规模效应）" xfId="457"/>
    <cellStyle name="20% - 强调文字颜色 5 3 3 2" xfId="458"/>
    <cellStyle name="_2008年分管部门财力需求情况第三次测算_沈阳_上报抚顺市2015.12.29-2016年预算相关报表" xfId="459"/>
    <cellStyle name="百分比 4 2" xfId="460"/>
    <cellStyle name="常规 45 7 2" xfId="461"/>
    <cellStyle name="_（2007 12 3）按专项分类编制2008年养老保险中心部门预算(定稿）_沈阳 2" xfId="462"/>
    <cellStyle name="_各市加班表-支出 2" xfId="463"/>
    <cellStyle name="标题 1 2" xfId="464"/>
    <cellStyle name="S23" xfId="465"/>
    <cellStyle name="S18" xfId="466"/>
    <cellStyle name="20% - 强调文字颜色 5 2" xfId="467"/>
    <cellStyle name="_（2007 12 3）按专项分类编制2008年养老保险中心部门预算(定稿）_沈阳_2016年元旦加班表（发县区）改后" xfId="468"/>
    <cellStyle name="_ET_STYLE_NoName_00__2017年人代会草案国库2 2" xfId="469"/>
    <cellStyle name="40% - 强调文字颜色 1 3 6 3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40% - 强调文字颜色 4 3 6 2" xfId="491"/>
    <cellStyle name="_汇总表5%还原(20080130 2" xfId="492"/>
    <cellStyle name="40% - 强调文字颜色 5 2" xfId="493"/>
    <cellStyle name="差_行政(燃修费)_民生政策最低支出需求 2" xfId="494"/>
    <cellStyle name="好 2 3" xfId="495"/>
    <cellStyle name="强调文字颜色 3 3 6 2" xfId="496"/>
    <cellStyle name="表标题 4 2 2" xfId="497"/>
    <cellStyle name="_12.14-人代会报告附表_义县" xfId="498"/>
    <cellStyle name="好_2006年全省财力计算表（中央、决算） 2" xfId="499"/>
    <cellStyle name="_2007年市本级政府专项资金支出完成情况统计表(最后)_沈阳_2016年元旦加班表（发县区）改后 2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20% - 强调文字颜色 4 2 3 4" xfId="510"/>
    <cellStyle name="_2007年11月加班（市长汇报） (2)_沈阳_2016年元旦加班表（发县区）改后" xfId="511"/>
    <cellStyle name="_12月表" xfId="512"/>
    <cellStyle name="40% - 强调文字颜色 1 3 5 2" xfId="513"/>
    <cellStyle name="差_检验表_上报抚顺市2015.12.29-2016年预算相关报表 2" xfId="514"/>
    <cellStyle name="好_34青海 2" xfId="515"/>
    <cellStyle name="_2008年总分机构基本情况表（定稿)_沈阳_2016年元旦加班表（发县区）改后 2" xfId="516"/>
    <cellStyle name="_2008年总分机构基本情况表（090211)" xfId="517"/>
    <cellStyle name="_14新宾" xfId="518"/>
    <cellStyle name="好_05杨杖子_义县" xfId="519"/>
    <cellStyle name="好_07_上报抚顺市2015.12.29-2016年预算相关报表" xfId="520"/>
    <cellStyle name="_1953-1993年上解及补助、2003年以来教育支出情况" xfId="521"/>
    <cellStyle name="_综合专项资金（报预算）_沈阳_上报抚顺市2015.12.29-2016年预算相关报表" xfId="522"/>
    <cellStyle name="_1996-2003年12月当月情况和基建" xfId="523"/>
    <cellStyle name="注释 3 3 4 2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_2005年预算" xfId="532"/>
    <cellStyle name="60% - 强调文字颜色 6 3 5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表7_沈阳_2016年元旦加班表（发县区）改后 2" xfId="537"/>
    <cellStyle name="_2006年1月份税收收入分类型汇总表" xfId="538"/>
    <cellStyle name="好_缺口县区测算(财政部标准)_义县" xfId="539"/>
    <cellStyle name="输入 2 5 3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8年总分机构基本情况表（定稿)" xfId="545"/>
    <cellStyle name="_2007年11月加班（市长汇报） (2)_2016年元旦加班表（发县区）改后 2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_附表表样（政法处） 2" xfId="554"/>
    <cellStyle name="_表7_沈阳_上报抚顺市2015.12.29-2016年预算相关报表 2" xfId="555"/>
    <cellStyle name="差_34青海" xfId="556"/>
    <cellStyle name="好_县市旗测算20080508_不含人员经费系数" xfId="557"/>
    <cellStyle name="_2007年市本级政府专项资金支出完成情况统计表(最后) 2" xfId="558"/>
    <cellStyle name="强调文字颜色 2 2" xfId="559"/>
    <cellStyle name="40% - 强调文字颜色 4 2 3 3 2" xfId="560"/>
    <cellStyle name="_2007年11月加班（市长汇报） (2)_沈阳_上报抚顺市2015.12.29-2016年预算相关报表" xfId="561"/>
    <cellStyle name="差_文体广播事业(按照总人口测算）—20080416_民生政策最低支出需求" xfId="562"/>
    <cellStyle name="差_县市旗测算20080508_义县" xfId="563"/>
    <cellStyle name="输出 3 9 2 2" xfId="564"/>
    <cellStyle name="小数 5 3" xfId="565"/>
    <cellStyle name="强调文字颜色 2 2 2" xfId="566"/>
    <cellStyle name="Accent1 - 20%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20% - 强调文字颜色 2 3 4" xfId="571"/>
    <cellStyle name="常规 37" xfId="572"/>
    <cellStyle name="常规 42" xfId="573"/>
    <cellStyle name="_副本2009年国税总分机构_上报抚顺市2015.12.29-2016年预算相关报表" xfId="574"/>
    <cellStyle name="百分比 2 2 3 3" xfId="575"/>
    <cellStyle name="40% - 强调文字颜色 3 3 4 2 3" xfId="576"/>
    <cellStyle name="_2007年上半年全国地方级和部分城市收支情况" xfId="577"/>
    <cellStyle name="常规 2 2 2" xfId="578"/>
    <cellStyle name="输出 2 3 4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_2007年市本级政府专项资金支出完成情况统计表(最后)_沈阳_2016年元旦加班表（发县区）改后" xfId="600"/>
    <cellStyle name="好_2006年全省财力计算表（中央、决算）" xfId="601"/>
    <cellStyle name="强调文字颜色 3 3 6" xfId="602"/>
    <cellStyle name="表标题 4 2" xfId="603"/>
    <cellStyle name="20% - 强调文字颜色 4 3 4 2 3" xfId="604"/>
    <cellStyle name="_附表表样（政法处）_沈阳_上报抚顺市2015.12.29-2016年预算相关报表 2" xfId="605"/>
    <cellStyle name="_大连市2011年收支预算" xfId="606"/>
    <cellStyle name="差_2017年人代会草案国库1 2 4" xfId="607"/>
    <cellStyle name="差_汇总表4_上报抚顺市2015.12.29-2016年预算相关报表" xfId="608"/>
    <cellStyle name="链接单元格 3 4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20% - 强调文字颜色 2 2 3 3" xfId="617"/>
    <cellStyle name="_2008年分管部门财力需求情况第三次测算_沈阳_2016年元旦加班表（发县区）改后" xfId="618"/>
    <cellStyle name="20% - 强调文字颜色 2 2 3 3 2" xfId="619"/>
    <cellStyle name="差_1_义县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部门预算需求20071207郭立新_沈阳 2" xfId="624"/>
    <cellStyle name="差_教育(按照总人口测算）—20080416_义县" xfId="625"/>
    <cellStyle name="_2008年结算明细事项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副本2009年国税总分机构 2" xfId="656"/>
    <cellStyle name="_2008年总分机构基本情况表（090211)_上报抚顺市2015.12.29-2016年预算相关报表" xfId="657"/>
    <cellStyle name="20% - 强调文字颜色 3 3 6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差_危改资金测算 2" xfId="664"/>
    <cellStyle name="Currency1 2 2" xfId="665"/>
    <cellStyle name="_Book1_上报抚顺市2015.12.29-2016年预算相关报表 2" xfId="666"/>
    <cellStyle name="差_山东省民生支出标准_义县" xfId="667"/>
    <cellStyle name="常规 45 3 2 4 2" xfId="668"/>
    <cellStyle name="_2008年总分机构基本情况表（090211)_沈阳" xfId="669"/>
    <cellStyle name="差_农林水和城市维护标准支出20080505－县区合计_不含人员经费系数_义县" xfId="670"/>
    <cellStyle name="差_总人口_义县" xfId="671"/>
    <cellStyle name="常规 45 7 4" xfId="672"/>
    <cellStyle name="_ET_STYLE_NoName_00__2017年人代会草案国库2 2 4" xfId="673"/>
    <cellStyle name="好_2008年支出核定_义县" xfId="674"/>
    <cellStyle name="_2008年总分机构基本情况表（090211)_沈阳_2016年元旦加班表（发县区）改后" xfId="675"/>
    <cellStyle name="20% - 强调文字颜色 5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_ET_STYLE_NoName_00__2017年人代会草案国库2 3" xfId="704"/>
    <cellStyle name="20% - 强调文字颜色 5 3" xfId="705"/>
    <cellStyle name="S19" xfId="706"/>
    <cellStyle name="S24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_2015.12.29-2016年预算相关报表" xfId="717"/>
    <cellStyle name="20% - 强调文字颜色 3 2 4" xfId="718"/>
    <cellStyle name="差_人员工资和公用经费3_义县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_ET_STYLE_NoName_00_ 2 4" xfId="747"/>
    <cellStyle name="_ET_STYLE_NoName_00_ 3" xfId="748"/>
    <cellStyle name="_ET_STYLE_NoName_00_ 4 2" xfId="749"/>
    <cellStyle name="_ET_STYLE_NoName_00__2017年人代会草案国库2 2 3" xfId="750"/>
    <cellStyle name="差_行政(燃修费)" xfId="751"/>
    <cellStyle name="差_卫生(按照总人口测算）—20080416_民生政策最低支出需求_上报抚顺市2015.12.29-2016年预算相关报表" xfId="752"/>
    <cellStyle name="差_一般预算平衡表_上报抚顺市2015.12.29-2016年预算相关报表" xfId="753"/>
    <cellStyle name="好_0605石屏县_上报抚顺市2015.12.29-2016年预算相关报表" xfId="754"/>
    <cellStyle name="20% - 强调文字颜色 5 2 3" xfId="755"/>
    <cellStyle name="S23 3" xfId="756"/>
    <cellStyle name="_农业处填报12.9_2016年元旦加班表（发县区）改后" xfId="757"/>
    <cellStyle name="_ET_STYLE_NoName_00__2017年人代会草案国库2 3 2" xfId="758"/>
    <cellStyle name="百分比 3" xfId="759"/>
    <cellStyle name="20% - 强调文字颜色 5 3 2" xfId="760"/>
    <cellStyle name="40% - 强调文字颜色 6 3 7" xfId="761"/>
    <cellStyle name="S19 2" xfId="762"/>
    <cellStyle name="S24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_表7_沈阳" xfId="796"/>
    <cellStyle name="好_06高新 2" xfId="797"/>
    <cellStyle name="20% - 强调文字颜色 5 2 4 2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_大型活动" xfId="815"/>
    <cellStyle name="20% - 强调文字颜色 3 2 4 2" xfId="816"/>
    <cellStyle name="40% - 强调文字颜色 2 2 4 3" xfId="817"/>
    <cellStyle name="_大型活动 2" xfId="818"/>
    <cellStyle name="注释 2 5 2 3" xfId="819"/>
    <cellStyle name="20% - 强调文字颜色 3 2 4 2 2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60% - 强调文字颜色 1 3 6" xfId="842"/>
    <cellStyle name="20% - 强调文字颜色 2 3 5 2 2" xfId="843"/>
    <cellStyle name="40% - 强调文字颜色 1 3 6 2" xfId="844"/>
    <cellStyle name="常规 43 2 2" xfId="845"/>
    <cellStyle name="差_行政(燃修费)_民生政策最低支出需求_上报抚顺市2015.12.29-2016年预算相关报表" xfId="846"/>
    <cellStyle name="S22" xfId="847"/>
    <cellStyle name="S17" xfId="848"/>
    <cellStyle name="40% - 强调文字颜色 2 2 3 2 3" xfId="849"/>
    <cellStyle name="_汇总表5%还原(20080130_上报抚顺市2015.12.29-2016年预算相关报表" xfId="850"/>
    <cellStyle name="好_30云南_1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差_青海 缺口县区测算(地方填报)" xfId="862"/>
    <cellStyle name="差_08龙港_义县" xfId="863"/>
    <cellStyle name="20% - 强调文字颜色 5 3 7" xfId="864"/>
    <cellStyle name="_市本级" xfId="865"/>
    <cellStyle name="20% - 强调文字颜色 1 2 2 2" xfId="866"/>
    <cellStyle name="_汇总表5%还原(20080130_沈阳_2016年元旦加班表（发县区）改后 2" xfId="867"/>
    <cellStyle name="标题 5" xfId="868"/>
    <cellStyle name="好_第一部分：综合全" xfId="869"/>
    <cellStyle name="数字 5 2 2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40% - 强调文字颜色 1 3 4 3" xfId="891"/>
    <cellStyle name="_农业处填报12.9_沈阳_上报抚顺市2015.12.29-2016年预算相关报表 2" xfId="892"/>
    <cellStyle name="差_城建部门_义县 2" xfId="893"/>
    <cellStyle name="20% - 强调文字颜色 3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_市本级部门项目支出需求及预算安排情况表_2016年元旦加班表（发县区）改后" xfId="906"/>
    <cellStyle name="好_分县成本差异系数_不含人员经费系数" xfId="907"/>
    <cellStyle name="20% - 强调文字颜色 3 3 4 3 2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20% - 强调文字颜色 1 3 3 2" xfId="920"/>
    <cellStyle name="好_县区合并测算20080421" xfId="921"/>
    <cellStyle name="表标题 3 4" xfId="922"/>
    <cellStyle name="_元旦加班表（2015年支出）_义县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常规 44 2 2" xfId="1030"/>
    <cellStyle name="20% - 强调文字颜色 2 3 6 2 2" xfId="1031"/>
    <cellStyle name="60% - 强调文字颜色 2 3 6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3 2 3 2 3" xfId="1045"/>
    <cellStyle name="20% - 强调文字颜色 6 2 3 2" xfId="1046"/>
    <cellStyle name="差_县区合并测算20080423(按照各省比重） 2" xfId="1047"/>
    <cellStyle name="好_行政（人员）_民生政策最低支出需求_上报抚顺市2015.12.29-2016年预算相关报表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20% - 强调文字颜色 3 3 2 2 2" xfId="1057"/>
    <cellStyle name="40% - 强调文字颜色 6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好_县区合并测算20080423(按照各省比重）_县市旗测算-新科目（含人口规模效应）_上报抚顺市2015.12.29-2016年预算相关报表" xfId="1114"/>
    <cellStyle name="20% - 强调文字颜色 4 3 4 3 2" xfId="1115"/>
    <cellStyle name="40% - 强调文字颜色 5 2 3 4" xfId="1116"/>
    <cellStyle name="好_人员工资和公用经费 2" xfId="1117"/>
    <cellStyle name="强调文字颜色 1 3 6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20% - 强调文字颜色 5 3 2 2" xfId="1135"/>
    <cellStyle name="S24 2 2" xfId="1136"/>
    <cellStyle name="百分比 3 2" xfId="1137"/>
    <cellStyle name="20% - 强调文字颜色 5 3 2 2 2" xfId="1138"/>
    <cellStyle name="百分比 3 2 2" xfId="1139"/>
    <cellStyle name="20% - 强调文字颜色 5 3 2 3" xfId="1140"/>
    <cellStyle name="百分比 3 3" xfId="1141"/>
    <cellStyle name="好_2017年人代会草案国库1 2 3 2" xfId="1142"/>
    <cellStyle name="20% - 强调文字颜色 5 3 3" xfId="1143"/>
    <cellStyle name="S24 3" xfId="1144"/>
    <cellStyle name="百分比 4" xfId="1145"/>
    <cellStyle name="20% - 强调文字颜色 5 3 4" xfId="1146"/>
    <cellStyle name="百分比 5" xfId="1147"/>
    <cellStyle name="强调文字颜色 1 2 3 2" xfId="1148"/>
    <cellStyle name="20% - 强调文字颜色 5 3 4 2" xfId="1149"/>
    <cellStyle name="差_行政公检法测算" xfId="1150"/>
    <cellStyle name="好_34青海_义县" xfId="1151"/>
    <cellStyle name="百分比 5 2" xfId="1152"/>
    <cellStyle name="强调文字颜色 1 2 3 2 2" xfId="1153"/>
    <cellStyle name="20% - 强调文字颜色 5 3 4 2 2" xfId="1154"/>
    <cellStyle name="差_行政公检法测算 2" xfId="1155"/>
    <cellStyle name="百分比 5 2 2" xfId="1156"/>
    <cellStyle name="20% - 强调文字颜色 5 3 4 2 2 2" xfId="1157"/>
    <cellStyle name="好_收入" xfId="1158"/>
    <cellStyle name="20% - 强调文字颜色 5 3 4 2 3" xfId="1159"/>
    <cellStyle name="好 3 2" xfId="1160"/>
    <cellStyle name="20% - 强调文字颜色 5 3 4 3" xfId="1161"/>
    <cellStyle name="百分比 5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20% - 强调文字颜色 6 2" xfId="1178"/>
    <cellStyle name="好_行政(燃修费)_上报抚顺市2015.12.29-2016年预算相关报表" xfId="1179"/>
    <cellStyle name="好_检验表（调整后）_义县" xfId="1180"/>
    <cellStyle name="60% - 强调文字颜色 6 2 4" xfId="1181"/>
    <cellStyle name="好_分析缺口率_义县" xfId="1182"/>
    <cellStyle name="20% - 强调文字颜色 6 2 2" xfId="1183"/>
    <cellStyle name="好_检验表（调整后）_义县 2" xfId="1184"/>
    <cellStyle name="好_文体广播事业(按照总人口测算）—20080416" xfId="1185"/>
    <cellStyle name="60% - 强调文字颜色 6 2 4 2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20% - 强调文字颜色 6 2 4" xfId="1203"/>
    <cellStyle name="好_28四川_上报抚顺市2015.12.29-2016年预算相关报表" xfId="1204"/>
    <cellStyle name="差_00省级(打印)" xfId="1205"/>
    <cellStyle name="强调文字颜色 1 3 2 2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20% - 强调文字颜色 6 3 5 2" xfId="1237"/>
    <cellStyle name="链接单元格 2" xfId="1238"/>
    <cellStyle name="表标题 2 2 2" xfId="1239"/>
    <cellStyle name="20% - 强调文字颜色 6 3 5 2 2" xfId="1240"/>
    <cellStyle name="差_卫生部门" xfId="1241"/>
    <cellStyle name="链接单元格 2 2" xfId="1242"/>
    <cellStyle name="表标题 2 2 2 2" xfId="1243"/>
    <cellStyle name="20% - 强调文字颜色 6 3 5 3" xfId="1244"/>
    <cellStyle name="差_2017年人代会草案国库1 2" xfId="1245"/>
    <cellStyle name="链接单元格 3" xfId="1246"/>
    <cellStyle name="表标题 2 2 3" xfId="1247"/>
    <cellStyle name="差_汇总_上报抚顺市2015.12.29-2016年预算相关报表" xfId="1248"/>
    <cellStyle name="20% - 强调文字颜色 6 3 6" xfId="1249"/>
    <cellStyle name="差_文体广播事业(按照总人口测算）—20080416_民生政策最低支出需求_上报抚顺市2015.12.29-2016年预算相关报表" xfId="1250"/>
    <cellStyle name="好_其他部门(按照总人口测算）—20080416_不含人员经费系数" xfId="1251"/>
    <cellStyle name="好_文体广播事业(按照总人口测算）—20080416_县市旗测算-新科目（含人口规模效应） 2" xfId="1252"/>
    <cellStyle name="表标题 2 3" xfId="1253"/>
    <cellStyle name="好_34青海_1" xfId="1254"/>
    <cellStyle name="20% - 强调文字颜色 6 3 6 2" xfId="1255"/>
    <cellStyle name="好_其他部门(按照总人口测算）—20080416_不含人员经费系数 2" xfId="1256"/>
    <cellStyle name="表标题 2 3 2" xfId="1257"/>
    <cellStyle name="好_34青海_1 2" xfId="1258"/>
    <cellStyle name="20% - 强调文字颜色 6 3 6 2 2" xfId="1259"/>
    <cellStyle name="差_0605石屏县_上报抚顺市2015.12.29-2016年预算相关报表" xfId="1260"/>
    <cellStyle name="常规 44 3 2 3" xfId="1261"/>
    <cellStyle name="输入 2 6" xfId="1262"/>
    <cellStyle name="表标题 2 3 2 2" xfId="1263"/>
    <cellStyle name="好_缺口县区测算（11.13）_上报抚顺市2015.12.29-2016年预算相关报表" xfId="1264"/>
    <cellStyle name="20% - 强调文字颜色 6 3 6 3" xfId="1265"/>
    <cellStyle name="差_2017年人代会草案国库2 2" xfId="1266"/>
    <cellStyle name="表标题 2 3 3" xfId="1267"/>
    <cellStyle name="20% - 强调文字颜色 6 3 7" xfId="1268"/>
    <cellStyle name="好_11大理 2" xfId="1269"/>
    <cellStyle name="表标题 2 4" xfId="1270"/>
    <cellStyle name="差_测算结果_义县" xfId="1271"/>
    <cellStyle name="40% - 强调文字颜色 1 2" xfId="1272"/>
    <cellStyle name="差_城建部门_上报抚顺市2015.12.29-2016年预算相关报表 2" xfId="1273"/>
    <cellStyle name="差_县市旗测算-新科目（20080626）_不含人员经费系数 2" xfId="1274"/>
    <cellStyle name="40% - 强调文字颜色 4 3 2 2" xfId="1275"/>
    <cellStyle name="差_行政（人员）_不含人员经费系数_上报抚顺市2015.12.29-2016年预算相关报表" xfId="1276"/>
    <cellStyle name="40% - 强调文字颜色 1 2 2" xfId="1277"/>
    <cellStyle name="好_20河南" xfId="1278"/>
    <cellStyle name="40% - 强调文字颜色 4 3 2 2 2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40% - 强调文字颜色 1 2 5" xfId="1293"/>
    <cellStyle name="好_河南 缺口县区测算(地方填报)_义县" xfId="1294"/>
    <cellStyle name="标题 2 2 2 2" xfId="1295"/>
    <cellStyle name="40% - 强调文字颜色 1 3" xfId="1296"/>
    <cellStyle name="常规 9 2" xfId="1297"/>
    <cellStyle name="40% - 强调文字颜色 4 3 2 3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40% - 强调文字颜色 1 3 6 2 2" xfId="1318"/>
    <cellStyle name="差_市辖区测算-新科目（20080626）_不含人员经费系数_义县" xfId="1319"/>
    <cellStyle name="常规 43 6" xfId="1320"/>
    <cellStyle name="60% - 强调文字颜色 1 3 6 2" xfId="1321"/>
    <cellStyle name="40% - 强调文字颜色 2 2" xfId="1322"/>
    <cellStyle name="40% - 强调文字颜色 4 3 3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40% - 强调文字颜色 2 2 3 3" xfId="1334"/>
    <cellStyle name="差_Book2_上报抚顺市2015.12.29-2016年预算相关报表" xfId="1335"/>
    <cellStyle name="60% - 强调文字颜色 6 2" xfId="1336"/>
    <cellStyle name="40% - 强调文字颜色 2 2 3 3 2" xfId="1337"/>
    <cellStyle name="60% - 强调文字颜色 6 2 2" xfId="1338"/>
    <cellStyle name="40% - 强调文字颜色 2 2 3 4" xfId="1339"/>
    <cellStyle name="60% - 强调文字颜色 6 3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40% - 强调文字颜色 2 3 5" xfId="1366"/>
    <cellStyle name="标题 2 3 3 2" xfId="1367"/>
    <cellStyle name="注释 2 6 3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3 2" xfId="1376"/>
    <cellStyle name="40% - 强调文字颜色 4 3 4 2" xfId="1377"/>
    <cellStyle name="40% - 强调文字颜色 3 2 2" xfId="1378"/>
    <cellStyle name="注释 3 5" xfId="1379"/>
    <cellStyle name="40% - 强调文字颜色 4 3 4 2 2" xfId="1380"/>
    <cellStyle name="差_05" xfId="1381"/>
    <cellStyle name="差_卫生(按照总人口测算）—20080416_不含人员经费系数_义县" xfId="1382"/>
    <cellStyle name="40% - 强调文字颜色 3 2 2 2" xfId="1383"/>
    <cellStyle name="差_07" xfId="1384"/>
    <cellStyle name="注释 3 5 2" xfId="1385"/>
    <cellStyle name="40% - 强调文字颜色 3 2 4" xfId="1386"/>
    <cellStyle name="40% - 强调文字颜色 4 3 4 2 2 2" xfId="1387"/>
    <cellStyle name="差_05 2" xfId="1388"/>
    <cellStyle name="注释 3 7" xfId="1389"/>
    <cellStyle name="40% - 强调文字颜色 3 2 3" xfId="1390"/>
    <cellStyle name="注释 3 6" xfId="1391"/>
    <cellStyle name="40% - 强调文字颜色 4 3 4 2 3" xfId="1392"/>
    <cellStyle name="差_06" xfId="1393"/>
    <cellStyle name="40% - 强调文字颜色 3 2 3 2" xfId="1394"/>
    <cellStyle name="差_县区合并测算20080423(按照各省比重）_民生政策最低支出需求" xfId="1395"/>
    <cellStyle name="注释 3 6 2" xfId="1396"/>
    <cellStyle name="40% - 强调文字颜色 3 3 4" xfId="1397"/>
    <cellStyle name="差_06 2" xfId="1398"/>
    <cellStyle name="常规 27" xfId="1399"/>
    <cellStyle name="常规 32" xfId="1400"/>
    <cellStyle name="40% - 强调文字颜色 3 2 3 2 2" xfId="1401"/>
    <cellStyle name="差_县区合并测算20080423(按照各省比重）_民生政策最低支出需求 2" xfId="1402"/>
    <cellStyle name="注释 3 6 2 2" xfId="1403"/>
    <cellStyle name="40% - 强调文字颜色 3 3 4 2" xfId="1404"/>
    <cellStyle name="常规 27 2" xfId="1405"/>
    <cellStyle name="常规 32 2" xfId="1406"/>
    <cellStyle name="40% - 强调文字颜色 3 2 3 2 2 2" xfId="1407"/>
    <cellStyle name="输出 2 3 3" xfId="1408"/>
    <cellStyle name="40% - 强调文字颜色 3 3 4 2 2" xfId="1409"/>
    <cellStyle name="40% - 强调文字颜色 3 2 3 2 3" xfId="1410"/>
    <cellStyle name="差_2008年支出核定 2" xfId="1411"/>
    <cellStyle name="40% - 强调文字颜色 3 3 4 3" xfId="1412"/>
    <cellStyle name="40% - 强调文字颜色 3 2 3 3" xfId="1413"/>
    <cellStyle name="好_行政公检法测算_民生政策最低支出需求_上报抚顺市2015.12.29-2016年预算相关报表" xfId="1414"/>
    <cellStyle name="注释 3 6 3" xfId="1415"/>
    <cellStyle name="40% - 强调文字颜色 3 3 5" xfId="1416"/>
    <cellStyle name="常规 28" xfId="1417"/>
    <cellStyle name="常规 33" xfId="1418"/>
    <cellStyle name="好_市辖区测算20080510 2" xfId="1419"/>
    <cellStyle name="40% - 强调文字颜色 3 2 3 3 2" xfId="1420"/>
    <cellStyle name="注释 3 6 3 2" xfId="1421"/>
    <cellStyle name="40% - 强调文字颜色 3 3 5 2" xfId="1422"/>
    <cellStyle name="Fixed" xfId="1423"/>
    <cellStyle name="常规 28 2" xfId="1424"/>
    <cellStyle name="常规 33 2" xfId="1425"/>
    <cellStyle name="40% - 强调文字颜色 3 2 3 4" xfId="1426"/>
    <cellStyle name="注释 3 6 4" xfId="1427"/>
    <cellStyle name="40% - 强调文字颜色 3 3 6" xfId="1428"/>
    <cellStyle name="常规 29" xfId="1429"/>
    <cellStyle name="常规 3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3 3" xfId="1438"/>
    <cellStyle name="40% - 强调文字颜色 4 3 4 3" xfId="1439"/>
    <cellStyle name="40% - 强调文字颜色 3 3 2" xfId="1440"/>
    <cellStyle name="常规 25" xfId="1441"/>
    <cellStyle name="常规 30" xfId="1442"/>
    <cellStyle name="40% - 强调文字颜色 4 3 4 3 2" xfId="1443"/>
    <cellStyle name="40% - 强调文字颜色 3 3 2 2" xfId="1444"/>
    <cellStyle name="差_县区合并测算20080421_县市旗测算-新科目（含人口规模效应）_义县" xfId="1445"/>
    <cellStyle name="常规 25 2" xfId="1446"/>
    <cellStyle name="常规 30 2" xfId="1447"/>
    <cellStyle name="40% - 强调文字颜色 4 2 4" xfId="1448"/>
    <cellStyle name="40% - 强调文字颜色 3 3 2 2 2" xfId="1449"/>
    <cellStyle name="40% - 强调文字颜色 4 2 4 2" xfId="1450"/>
    <cellStyle name="40% - 强调文字颜色 3 3 2 3" xfId="1451"/>
    <cellStyle name="40% - 强调文字颜色 4 2 5" xfId="1452"/>
    <cellStyle name="差_分析缺口率_义县" xfId="1453"/>
    <cellStyle name="好_08龙港 2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2" xfId="1471"/>
    <cellStyle name="40% - 强调文字颜色 4 3 5 2" xfId="1472"/>
    <cellStyle name="40% - 强调文字颜色 4 2 2" xfId="1473"/>
    <cellStyle name="40% - 强调文字颜色 4 3 5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" xfId="1485"/>
    <cellStyle name="输入 3 7 2 2" xfId="1486"/>
    <cellStyle name="40% - 强调文字颜色 4 3 5 3" xfId="1487"/>
    <cellStyle name="差_12滨州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4 3 6 2 2" xfId="1492"/>
    <cellStyle name="40% - 强调文字颜色 5 2 2" xfId="1493"/>
    <cellStyle name="好 2 3 2" xfId="1494"/>
    <cellStyle name="40% - 强调文字颜色 4 3 6 3" xfId="1495"/>
    <cellStyle name="40% - 强调文字颜色 5 3" xfId="1496"/>
    <cellStyle name="好 2 4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40% - 强调文字颜色 6 3 6" xfId="1599"/>
    <cellStyle name="好_县市旗测算20080508_县市旗测算-新科目（含人口规模效应） 2" xfId="1600"/>
    <cellStyle name="百分比 2" xfId="1601"/>
    <cellStyle name="差_2_义县" xfId="1602"/>
    <cellStyle name="小数 4 3" xfId="1603"/>
    <cellStyle name="40% - 强调文字颜色 6 3 6 2" xfId="1604"/>
    <cellStyle name="百分比 2 2" xfId="1605"/>
    <cellStyle name="好_05_义县" xfId="1606"/>
    <cellStyle name="40% - 强调文字颜色 6 3 6 2 2" xfId="1607"/>
    <cellStyle name="计算 3 4 3" xfId="1608"/>
    <cellStyle name="百分比 2 2 2" xfId="1609"/>
    <cellStyle name="40% - 强调文字颜色 6 3 6 3" xfId="1610"/>
    <cellStyle name="百分比 2 3" xfId="1611"/>
    <cellStyle name="60% - 强调文字颜色 1 2" xfId="1612"/>
    <cellStyle name="60% - 强调文字颜色 3 2 3 3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60% - 强调文字颜色 1 3 3" xfId="1626"/>
    <cellStyle name="Input [yellow]" xfId="1627"/>
    <cellStyle name="差_27重庆_义县" xfId="1628"/>
    <cellStyle name="千位分隔 2 4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60% - 强调文字颜色 3 2" xfId="1669"/>
    <cellStyle name="comma zerodec 2 3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60% - 强调文字颜色 4 2 3 2 2" xfId="1691"/>
    <cellStyle name="标题 4 3" xfId="1692"/>
    <cellStyle name="千位分隔 4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60% - 强调文字颜色 5 2 4 2" xfId="1727"/>
    <cellStyle name="S1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60% - 强调文字颜色 6 3 2" xfId="1744"/>
    <cellStyle name="Accent2 - 60%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Accent3 - 60%" xfId="1774"/>
    <cellStyle name="差_县市旗测算-新科目（20080627）" xfId="1775"/>
    <cellStyle name="Total 2 3" xfId="1776"/>
    <cellStyle name="表标题 3 3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Accent5 - 60%" xfId="1786"/>
    <cellStyle name="好_县市旗测算20080508_县市旗测算-新科目（含人口规模效应）_义县" xfId="1787"/>
    <cellStyle name="标题 2 3 3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9" sqref="A9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135.54</v>
      </c>
      <c r="C7" s="117" t="s">
        <v>12</v>
      </c>
      <c r="D7" s="143">
        <v>107.31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45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27.4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3.75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22.79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8.37</v>
      </c>
      <c r="E13" s="118" t="s">
        <v>31</v>
      </c>
      <c r="F13" s="142">
        <v>90.49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31.53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14.44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11.84</v>
      </c>
      <c r="E16" s="118" t="s">
        <v>40</v>
      </c>
      <c r="F16" s="142">
        <v>5.15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8.37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0.1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13.79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135.54</v>
      </c>
      <c r="C36" s="112" t="s">
        <v>80</v>
      </c>
      <c r="D36" s="142">
        <v>135.54</v>
      </c>
      <c r="E36" s="127" t="s">
        <v>80</v>
      </c>
      <c r="F36" s="142">
        <v>135.54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/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83</v>
      </c>
      <c r="B5" s="139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0"/>
      <c r="B6" s="139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0"/>
      <c r="B7" s="139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1"/>
      <c r="B8" s="139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C10+C13+C18+C21</f>
        <v>135.54</v>
      </c>
      <c r="D9" s="29">
        <f t="shared" si="0"/>
        <v>135.54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31</v>
      </c>
      <c r="C10" s="29">
        <f t="shared" ref="C10:H10" si="1">C11</f>
        <v>90.49</v>
      </c>
      <c r="D10" s="29">
        <f t="shared" si="1"/>
        <v>90.49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90.49</v>
      </c>
      <c r="D11" s="29">
        <f t="shared" si="2"/>
        <v>90.49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90.49</v>
      </c>
      <c r="D12" s="29">
        <v>90.49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31.53</v>
      </c>
      <c r="D13" s="29">
        <f t="shared" si="3"/>
        <v>31.53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SUM(C15:C17)</f>
        <v>31.53</v>
      </c>
      <c r="D14" s="29">
        <f t="shared" si="4"/>
        <v>31.53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13.89</v>
      </c>
      <c r="D15" s="29">
        <v>13.89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11.76</v>
      </c>
      <c r="D16" s="29">
        <v>11.76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5.88</v>
      </c>
      <c r="D17" s="29">
        <v>5.88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40</v>
      </c>
      <c r="C18" s="29">
        <f t="shared" ref="C18:H18" si="5">C19</f>
        <v>5.15</v>
      </c>
      <c r="D18" s="29">
        <f t="shared" si="5"/>
        <v>5.15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109</v>
      </c>
      <c r="B19" s="28" t="s">
        <v>110</v>
      </c>
      <c r="C19" s="29">
        <f t="shared" ref="C19:H19" si="6">C20</f>
        <v>5.15</v>
      </c>
      <c r="D19" s="29">
        <f t="shared" si="6"/>
        <v>5.15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111</v>
      </c>
      <c r="B20" s="28" t="s">
        <v>112</v>
      </c>
      <c r="C20" s="29">
        <v>5.15</v>
      </c>
      <c r="D20" s="29">
        <v>5.15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113</v>
      </c>
      <c r="B21" s="28" t="s">
        <v>62</v>
      </c>
      <c r="C21" s="29">
        <f t="shared" ref="C21:H21" si="7">C22</f>
        <v>8.37</v>
      </c>
      <c r="D21" s="29">
        <f t="shared" si="7"/>
        <v>8.37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114</v>
      </c>
      <c r="B22" s="28" t="s">
        <v>115</v>
      </c>
      <c r="C22" s="29">
        <f t="shared" ref="C22:H22" si="8">C23</f>
        <v>8.37</v>
      </c>
      <c r="D22" s="29">
        <f t="shared" si="8"/>
        <v>8.37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116</v>
      </c>
      <c r="B23" s="28" t="s">
        <v>30</v>
      </c>
      <c r="C23" s="29">
        <v>8.37</v>
      </c>
      <c r="D23" s="29">
        <v>8.37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83</v>
      </c>
      <c r="B5" s="133" t="s">
        <v>84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91</v>
      </c>
      <c r="C6" s="134" t="s">
        <v>91</v>
      </c>
      <c r="D6" s="134" t="s">
        <v>91</v>
      </c>
      <c r="E6" s="134" t="s">
        <v>91</v>
      </c>
      <c r="F6" s="134" t="s">
        <v>91</v>
      </c>
      <c r="G6" s="56"/>
      <c r="H6" s="56"/>
      <c r="I6" s="56"/>
      <c r="J6" s="56"/>
      <c r="K6" s="56"/>
      <c r="L6" s="134" t="s">
        <v>91</v>
      </c>
      <c r="M6" s="134" t="s">
        <v>91</v>
      </c>
    </row>
    <row r="7" ht="5.25" customHeight="1" spans="1:13">
      <c r="A7" s="135"/>
      <c r="B7" s="133" t="s">
        <v>91</v>
      </c>
      <c r="C7" s="134" t="s">
        <v>91</v>
      </c>
      <c r="D7" s="134" t="s">
        <v>91</v>
      </c>
      <c r="E7" s="134" t="s">
        <v>91</v>
      </c>
      <c r="F7" s="134" t="s">
        <v>91</v>
      </c>
      <c r="G7" s="56"/>
      <c r="H7" s="56"/>
      <c r="I7" s="56"/>
      <c r="J7" s="56"/>
      <c r="K7" s="56"/>
      <c r="L7" s="134" t="s">
        <v>91</v>
      </c>
      <c r="M7" s="134" t="s">
        <v>91</v>
      </c>
    </row>
    <row r="8" ht="12" customHeight="1" spans="1:13">
      <c r="A8" s="136"/>
      <c r="B8" s="133" t="s">
        <v>91</v>
      </c>
      <c r="C8" s="134" t="s">
        <v>91</v>
      </c>
      <c r="D8" s="134" t="s">
        <v>91</v>
      </c>
      <c r="E8" s="134" t="s">
        <v>91</v>
      </c>
      <c r="F8" s="134" t="s">
        <v>91</v>
      </c>
      <c r="G8" s="58"/>
      <c r="H8" s="58"/>
      <c r="I8" s="58"/>
      <c r="J8" s="58"/>
      <c r="K8" s="58"/>
      <c r="L8" s="134" t="s">
        <v>91</v>
      </c>
      <c r="M8" s="134" t="s">
        <v>91</v>
      </c>
    </row>
    <row r="9" s="41" customFormat="1" ht="18" customHeight="1" spans="1:13">
      <c r="A9" s="27"/>
      <c r="B9" s="59" t="s">
        <v>93</v>
      </c>
      <c r="C9" s="29">
        <f t="shared" ref="C9:M9" si="0">C10+C13+C18+C21</f>
        <v>135.54</v>
      </c>
      <c r="D9" s="29">
        <f t="shared" si="0"/>
        <v>107.31</v>
      </c>
      <c r="E9" s="29">
        <f t="shared" si="0"/>
        <v>14.44</v>
      </c>
      <c r="F9" s="29">
        <f t="shared" si="0"/>
        <v>13.79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9" t="s">
        <v>31</v>
      </c>
      <c r="C10" s="29">
        <f t="shared" ref="C10:M10" si="1">C11</f>
        <v>90.49</v>
      </c>
      <c r="D10" s="29">
        <f t="shared" si="1"/>
        <v>76.15</v>
      </c>
      <c r="E10" s="29">
        <f t="shared" si="1"/>
        <v>14.34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9" t="s">
        <v>96</v>
      </c>
      <c r="C11" s="29">
        <f t="shared" ref="C11:M11" si="2">C12</f>
        <v>90.49</v>
      </c>
      <c r="D11" s="29">
        <f t="shared" si="2"/>
        <v>76.15</v>
      </c>
      <c r="E11" s="29">
        <f t="shared" si="2"/>
        <v>14.34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9" t="s">
        <v>98</v>
      </c>
      <c r="C12" s="29">
        <v>90.49</v>
      </c>
      <c r="D12" s="29">
        <v>76.15</v>
      </c>
      <c r="E12" s="29">
        <v>14.34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9" t="s">
        <v>34</v>
      </c>
      <c r="C13" s="29">
        <f t="shared" ref="C13:M13" si="3">C14</f>
        <v>31.53</v>
      </c>
      <c r="D13" s="29">
        <f t="shared" si="3"/>
        <v>17.64</v>
      </c>
      <c r="E13" s="29">
        <f t="shared" si="3"/>
        <v>0.1</v>
      </c>
      <c r="F13" s="29">
        <f t="shared" si="3"/>
        <v>13.79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59" t="s">
        <v>101</v>
      </c>
      <c r="C14" s="29">
        <f t="shared" ref="C14:M14" si="4">SUM(C15:C17)</f>
        <v>31.53</v>
      </c>
      <c r="D14" s="29">
        <f t="shared" si="4"/>
        <v>17.64</v>
      </c>
      <c r="E14" s="29">
        <f t="shared" si="4"/>
        <v>0.1</v>
      </c>
      <c r="F14" s="29">
        <f t="shared" si="4"/>
        <v>13.79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59" t="s">
        <v>103</v>
      </c>
      <c r="C15" s="29">
        <v>13.89</v>
      </c>
      <c r="D15" s="29">
        <v>0</v>
      </c>
      <c r="E15" s="29">
        <v>0.1</v>
      </c>
      <c r="F15" s="29">
        <v>13.79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59" t="s">
        <v>105</v>
      </c>
      <c r="C16" s="29">
        <v>11.76</v>
      </c>
      <c r="D16" s="29">
        <v>11.76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9" t="s">
        <v>107</v>
      </c>
      <c r="C17" s="29">
        <v>5.88</v>
      </c>
      <c r="D17" s="29">
        <v>5.88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59" t="s">
        <v>40</v>
      </c>
      <c r="C18" s="29">
        <f t="shared" ref="C18:M18" si="5">C19</f>
        <v>5.15</v>
      </c>
      <c r="D18" s="29">
        <f t="shared" si="5"/>
        <v>5.15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109</v>
      </c>
      <c r="B19" s="59" t="s">
        <v>110</v>
      </c>
      <c r="C19" s="29">
        <f t="shared" ref="C19:M19" si="6">C20</f>
        <v>5.15</v>
      </c>
      <c r="D19" s="29">
        <f t="shared" si="6"/>
        <v>5.15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111</v>
      </c>
      <c r="B20" s="59" t="s">
        <v>112</v>
      </c>
      <c r="C20" s="29">
        <v>5.15</v>
      </c>
      <c r="D20" s="29">
        <v>5.15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113</v>
      </c>
      <c r="B21" s="59" t="s">
        <v>62</v>
      </c>
      <c r="C21" s="29">
        <f t="shared" ref="C21:M21" si="7">C22</f>
        <v>8.37</v>
      </c>
      <c r="D21" s="29">
        <f t="shared" si="7"/>
        <v>8.37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114</v>
      </c>
      <c r="B22" s="59" t="s">
        <v>115</v>
      </c>
      <c r="C22" s="29">
        <f t="shared" ref="C22:M22" si="8">C23</f>
        <v>8.37</v>
      </c>
      <c r="D22" s="29">
        <f t="shared" si="8"/>
        <v>8.37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116</v>
      </c>
      <c r="B23" s="59" t="s">
        <v>30</v>
      </c>
      <c r="C23" s="29">
        <v>8.37</v>
      </c>
      <c r="D23" s="29">
        <v>8.37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135.54</v>
      </c>
      <c r="C7" s="117" t="s">
        <v>12</v>
      </c>
      <c r="D7" s="116">
        <v>107.31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45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27.4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3.75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22.79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8.37</v>
      </c>
      <c r="E13" s="118" t="s">
        <v>31</v>
      </c>
      <c r="F13" s="116">
        <v>90.49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31.53</v>
      </c>
    </row>
    <row r="15" s="88" customFormat="1" ht="18" customHeight="1" spans="1:6">
      <c r="A15" s="115"/>
      <c r="B15" s="116"/>
      <c r="C15" s="119" t="s">
        <v>36</v>
      </c>
      <c r="D15" s="116">
        <v>14.44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11.84</v>
      </c>
      <c r="E16" s="118" t="s">
        <v>40</v>
      </c>
      <c r="F16" s="116">
        <v>5.15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8.37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0.1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13.79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135.54</v>
      </c>
      <c r="C36" s="112" t="s">
        <v>80</v>
      </c>
      <c r="D36" s="116">
        <v>135.54</v>
      </c>
      <c r="E36" s="127" t="s">
        <v>80</v>
      </c>
      <c r="F36" s="116">
        <v>135.54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/>
      <c r="B4" s="46"/>
      <c r="C4" s="46"/>
      <c r="D4" s="46"/>
      <c r="E4" s="61" t="s">
        <v>4</v>
      </c>
    </row>
    <row r="5" s="40" customFormat="1" ht="12.75" customHeight="1" spans="1:5">
      <c r="A5" s="47" t="s">
        <v>83</v>
      </c>
      <c r="B5" s="47" t="s">
        <v>84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93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93</v>
      </c>
      <c r="C10" s="29">
        <f>C11+C14+C19+C22</f>
        <v>135.54</v>
      </c>
      <c r="D10" s="29">
        <f>D11+D14+D19+D22</f>
        <v>135.54</v>
      </c>
      <c r="E10" s="29">
        <f>E11+E14+E19+E22</f>
        <v>0</v>
      </c>
    </row>
    <row r="11" ht="18" customHeight="1" spans="1:5">
      <c r="A11" s="27" t="s">
        <v>94</v>
      </c>
      <c r="B11" s="59" t="s">
        <v>31</v>
      </c>
      <c r="C11" s="29">
        <f>C12</f>
        <v>90.49</v>
      </c>
      <c r="D11" s="29">
        <f>D12</f>
        <v>90.49</v>
      </c>
      <c r="E11" s="29">
        <f>E12</f>
        <v>0</v>
      </c>
    </row>
    <row r="12" ht="18" customHeight="1" spans="1:5">
      <c r="A12" s="27" t="s">
        <v>95</v>
      </c>
      <c r="B12" s="59" t="s">
        <v>96</v>
      </c>
      <c r="C12" s="29">
        <f>C13</f>
        <v>90.49</v>
      </c>
      <c r="D12" s="29">
        <f>D13</f>
        <v>90.49</v>
      </c>
      <c r="E12" s="29">
        <f>E13</f>
        <v>0</v>
      </c>
    </row>
    <row r="13" ht="18" customHeight="1" spans="1:5">
      <c r="A13" s="27" t="s">
        <v>97</v>
      </c>
      <c r="B13" s="59" t="s">
        <v>98</v>
      </c>
      <c r="C13" s="29">
        <v>90.49</v>
      </c>
      <c r="D13" s="29">
        <v>90.49</v>
      </c>
      <c r="E13" s="29">
        <v>0</v>
      </c>
    </row>
    <row r="14" ht="18" customHeight="1" spans="1:5">
      <c r="A14" s="27" t="s">
        <v>99</v>
      </c>
      <c r="B14" s="59" t="s">
        <v>34</v>
      </c>
      <c r="C14" s="29">
        <f>C15</f>
        <v>31.53</v>
      </c>
      <c r="D14" s="29">
        <f>D15</f>
        <v>31.53</v>
      </c>
      <c r="E14" s="29">
        <f>E15</f>
        <v>0</v>
      </c>
    </row>
    <row r="15" ht="18" customHeight="1" spans="1:5">
      <c r="A15" s="27" t="s">
        <v>100</v>
      </c>
      <c r="B15" s="59" t="s">
        <v>101</v>
      </c>
      <c r="C15" s="29">
        <f>SUM(C16:C18)</f>
        <v>31.53</v>
      </c>
      <c r="D15" s="29">
        <f>SUM(D16:D18)</f>
        <v>31.53</v>
      </c>
      <c r="E15" s="29">
        <f>SUM(E16:E18)</f>
        <v>0</v>
      </c>
    </row>
    <row r="16" ht="18" customHeight="1" spans="1:5">
      <c r="A16" s="27" t="s">
        <v>102</v>
      </c>
      <c r="B16" s="59" t="s">
        <v>103</v>
      </c>
      <c r="C16" s="29">
        <v>13.89</v>
      </c>
      <c r="D16" s="29">
        <v>13.89</v>
      </c>
      <c r="E16" s="29">
        <v>0</v>
      </c>
    </row>
    <row r="17" ht="18" customHeight="1" spans="1:5">
      <c r="A17" s="27" t="s">
        <v>104</v>
      </c>
      <c r="B17" s="59" t="s">
        <v>105</v>
      </c>
      <c r="C17" s="29">
        <v>11.76</v>
      </c>
      <c r="D17" s="29">
        <v>11.76</v>
      </c>
      <c r="E17" s="29">
        <v>0</v>
      </c>
    </row>
    <row r="18" ht="18" customHeight="1" spans="1:5">
      <c r="A18" s="27" t="s">
        <v>106</v>
      </c>
      <c r="B18" s="59" t="s">
        <v>107</v>
      </c>
      <c r="C18" s="29">
        <v>5.88</v>
      </c>
      <c r="D18" s="29">
        <v>5.88</v>
      </c>
      <c r="E18" s="29">
        <v>0</v>
      </c>
    </row>
    <row r="19" ht="18" customHeight="1" spans="1:5">
      <c r="A19" s="27" t="s">
        <v>108</v>
      </c>
      <c r="B19" s="59" t="s">
        <v>40</v>
      </c>
      <c r="C19" s="29">
        <f>C20</f>
        <v>5.15</v>
      </c>
      <c r="D19" s="29">
        <f>D20</f>
        <v>5.15</v>
      </c>
      <c r="E19" s="29">
        <f>E20</f>
        <v>0</v>
      </c>
    </row>
    <row r="20" ht="18" customHeight="1" spans="1:5">
      <c r="A20" s="27" t="s">
        <v>109</v>
      </c>
      <c r="B20" s="59" t="s">
        <v>110</v>
      </c>
      <c r="C20" s="29">
        <f>C21</f>
        <v>5.15</v>
      </c>
      <c r="D20" s="29">
        <f>D21</f>
        <v>5.15</v>
      </c>
      <c r="E20" s="29">
        <f>E21</f>
        <v>0</v>
      </c>
    </row>
    <row r="21" ht="18" customHeight="1" spans="1:5">
      <c r="A21" s="27" t="s">
        <v>111</v>
      </c>
      <c r="B21" s="59" t="s">
        <v>112</v>
      </c>
      <c r="C21" s="29">
        <v>5.15</v>
      </c>
      <c r="D21" s="29">
        <v>5.15</v>
      </c>
      <c r="E21" s="29">
        <v>0</v>
      </c>
    </row>
    <row r="22" ht="18" customHeight="1" spans="1:5">
      <c r="A22" s="27" t="s">
        <v>113</v>
      </c>
      <c r="B22" s="59" t="s">
        <v>62</v>
      </c>
      <c r="C22" s="29">
        <f>C23</f>
        <v>8.37</v>
      </c>
      <c r="D22" s="29">
        <f>D23</f>
        <v>8.37</v>
      </c>
      <c r="E22" s="29">
        <f>E23</f>
        <v>0</v>
      </c>
    </row>
    <row r="23" ht="18" customHeight="1" spans="1:5">
      <c r="A23" s="27" t="s">
        <v>114</v>
      </c>
      <c r="B23" s="59" t="s">
        <v>115</v>
      </c>
      <c r="C23" s="29">
        <f>C24</f>
        <v>8.37</v>
      </c>
      <c r="D23" s="29">
        <f>D24</f>
        <v>8.37</v>
      </c>
      <c r="E23" s="29">
        <f>E24</f>
        <v>0</v>
      </c>
    </row>
    <row r="24" ht="18" customHeight="1" spans="1:5">
      <c r="A24" s="27" t="s">
        <v>116</v>
      </c>
      <c r="B24" s="59" t="s">
        <v>30</v>
      </c>
      <c r="C24" s="29">
        <v>8.37</v>
      </c>
      <c r="D24" s="29">
        <v>8.37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84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92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92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92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93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93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93</v>
      </c>
      <c r="C8" s="29">
        <f t="shared" ref="C8:BN8" si="0">C9+C12+C17+C20</f>
        <v>135.54</v>
      </c>
      <c r="D8" s="29">
        <f t="shared" si="0"/>
        <v>107.31</v>
      </c>
      <c r="E8" s="29">
        <f t="shared" si="0"/>
        <v>45</v>
      </c>
      <c r="F8" s="29">
        <f t="shared" si="0"/>
        <v>27.4</v>
      </c>
      <c r="G8" s="29">
        <f t="shared" si="0"/>
        <v>3.75</v>
      </c>
      <c r="H8" s="29">
        <f t="shared" si="0"/>
        <v>11.76</v>
      </c>
      <c r="I8" s="29">
        <f t="shared" si="0"/>
        <v>5.88</v>
      </c>
      <c r="J8" s="29">
        <f t="shared" si="0"/>
        <v>5.15</v>
      </c>
      <c r="K8" s="29">
        <f t="shared" si="0"/>
        <v>0</v>
      </c>
      <c r="L8" s="29">
        <f t="shared" si="0"/>
        <v>0</v>
      </c>
      <c r="M8" s="29">
        <f t="shared" si="0"/>
        <v>8.37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14.44</v>
      </c>
      <c r="R8" s="29">
        <f t="shared" si="0"/>
        <v>2.4</v>
      </c>
      <c r="S8" s="29">
        <f t="shared" si="0"/>
        <v>0.5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0.72</v>
      </c>
      <c r="X8" s="29">
        <f t="shared" si="0"/>
        <v>0</v>
      </c>
      <c r="Y8" s="29">
        <f t="shared" si="0"/>
        <v>0</v>
      </c>
      <c r="Z8" s="29">
        <f t="shared" si="0"/>
        <v>0.38</v>
      </c>
      <c r="AA8" s="29">
        <f t="shared" si="0"/>
        <v>0.4</v>
      </c>
      <c r="AB8" s="29">
        <f t="shared" si="0"/>
        <v>0</v>
      </c>
      <c r="AC8" s="29">
        <f t="shared" si="0"/>
        <v>0</v>
      </c>
      <c r="AD8" s="29">
        <f t="shared" si="0"/>
        <v>7.44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0</v>
      </c>
      <c r="AR8" s="29">
        <f t="shared" si="0"/>
        <v>0.1</v>
      </c>
      <c r="AS8" s="29">
        <f t="shared" si="0"/>
        <v>13.79</v>
      </c>
      <c r="AT8" s="29">
        <f t="shared" si="0"/>
        <v>9.85</v>
      </c>
      <c r="AU8" s="29">
        <f t="shared" si="0"/>
        <v>3.86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0.08</v>
      </c>
      <c r="BB8" s="29">
        <f t="shared" si="0"/>
        <v>0</v>
      </c>
      <c r="BC8" s="29">
        <f t="shared" si="0"/>
        <v>0</v>
      </c>
      <c r="BD8" s="29">
        <f t="shared" si="0"/>
        <v>0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94</v>
      </c>
      <c r="B9" s="59" t="s">
        <v>31</v>
      </c>
      <c r="C9" s="29">
        <f t="shared" ref="C9:BN9" si="2">C10</f>
        <v>90.49</v>
      </c>
      <c r="D9" s="29">
        <f t="shared" si="2"/>
        <v>76.15</v>
      </c>
      <c r="E9" s="29">
        <f t="shared" si="2"/>
        <v>45</v>
      </c>
      <c r="F9" s="29">
        <f t="shared" si="2"/>
        <v>27.4</v>
      </c>
      <c r="G9" s="29">
        <f t="shared" si="2"/>
        <v>3.75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14.34</v>
      </c>
      <c r="R9" s="29">
        <f t="shared" si="2"/>
        <v>2.4</v>
      </c>
      <c r="S9" s="29">
        <f t="shared" si="2"/>
        <v>0.5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0.72</v>
      </c>
      <c r="X9" s="29">
        <f t="shared" si="2"/>
        <v>0</v>
      </c>
      <c r="Y9" s="29">
        <f t="shared" si="2"/>
        <v>0</v>
      </c>
      <c r="Z9" s="29">
        <f t="shared" si="2"/>
        <v>0.38</v>
      </c>
      <c r="AA9" s="29">
        <f t="shared" si="2"/>
        <v>0.4</v>
      </c>
      <c r="AB9" s="29">
        <f t="shared" si="2"/>
        <v>0</v>
      </c>
      <c r="AC9" s="29">
        <f t="shared" si="2"/>
        <v>0</v>
      </c>
      <c r="AD9" s="29">
        <f t="shared" si="2"/>
        <v>7.44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2.5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95</v>
      </c>
      <c r="B10" s="59" t="s">
        <v>96</v>
      </c>
      <c r="C10" s="29">
        <f t="shared" ref="C10:BN10" si="4">C11</f>
        <v>90.49</v>
      </c>
      <c r="D10" s="29">
        <f t="shared" si="4"/>
        <v>76.15</v>
      </c>
      <c r="E10" s="29">
        <f t="shared" si="4"/>
        <v>45</v>
      </c>
      <c r="F10" s="29">
        <f t="shared" si="4"/>
        <v>27.4</v>
      </c>
      <c r="G10" s="29">
        <f t="shared" si="4"/>
        <v>3.75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14.34</v>
      </c>
      <c r="R10" s="29">
        <f t="shared" si="4"/>
        <v>2.4</v>
      </c>
      <c r="S10" s="29">
        <f t="shared" si="4"/>
        <v>0.5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0.72</v>
      </c>
      <c r="X10" s="29">
        <f t="shared" si="4"/>
        <v>0</v>
      </c>
      <c r="Y10" s="29">
        <f t="shared" si="4"/>
        <v>0</v>
      </c>
      <c r="Z10" s="29">
        <f t="shared" si="4"/>
        <v>0.38</v>
      </c>
      <c r="AA10" s="29">
        <f t="shared" si="4"/>
        <v>0.4</v>
      </c>
      <c r="AB10" s="29">
        <f t="shared" si="4"/>
        <v>0</v>
      </c>
      <c r="AC10" s="29">
        <f t="shared" si="4"/>
        <v>0</v>
      </c>
      <c r="AD10" s="29">
        <f t="shared" si="4"/>
        <v>7.44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2.5</v>
      </c>
      <c r="AQ10" s="29">
        <f t="shared" si="4"/>
        <v>0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97</v>
      </c>
      <c r="B11" s="59" t="s">
        <v>98</v>
      </c>
      <c r="C11" s="29">
        <v>90.49</v>
      </c>
      <c r="D11" s="29">
        <v>76.15</v>
      </c>
      <c r="E11" s="29">
        <v>45</v>
      </c>
      <c r="F11" s="29">
        <v>27.4</v>
      </c>
      <c r="G11" s="29">
        <v>3.75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14.34</v>
      </c>
      <c r="R11" s="29">
        <v>2.4</v>
      </c>
      <c r="S11" s="29">
        <v>0.5</v>
      </c>
      <c r="T11" s="29">
        <v>0</v>
      </c>
      <c r="U11" s="29">
        <v>0</v>
      </c>
      <c r="V11" s="29">
        <v>0</v>
      </c>
      <c r="W11" s="29">
        <v>0.72</v>
      </c>
      <c r="X11" s="29">
        <v>0</v>
      </c>
      <c r="Y11" s="29">
        <v>0</v>
      </c>
      <c r="Z11" s="29">
        <v>0.38</v>
      </c>
      <c r="AA11" s="29">
        <v>0.4</v>
      </c>
      <c r="AB11" s="29">
        <v>0</v>
      </c>
      <c r="AC11" s="29">
        <v>0</v>
      </c>
      <c r="AD11" s="29">
        <v>7.44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2.5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99</v>
      </c>
      <c r="B12" s="59" t="s">
        <v>34</v>
      </c>
      <c r="C12" s="29">
        <f t="shared" ref="C12:BN12" si="6">C13</f>
        <v>31.53</v>
      </c>
      <c r="D12" s="29">
        <f t="shared" si="6"/>
        <v>17.64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11.76</v>
      </c>
      <c r="I12" s="29">
        <f t="shared" si="6"/>
        <v>5.88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0.1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0.1</v>
      </c>
      <c r="AS12" s="29">
        <f t="shared" si="6"/>
        <v>13.79</v>
      </c>
      <c r="AT12" s="29">
        <f t="shared" si="6"/>
        <v>9.85</v>
      </c>
      <c r="AU12" s="29">
        <f t="shared" si="6"/>
        <v>3.86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0.08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100</v>
      </c>
      <c r="B13" s="59" t="s">
        <v>101</v>
      </c>
      <c r="C13" s="29">
        <f t="shared" ref="C13:BN13" si="8">SUM(C14:C16)</f>
        <v>31.53</v>
      </c>
      <c r="D13" s="29">
        <f t="shared" si="8"/>
        <v>17.64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11.76</v>
      </c>
      <c r="I13" s="29">
        <f t="shared" si="8"/>
        <v>5.88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0.1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0.1</v>
      </c>
      <c r="AS13" s="29">
        <f t="shared" si="8"/>
        <v>13.79</v>
      </c>
      <c r="AT13" s="29">
        <f t="shared" si="8"/>
        <v>9.85</v>
      </c>
      <c r="AU13" s="29">
        <f t="shared" si="8"/>
        <v>3.86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0.08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102</v>
      </c>
      <c r="B14" s="59" t="s">
        <v>103</v>
      </c>
      <c r="C14" s="29">
        <v>13.89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0.1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0.1</v>
      </c>
      <c r="AS14" s="29">
        <v>13.79</v>
      </c>
      <c r="AT14" s="29">
        <v>9.85</v>
      </c>
      <c r="AU14" s="29">
        <v>3.86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0.08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104</v>
      </c>
      <c r="B15" s="59" t="s">
        <v>105</v>
      </c>
      <c r="C15" s="29">
        <v>11.76</v>
      </c>
      <c r="D15" s="29">
        <v>11.76</v>
      </c>
      <c r="E15" s="29">
        <v>0</v>
      </c>
      <c r="F15" s="29">
        <v>0</v>
      </c>
      <c r="G15" s="29">
        <v>0</v>
      </c>
      <c r="H15" s="29">
        <v>11.76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106</v>
      </c>
      <c r="B16" s="59" t="s">
        <v>107</v>
      </c>
      <c r="C16" s="29">
        <v>5.88</v>
      </c>
      <c r="D16" s="29">
        <v>5.88</v>
      </c>
      <c r="E16" s="29">
        <v>0</v>
      </c>
      <c r="F16" s="29">
        <v>0</v>
      </c>
      <c r="G16" s="29">
        <v>0</v>
      </c>
      <c r="H16" s="29">
        <v>0</v>
      </c>
      <c r="I16" s="29">
        <v>5.88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108</v>
      </c>
      <c r="B17" s="59" t="s">
        <v>40</v>
      </c>
      <c r="C17" s="29">
        <f t="shared" ref="C17:BN17" si="10">C18</f>
        <v>5.15</v>
      </c>
      <c r="D17" s="29">
        <f t="shared" si="10"/>
        <v>5.15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5.15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109</v>
      </c>
      <c r="B18" s="59" t="s">
        <v>110</v>
      </c>
      <c r="C18" s="29">
        <f t="shared" ref="C18:BN18" si="12">C19</f>
        <v>5.15</v>
      </c>
      <c r="D18" s="29">
        <f t="shared" si="12"/>
        <v>5.15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5.15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111</v>
      </c>
      <c r="B19" s="59" t="s">
        <v>112</v>
      </c>
      <c r="C19" s="29">
        <v>5.15</v>
      </c>
      <c r="D19" s="29">
        <v>5.15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5.15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5" t="s">
        <v>113</v>
      </c>
      <c r="B20" s="59" t="s">
        <v>62</v>
      </c>
      <c r="C20" s="29">
        <f t="shared" ref="C20:BN20" si="14">C21</f>
        <v>8.37</v>
      </c>
      <c r="D20" s="29">
        <f t="shared" si="14"/>
        <v>8.37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8.37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114</v>
      </c>
      <c r="B21" s="59" t="s">
        <v>115</v>
      </c>
      <c r="C21" s="29">
        <f t="shared" ref="C21:BN21" si="16">C22</f>
        <v>8.37</v>
      </c>
      <c r="D21" s="29">
        <f t="shared" si="16"/>
        <v>8.37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8.37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116</v>
      </c>
      <c r="B22" s="59" t="s">
        <v>30</v>
      </c>
      <c r="C22" s="29">
        <v>8.37</v>
      </c>
      <c r="D22" s="29">
        <v>8.37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8.37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83</v>
      </c>
      <c r="B5" s="47" t="s">
        <v>84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93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F5" sqref="F5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>
        <v>2.5</v>
      </c>
      <c r="D6" s="29">
        <v>2.5</v>
      </c>
    </row>
    <row r="7" s="31" customFormat="1" ht="27" customHeight="1" spans="1:4">
      <c r="A7" s="39" t="s">
        <v>235</v>
      </c>
      <c r="B7" s="38"/>
      <c r="C7" s="29">
        <v>0</v>
      </c>
      <c r="D7" s="29">
        <v>0</v>
      </c>
    </row>
    <row r="8" s="31" customFormat="1" ht="27" customHeight="1" spans="1:4">
      <c r="A8" s="39" t="s">
        <v>236</v>
      </c>
      <c r="B8" s="38"/>
      <c r="C8" s="29">
        <v>0</v>
      </c>
      <c r="D8" s="29">
        <v>0</v>
      </c>
    </row>
    <row r="9" s="31" customFormat="1" ht="27" customHeight="1" spans="1:4">
      <c r="A9" s="39" t="s">
        <v>237</v>
      </c>
      <c r="B9" s="38"/>
      <c r="C9" s="29">
        <v>2.5</v>
      </c>
      <c r="D9" s="29">
        <v>2.5</v>
      </c>
    </row>
    <row r="10" s="31" customFormat="1" ht="27" customHeight="1" spans="1:4">
      <c r="A10" s="39" t="s">
        <v>238</v>
      </c>
      <c r="B10" s="38"/>
      <c r="C10" s="29">
        <v>2.5</v>
      </c>
      <c r="D10" s="29">
        <v>2.5</v>
      </c>
    </row>
    <row r="11" s="31" customFormat="1" ht="27" customHeight="1" spans="1:4">
      <c r="A11" s="39" t="s">
        <v>239</v>
      </c>
      <c r="B11" s="38"/>
      <c r="C11" s="29">
        <v>0</v>
      </c>
      <c r="D11" s="29">
        <v>0</v>
      </c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241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242</v>
      </c>
      <c r="B5" s="23" t="s">
        <v>243</v>
      </c>
      <c r="C5" s="24" t="s">
        <v>244</v>
      </c>
      <c r="D5" s="23" t="s">
        <v>245</v>
      </c>
      <c r="E5" s="23" t="s">
        <v>246</v>
      </c>
      <c r="F5" s="23" t="s">
        <v>247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248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W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250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251</v>
      </c>
      <c r="B4" s="9" t="s">
        <v>242</v>
      </c>
      <c r="C4" s="9" t="s">
        <v>252</v>
      </c>
      <c r="D4" s="9"/>
      <c r="E4" s="9"/>
      <c r="F4" s="9"/>
      <c r="G4" s="9" t="s">
        <v>253</v>
      </c>
      <c r="H4" s="9" t="s">
        <v>254</v>
      </c>
      <c r="I4" s="9" t="s">
        <v>255</v>
      </c>
      <c r="J4" s="9" t="s">
        <v>256</v>
      </c>
      <c r="K4" s="9" t="s">
        <v>257</v>
      </c>
      <c r="L4" s="9"/>
      <c r="M4" s="9"/>
      <c r="N4" s="9"/>
      <c r="O4" s="9"/>
      <c r="P4" s="9"/>
      <c r="Q4" s="9"/>
      <c r="R4" s="9"/>
      <c r="S4" s="13" t="s">
        <v>258</v>
      </c>
      <c r="T4" s="14"/>
      <c r="U4" s="15" t="s">
        <v>259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261</v>
      </c>
      <c r="BB4" s="15"/>
      <c r="BC4" s="15"/>
      <c r="BD4" s="15"/>
      <c r="BE4" s="9" t="s">
        <v>262</v>
      </c>
      <c r="BF4" s="9" t="s">
        <v>263</v>
      </c>
      <c r="BG4" s="9"/>
      <c r="BH4" s="9"/>
      <c r="BI4" s="9" t="s">
        <v>264</v>
      </c>
      <c r="BJ4" s="9" t="s">
        <v>265</v>
      </c>
      <c r="BK4" s="9" t="s">
        <v>266</v>
      </c>
      <c r="BL4" s="9" t="s">
        <v>267</v>
      </c>
      <c r="BM4" s="9" t="s">
        <v>268</v>
      </c>
    </row>
    <row r="5" s="3" customFormat="1" ht="12" customHeight="1" spans="1:65">
      <c r="A5" s="9"/>
      <c r="B5" s="9"/>
      <c r="C5" s="9" t="s">
        <v>269</v>
      </c>
      <c r="D5" s="9" t="s">
        <v>270</v>
      </c>
      <c r="E5" s="9" t="s">
        <v>271</v>
      </c>
      <c r="F5" s="9" t="s">
        <v>84</v>
      </c>
      <c r="G5" s="9"/>
      <c r="H5" s="9"/>
      <c r="I5" s="9"/>
      <c r="J5" s="9"/>
      <c r="K5" s="9" t="s">
        <v>86</v>
      </c>
      <c r="L5" s="9" t="s">
        <v>272</v>
      </c>
      <c r="M5" s="9" t="s">
        <v>273</v>
      </c>
      <c r="N5" s="9" t="s">
        <v>274</v>
      </c>
      <c r="O5" s="9" t="s">
        <v>275</v>
      </c>
      <c r="P5" s="9" t="s">
        <v>276</v>
      </c>
      <c r="Q5" s="9" t="s">
        <v>88</v>
      </c>
      <c r="R5" s="9" t="s">
        <v>277</v>
      </c>
      <c r="S5" s="9" t="s">
        <v>278</v>
      </c>
      <c r="T5" s="9" t="s">
        <v>279</v>
      </c>
      <c r="U5" s="15" t="s">
        <v>280</v>
      </c>
      <c r="V5" s="15"/>
      <c r="W5" s="15"/>
      <c r="X5" s="15"/>
      <c r="Y5" s="15" t="s">
        <v>281</v>
      </c>
      <c r="Z5" s="15"/>
      <c r="AA5" s="15"/>
      <c r="AB5" s="15"/>
      <c r="AC5" s="15" t="s">
        <v>282</v>
      </c>
      <c r="AD5" s="15"/>
      <c r="AE5" s="15"/>
      <c r="AF5" s="15"/>
      <c r="AG5" s="15" t="s">
        <v>283</v>
      </c>
      <c r="AH5" s="15"/>
      <c r="AI5" s="15"/>
      <c r="AJ5" s="15"/>
      <c r="AK5" s="15" t="s">
        <v>284</v>
      </c>
      <c r="AL5" s="15"/>
      <c r="AM5" s="15"/>
      <c r="AN5" s="15"/>
      <c r="AO5" s="15" t="s">
        <v>285</v>
      </c>
      <c r="AP5" s="15"/>
      <c r="AQ5" s="15"/>
      <c r="AR5" s="15"/>
      <c r="AS5" s="15" t="s">
        <v>286</v>
      </c>
      <c r="AT5" s="15"/>
      <c r="AU5" s="15"/>
      <c r="AV5" s="15"/>
      <c r="AW5" s="15" t="s">
        <v>287</v>
      </c>
      <c r="AX5" s="15"/>
      <c r="AY5" s="15"/>
      <c r="AZ5" s="15"/>
      <c r="BA5" s="15" t="s">
        <v>288</v>
      </c>
      <c r="BB5" s="15"/>
      <c r="BC5" s="15"/>
      <c r="BD5" s="15"/>
      <c r="BE5" s="9"/>
      <c r="BF5" s="9" t="s">
        <v>289</v>
      </c>
      <c r="BG5" s="9" t="s">
        <v>290</v>
      </c>
      <c r="BH5" s="9" t="s">
        <v>291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292</v>
      </c>
      <c r="V6" s="9"/>
      <c r="W6" s="9" t="s">
        <v>293</v>
      </c>
      <c r="X6" s="9"/>
      <c r="Y6" s="9" t="s">
        <v>292</v>
      </c>
      <c r="Z6" s="9"/>
      <c r="AA6" s="9" t="s">
        <v>293</v>
      </c>
      <c r="AB6" s="9"/>
      <c r="AC6" s="9" t="s">
        <v>292</v>
      </c>
      <c r="AD6" s="9"/>
      <c r="AE6" s="9" t="s">
        <v>293</v>
      </c>
      <c r="AF6" s="9"/>
      <c r="AG6" s="9" t="s">
        <v>292</v>
      </c>
      <c r="AH6" s="9"/>
      <c r="AI6" s="9" t="s">
        <v>293</v>
      </c>
      <c r="AJ6" s="9"/>
      <c r="AK6" s="9" t="s">
        <v>292</v>
      </c>
      <c r="AL6" s="9"/>
      <c r="AM6" s="9" t="s">
        <v>293</v>
      </c>
      <c r="AN6" s="9"/>
      <c r="AO6" s="9" t="s">
        <v>292</v>
      </c>
      <c r="AP6" s="9"/>
      <c r="AQ6" s="9" t="s">
        <v>293</v>
      </c>
      <c r="AR6" s="9"/>
      <c r="AS6" s="9" t="s">
        <v>292</v>
      </c>
      <c r="AT6" s="9"/>
      <c r="AU6" s="9" t="s">
        <v>293</v>
      </c>
      <c r="AV6" s="9"/>
      <c r="AW6" s="9" t="s">
        <v>292</v>
      </c>
      <c r="AX6" s="9"/>
      <c r="AY6" s="9" t="s">
        <v>293</v>
      </c>
      <c r="AZ6" s="9"/>
      <c r="BA6" s="9" t="s">
        <v>292</v>
      </c>
      <c r="BB6" s="9"/>
      <c r="BC6" s="9" t="s">
        <v>293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294</v>
      </c>
      <c r="V7" s="9" t="s">
        <v>295</v>
      </c>
      <c r="W7" s="9" t="s">
        <v>294</v>
      </c>
      <c r="X7" s="9" t="s">
        <v>295</v>
      </c>
      <c r="Y7" s="9" t="s">
        <v>294</v>
      </c>
      <c r="Z7" s="9" t="s">
        <v>295</v>
      </c>
      <c r="AA7" s="9" t="s">
        <v>294</v>
      </c>
      <c r="AB7" s="9" t="s">
        <v>295</v>
      </c>
      <c r="AC7" s="9" t="s">
        <v>294</v>
      </c>
      <c r="AD7" s="9" t="s">
        <v>295</v>
      </c>
      <c r="AE7" s="9" t="s">
        <v>294</v>
      </c>
      <c r="AF7" s="9" t="s">
        <v>295</v>
      </c>
      <c r="AG7" s="9" t="s">
        <v>294</v>
      </c>
      <c r="AH7" s="9" t="s">
        <v>295</v>
      </c>
      <c r="AI7" s="9" t="s">
        <v>294</v>
      </c>
      <c r="AJ7" s="9" t="s">
        <v>295</v>
      </c>
      <c r="AK7" s="9" t="s">
        <v>294</v>
      </c>
      <c r="AL7" s="9" t="s">
        <v>295</v>
      </c>
      <c r="AM7" s="9" t="s">
        <v>294</v>
      </c>
      <c r="AN7" s="9" t="s">
        <v>295</v>
      </c>
      <c r="AO7" s="9" t="s">
        <v>294</v>
      </c>
      <c r="AP7" s="9" t="s">
        <v>295</v>
      </c>
      <c r="AQ7" s="9" t="s">
        <v>294</v>
      </c>
      <c r="AR7" s="9" t="s">
        <v>295</v>
      </c>
      <c r="AS7" s="9" t="s">
        <v>294</v>
      </c>
      <c r="AT7" s="9" t="s">
        <v>295</v>
      </c>
      <c r="AU7" s="9" t="s">
        <v>294</v>
      </c>
      <c r="AV7" s="9" t="s">
        <v>295</v>
      </c>
      <c r="AW7" s="9" t="s">
        <v>294</v>
      </c>
      <c r="AX7" s="9" t="s">
        <v>295</v>
      </c>
      <c r="AY7" s="9" t="s">
        <v>294</v>
      </c>
      <c r="AZ7" s="9" t="s">
        <v>295</v>
      </c>
      <c r="BA7" s="9" t="s">
        <v>294</v>
      </c>
      <c r="BB7" s="9" t="s">
        <v>295</v>
      </c>
      <c r="BC7" s="9" t="s">
        <v>294</v>
      </c>
      <c r="BD7" s="9" t="s">
        <v>295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296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2024-12-14T13:58:10Z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EDOID">
    <vt:i4>2362462</vt:i4>
  </property>
  <property fmtid="{D5CDD505-2E9C-101B-9397-08002B2CF9AE}" pid="4" name="ICV">
    <vt:lpwstr>1235B016BDB44C2AB5A69DA3787BF9F8</vt:lpwstr>
  </property>
</Properties>
</file>