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公开6!$A$1:$CV$23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<sst xmlns="http://schemas.openxmlformats.org/spreadsheetml/2006/main" count="660" uniqueCount="300">
  <si>
    <t>2020年度部门预算公开表</t>
  </si>
  <si>
    <t>大洼区住房和城乡建设局</t>
  </si>
  <si>
    <t xml:space="preserve"> 大洼区住房和城乡建设局2020年度部门收支预算总表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</si>
  <si>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</si>
  <si>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</si>
  <si>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</si>
  <si>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</si>
  <si>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</si>
  <si>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</si>
  <si>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</si>
  <si>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</si>
  <si>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</si>
  <si>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</si>
  <si>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</si>
  <si>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</si>
  <si>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</si>
  <si>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</si>
  <si>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</si>
  <si>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</si>
  <si>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</si>
  <si>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</si>
  <si>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</si>
  <si>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</si>
  <si>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</si>
  <si>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</si>
  <si>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</si>
  <si>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</si>
  <si>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</si>
  <si>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</si>
  <si>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</si>
  <si>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</si>
  <si>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</si>
  <si>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</si>
  <si>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</si>
  <si>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</si>
  <si>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</si>
  <si>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</si>
  <si>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</si>
  <si>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</si>
  <si>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</si>
  <si>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</si>
  <si>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</si>
  <si>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</si>
  <si>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</si>
  <si>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</si>
  <si>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</si>
  <si>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</si>
  <si>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</si>
  <si>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</si>
  <si>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</si>
  <si>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</si>
  <si>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</si>
  <si>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</si>
  <si>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</si>
  <si>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</si>
  <si>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</si>
  <si>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</si>
  <si>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</si>
  <si>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</si>
  <si>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</si>
  <si>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</si>
  <si>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</si>
  <si>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</si>
  <si>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</si>
  <si>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</si>
  <si>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</si>
  <si>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</si>
  <si>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</si>
  <si>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</si>
  <si>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</si>
  <si>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</si>
  <si>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</si>
  <si>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</si>
  <si>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</si>
  <si>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</si>
  <si>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</si>
  <si>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</si>
  <si>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</si>
  <si>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</si>
  <si>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</si>
  <si>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</si>
  <si>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大洼区住房和城乡建设局2020年度部门收入预算总表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</si>
  <si>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</si>
  <si>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</si>
  <si>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</si>
  <si>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</si>
  <si>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</si>
  <si>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</si>
  <si>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</si>
  <si>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</si>
  <si>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</si>
  <si>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</si>
  <si>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</si>
  <si>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</si>
  <si>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</si>
  <si>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</si>
  <si>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</si>
  <si>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</si>
  <si>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</si>
  <si>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</si>
  <si>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</si>
  <si>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</si>
  <si>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</si>
  <si>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</si>
  <si>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</si>
  <si>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</si>
  <si>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</si>
  <si>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</si>
  <si>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</si>
  <si>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</si>
  <si>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</si>
  <si>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212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</si>
  <si>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</si>
  <si>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</si>
  <si>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</si>
  <si>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</si>
  <si>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>221</t>
  </si>
  <si>
    <t xml:space="preserve">  22102</t>
  </si>
  <si>
    <t xml:space="preserve">  住房改革支出</t>
  </si>
  <si>
    <t xml:space="preserve">    2210201</t>
  </si>
  <si>
    <t>大洼区住房和城乡建设局2020年度部门支出预算总表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</si>
  <si>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</si>
  <si>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</si>
  <si>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</si>
  <si>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</si>
  <si>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</si>
  <si>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</si>
  <si>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</si>
  <si>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</si>
  <si>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</si>
  <si>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</si>
  <si>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</si>
  <si>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大洼区住房和城乡建设局2020年度财政拨款收入支出预算总表</t>
  </si>
  <si>
    <t>公开04表</t>
  </si>
  <si>
    <t>大洼区住房和城乡建设局2020年度一般公共预算支出预算表</t>
  </si>
  <si>
    <t>公开05表</t>
  </si>
  <si>
    <t>本年收入</t>
  </si>
  <si>
    <t>基本支出</t>
  </si>
  <si>
    <t>项目支出</t>
  </si>
  <si>
    <t>大洼区住房和城乡建设局2020年度一般公共预算基本支出预算表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</si>
  <si>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</si>
  <si>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</si>
  <si>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</si>
  <si>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</si>
  <si>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</si>
  <si>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</si>
  <si>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</si>
  <si>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</si>
  <si>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</si>
  <si>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</si>
  <si>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</si>
  <si>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</si>
  <si>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</si>
  <si>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</si>
  <si>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</si>
  <si>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</si>
  <si>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</si>
  <si>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</si>
  <si>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</si>
  <si>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</si>
  <si>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</si>
  <si>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</si>
  <si>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</si>
  <si>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</si>
  <si>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</si>
  <si>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</si>
  <si>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</si>
  <si>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</si>
  <si>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</si>
  <si>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</si>
  <si>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</si>
  <si>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</si>
  <si>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</si>
  <si>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</si>
  <si>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</si>
  <si>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</si>
  <si>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</si>
  <si>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</si>
  <si>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</si>
  <si>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</si>
  <si>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</si>
  <si>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</si>
  <si>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</si>
  <si>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</si>
  <si>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</si>
  <si>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</si>
  <si>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</si>
  <si>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</si>
  <si>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</si>
  <si>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</si>
  <si>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</si>
  <si>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</si>
  <si>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</si>
  <si>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</si>
  <si>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</si>
  <si>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</si>
  <si>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</si>
  <si>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</si>
  <si>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</si>
  <si>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</si>
  <si>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</si>
  <si>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</si>
  <si>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</si>
  <si>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</si>
  <si>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</si>
  <si>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</si>
  <si>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</si>
  <si>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</si>
  <si>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</si>
  <si>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</si>
  <si>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</si>
  <si>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</si>
  <si>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</si>
  <si>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</si>
  <si>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</si>
  <si>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</si>
  <si>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</si>
  <si>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</si>
  <si>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</si>
  <si>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</si>
  <si>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</si>
  <si>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</si>
  <si>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</si>
  <si>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</si>
  <si>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</si>
  <si>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</si>
  <si>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</si>
  <si>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大洼区住房和城乡建设局2020年度政府性基金预算收入支出预算表</t>
  </si>
  <si>
    <t>公开07表</t>
  </si>
  <si>
    <t>本年支出</t>
  </si>
  <si>
    <t>备注：如此表为空表，则单位无政府性基金预算安排</t>
  </si>
  <si>
    <t>大洼区住房和城乡建设局2020年度一般公共预算“三公”经费支出预算表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</si>
  <si>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</si>
  <si>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</si>
  <si>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</si>
  <si>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</si>
  <si>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</si>
  <si>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</si>
  <si>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</si>
  <si>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</si>
  <si>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</si>
  <si>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</si>
  <si>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</si>
  <si>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大洼区住房和城乡建设局2020年度综合预算项目支出表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</si>
  <si>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</si>
  <si>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</si>
  <si>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</si>
  <si>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</si>
  <si>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</si>
  <si>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</si>
  <si>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</si>
  <si>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</si>
  <si>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大洼区住房和城乡建设局2020年度部门预算项目（政策）绩效目标情况表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</si>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</sst>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45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7" fillId="0" borderId="0"/>
    <xf numFmtId="0" fontId="52" fillId="0" borderId="11">
      <alignment horizontal="left" vertical="center"/>
    </xf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8" fillId="45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5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5" fillId="0" borderId="0"/>
    <xf numFmtId="0" fontId="48" fillId="40" borderId="21" applyNumberFormat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5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5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4" fillId="38" borderId="0" applyNumberFormat="0" applyBorder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7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5" fillId="0" borderId="0"/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6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5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55" fillId="0" borderId="0"/>
    <xf numFmtId="0" fontId="47" fillId="0" borderId="0"/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42" borderId="0" applyNumberFormat="0" applyBorder="0" applyAlignment="0" applyProtection="0">
      <alignment vertical="center"/>
    </xf>
    <xf numFmtId="0" fontId="47" fillId="0" borderId="0"/>
    <xf numFmtId="0" fontId="44" fillId="52" borderId="0" applyNumberFormat="0" applyBorder="0" applyAlignment="0" applyProtection="0">
      <alignment vertical="center"/>
    </xf>
    <xf numFmtId="0" fontId="55" fillId="0" borderId="0"/>
    <xf numFmtId="0" fontId="45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55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0" borderId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4" fillId="5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9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8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178" fontId="56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5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0" borderId="0"/>
    <xf numFmtId="0" fontId="53" fillId="45" borderId="22" applyNumberFormat="0" applyAlignment="0" applyProtection="0">
      <alignment vertical="center"/>
    </xf>
    <xf numFmtId="0" fontId="55" fillId="0" borderId="0"/>
    <xf numFmtId="0" fontId="47" fillId="0" borderId="0"/>
    <xf numFmtId="0" fontId="70" fillId="5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7" fillId="0" borderId="0"/>
    <xf numFmtId="0" fontId="41" fillId="37" borderId="0" applyNumberFormat="0" applyBorder="0" applyAlignment="0" applyProtection="0">
      <alignment vertical="center"/>
    </xf>
    <xf numFmtId="0" fontId="55" fillId="0" borderId="0"/>
    <xf numFmtId="0" fontId="45" fillId="47" borderId="0" applyNumberFormat="0" applyBorder="0" applyAlignment="0" applyProtection="0">
      <alignment vertical="center"/>
    </xf>
    <xf numFmtId="0" fontId="47" fillId="0" borderId="0"/>
    <xf numFmtId="0" fontId="50" fillId="56" borderId="0" applyNumberFormat="0" applyBorder="0" applyAlignment="0" applyProtection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9" fillId="2" borderId="0">
      <alignment horizontal="right" vertical="center"/>
    </xf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1" fontId="56" fillId="0" borderId="6">
      <alignment vertical="center"/>
      <protection locked="0"/>
    </xf>
    <xf numFmtId="0" fontId="0" fillId="0" borderId="0"/>
    <xf numFmtId="0" fontId="45" fillId="4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1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1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56" fillId="0" borderId="6">
      <alignment horizontal="distributed" vertical="center" wrapText="1"/>
    </xf>
    <xf numFmtId="0" fontId="57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0" borderId="0"/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37" fontId="75" fillId="0" borderId="0"/>
    <xf numFmtId="0" fontId="45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3" fillId="4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80" fontId="0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9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/>
    <xf numFmtId="0" fontId="70" fillId="66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0" fillId="4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70" fillId="62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70" fillId="5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1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3" fillId="36" borderId="0" applyNumberFormat="0" applyBorder="0" applyAlignment="0" applyProtection="0">
      <alignment vertical="center"/>
    </xf>
    <xf numFmtId="177" fontId="0" fillId="0" borderId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5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52" fillId="0" borderId="31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1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84" fillId="0" borderId="0"/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5" fillId="0" borderId="0"/>
    <xf numFmtId="0" fontId="41" fillId="37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3" fillId="36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9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9" fillId="2" borderId="0">
      <alignment horizontal="left" vertical="top"/>
    </xf>
    <xf numFmtId="0" fontId="4" fillId="2" borderId="0">
      <alignment horizontal="center" vertical="top"/>
    </xf>
    <xf numFmtId="0" fontId="41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center"/>
    </xf>
    <xf numFmtId="0" fontId="50" fillId="2" borderId="0">
      <alignment horizontal="left" vertical="center"/>
    </xf>
    <xf numFmtId="0" fontId="46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7" fillId="0" borderId="30" applyProtection="0"/>
    <xf numFmtId="0" fontId="56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9" fillId="36" borderId="0" applyNumberFormat="0" applyBorder="0" applyAlignment="0" applyProtection="0"/>
    <xf numFmtId="0" fontId="5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9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45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45" borderId="24" applyNumberFormat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45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8" fillId="40" borderId="21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8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8" fillId="45" borderId="24" applyNumberFormat="0" applyAlignment="0" applyProtection="0">
      <alignment vertical="center"/>
    </xf>
    <xf numFmtId="0" fontId="14" fillId="0" borderId="0"/>
    <xf numFmtId="0" fontId="8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184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92" fillId="0" borderId="0"/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8" fillId="0" borderId="0" xfId="2950" applyNumberFormat="1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189" fontId="8" fillId="0" borderId="0" xfId="2950" applyNumberFormat="1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90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90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90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90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90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90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90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90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90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90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_农业处填报12.9_沈阳_上报抚顺市2015.12.29-2016年预算相关报表" xfId="53"/>
    <cellStyle name="差_农林水和城市维护标准支出20080505－县区合计_义县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40% - 强调文字颜色 6 3" xfId="64"/>
    <cellStyle name="好 3 4" xfId="65"/>
    <cellStyle name="_(081201原稿)政府大专项" xfId="66"/>
    <cellStyle name="20% - 强调文字颜色 3 3 2 3" xfId="67"/>
    <cellStyle name="_2008年市本级政府专项资金支出预算安排情况统计表(最后) 2" xfId="68"/>
    <cellStyle name="检查单元格 3 4 2 2" xfId="69"/>
    <cellStyle name="S21" xfId="70"/>
    <cellStyle name="S16" xfId="71"/>
    <cellStyle name="Accent2 - 40%" xfId="72"/>
    <cellStyle name="40% - 强调文字颜色 2 2 3 2 2" xfId="73"/>
    <cellStyle name="差_第五部分(才淼、饶永宏）_义县" xfId="74"/>
    <cellStyle name="20% - 强调文字颜色 1 3 4 3 2" xfId="75"/>
    <cellStyle name="40% - 强调文字颜色 4 3 4" xfId="76"/>
    <cellStyle name="常规 31 2" xfId="77"/>
    <cellStyle name="常规 26 2" xfId="78"/>
    <cellStyle name="40% - 强调文字颜色 3 3 3 2" xfId="79"/>
    <cellStyle name="_12.24调08综合处部门专项1" xfId="80"/>
    <cellStyle name="Header2 3 2 2" xfId="81"/>
    <cellStyle name="计算 2 5 3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好_27重庆_上报抚顺市2015.12.29-2016年预算相关报表" xfId="97"/>
    <cellStyle name="_（2007 12 3）按专项分类编制2008年养老保险中心部门预算(定稿） 67" xfId="98"/>
    <cellStyle name="_附表表样（政法处）_沈阳 2" xfId="99"/>
    <cellStyle name="_2007年市本级政府专项资金支出完成情况统计表(最后)_沈阳 2" xfId="100"/>
    <cellStyle name="差_平邑 2" xfId="101"/>
    <cellStyle name="20% - 强调文字颜色 5 2 3 4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注释 2 5 2 2 2" xfId="106"/>
    <cellStyle name="好_县区合并测算20080423(按照各省比重）_民生政策最低支出需求_义县" xfId="107"/>
    <cellStyle name="_ET_STYLE_NoName_00_ 4" xfId="108"/>
    <cellStyle name="好_县市旗测算-新科目（20080627）_不含人员经费系数_上报抚顺市2015.12.29-2016年预算相关报表" xfId="109"/>
    <cellStyle name="40% - 强调文字颜色 2 2 4 2 2" xfId="110"/>
    <cellStyle name="差_2006年28四川" xfId="111"/>
    <cellStyle name="_norma1_2006年1月份税收收入分类型汇总表" xfId="112"/>
    <cellStyle name="_ET_STYLE_NoName_00_ 2 3 3" xfId="113"/>
    <cellStyle name="表标题 3 2 3" xfId="114"/>
    <cellStyle name="好_农林水和城市维护标准支出20080505－县区合计_民生政策最低支出需求_上报抚顺市2015.12.29-2016年预算相关报表" xfId="115"/>
    <cellStyle name="20% - 强调文字颜色 2 3 2 2 2" xfId="116"/>
    <cellStyle name="常规 45 7" xfId="117"/>
    <cellStyle name="差_县市旗测算20080508_县市旗测算-新科目（含人口规模效应）_义县" xfId="118"/>
    <cellStyle name="_（2007 12 3）按专项分类编制2008年养老保险中心部门预算(定稿）_沈阳" xfId="119"/>
    <cellStyle name="_各市加班表-支出" xfId="120"/>
    <cellStyle name="输出 2 3 2 2 2" xfId="121"/>
    <cellStyle name="0,0_x000d__x000a_NA_x000d__x000a_" xfId="122"/>
    <cellStyle name="_汇总表5%还原(20080130_2016年元旦加班表（发县区）改后 2" xfId="123"/>
    <cellStyle name="20% - 强调文字颜色 5 2 3 3" xfId="124"/>
    <cellStyle name="_ET_STYLE_NoName_00__2017年人代会草案国库2 2 3 3" xfId="125"/>
    <cellStyle name="差_汇总表4_义县" xfId="126"/>
    <cellStyle name="_（2007 12 3）按专项分类编制2008年养老保险中心部门预算(定稿） 66" xfId="127"/>
    <cellStyle name="_（2007 12 3）按专项分类编制2008年养老保险中心部门预算(定稿） 71" xfId="128"/>
    <cellStyle name="差_gdp 2" xfId="129"/>
    <cellStyle name="_ET_STYLE_NoName_00_ 2 2 2" xfId="130"/>
    <cellStyle name="_（2007 12 3）按专项分类编制2008年养老保险中心部门预算(定稿） 69" xfId="131"/>
    <cellStyle name="_2007年11月加班（市长汇报） (2)_上报抚顺市2015.12.29-2016年预算相关报表 2" xfId="132"/>
    <cellStyle name="_部门预算需求20071207郭立新_2016年元旦加班表（发县区）改后 2" xfId="133"/>
    <cellStyle name="20% - 强调文字颜色 5 2 3 2 2 2" xfId="134"/>
    <cellStyle name="好_汇总表4 2" xfId="135"/>
    <cellStyle name="20% - 强调文字颜色 1 3 4 3" xfId="136"/>
    <cellStyle name="计算 2 3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检查单元格 3 3" xfId="143"/>
    <cellStyle name="_表7_沈阳_上报抚顺市2015.12.29-2016年预算相关报表" xfId="144"/>
    <cellStyle name="好_08龙港_义县" xfId="145"/>
    <cellStyle name="Currency [0]" xfId="146"/>
    <cellStyle name="_附表表样（政法处）" xfId="147"/>
    <cellStyle name="40% - 强调文字颜色 4 2 3 3" xfId="148"/>
    <cellStyle name="好_河南 缺口县区测算(地方填报)_上报抚顺市2015.12.29-2016年预算相关报表" xfId="149"/>
    <cellStyle name="_2007年市本级政府专项资金支出完成情况统计表(最后)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汇总 2 4 2" xfId="161"/>
    <cellStyle name="_2008年市本级政府专项资金支出预算安排情况统计表(最后)_沈阳 2" xfId="162"/>
    <cellStyle name="_市本级财力的明细(三个方案)" xfId="163"/>
    <cellStyle name="检查单元格 3 2" xfId="164"/>
    <cellStyle name="_社保部门预算项目情况表(2007 12 25)" xfId="165"/>
    <cellStyle name="差_02_上报抚顺市2015.12.29-2016年预算相关报表" xfId="166"/>
    <cellStyle name="20% - 强调文字颜色 2 3 4 4" xfId="167"/>
    <cellStyle name="差_行政（人员）_县市旗测算-新科目（含人口规模效应）" xfId="168"/>
    <cellStyle name="40% - 强调文字颜色 4 2 3 2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_2008年总分机构基本情况表（定稿)_沈阳_2016年元旦加班表（发县区）改后" xfId="172"/>
    <cellStyle name="40% - 强调文字颜色 4 3 2" xfId="173"/>
    <cellStyle name="好_来源表_上报抚顺市2015.12.29-2016年预算相关报表" xfId="174"/>
    <cellStyle name="差_县市旗测算-新科目（20080626）_不含人员经费系数" xfId="175"/>
    <cellStyle name="差_城建部门_上报抚顺市2015.12.29-2016年预算相关报表" xfId="176"/>
    <cellStyle name="差_12滨州 2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差_行政(燃修费)_民生政策最低支出需求" xfId="188"/>
    <cellStyle name="_大型活动_沈阳 2" xfId="189"/>
    <cellStyle name="_12.14-人代会报告附表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_综合专项资金（报预算） 2" xfId="195"/>
    <cellStyle name="S22 2 2" xfId="196"/>
    <cellStyle name="小数 2 4 2" xfId="197"/>
    <cellStyle name="40% - 强调文字颜色 4 3 7" xfId="198"/>
    <cellStyle name="20% - 强调文字颜色 3 3 2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2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2" spans="1:1">
      <c r="A12" s="161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222.2</v>
      </c>
      <c r="C7" s="123" t="s">
        <v>12</v>
      </c>
      <c r="D7" s="149">
        <v>169.35</v>
      </c>
      <c r="E7" s="124" t="s">
        <v>13</v>
      </c>
      <c r="F7" s="148">
        <v>0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70.4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43.94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5.87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35.93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13.21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43.98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36.63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29.13</v>
      </c>
      <c r="E16" s="124" t="s">
        <v>40</v>
      </c>
      <c r="F16" s="148">
        <v>8.11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0</v>
      </c>
      <c r="E18" s="124" t="s">
        <v>46</v>
      </c>
      <c r="F18" s="148">
        <v>156.9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0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0</v>
      </c>
      <c r="E26" s="124" t="s">
        <v>62</v>
      </c>
      <c r="F26" s="148">
        <v>13.21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7.5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16.22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222.2</v>
      </c>
      <c r="C36" s="118" t="s">
        <v>80</v>
      </c>
      <c r="D36" s="148">
        <v>222.2</v>
      </c>
      <c r="E36" s="133" t="s">
        <v>80</v>
      </c>
      <c r="F36" s="148">
        <v>222.2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4.25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4.25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4.25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4.25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4.25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4.25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4.25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4.25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4.25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4.25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4.25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4.25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4.25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4.25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4.25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4.25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4.25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4.25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4.25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4.25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4.25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4.25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4.25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4.25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4.25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4.25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4.25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4.25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4.25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4.25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4.25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4.25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4.25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4.25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4.25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4.25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4.25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4.25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4.25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4.25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4.25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4.25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4.25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4.25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4.25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4.25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4.25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4.25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4.25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4.25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4.25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4.25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4.25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4.25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4.25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4.25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4.25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4.25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4.25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4.25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4.25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4.25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4.25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4.25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4.25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4.25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4.25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4.25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4.25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4.25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4.25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4.25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4.25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4.25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4.25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4.25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4.25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4.25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4.25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4.25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4.25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4.25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4.25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4.25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4.25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4.25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4.25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4.25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4.25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4.25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4.25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4.25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4.25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4.25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4.25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4.25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4.25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4.25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4.25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4.25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4.25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4.25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4.25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4.25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4.25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4.25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4.25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4.25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4.25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4.25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4.25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4.25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4.25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4.25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4.25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4.25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4.25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4.25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4.25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4.25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4.25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4.25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4.25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4.25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4.25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4.25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4.25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4.25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4.25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4.25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4.25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 t="s">
        <v>83</v>
      </c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84</v>
      </c>
      <c r="B5" s="145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6"/>
      <c r="B6" s="145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6"/>
      <c r="B7" s="145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7"/>
      <c r="B8" s="145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C10+C16+C19+C22</f>
        <v>222.2</v>
      </c>
      <c r="D9" s="29">
        <f t="shared" si="0"/>
        <v>222.2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43.98</v>
      </c>
      <c r="D10" s="29">
        <f t="shared" si="1"/>
        <v>43.98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SUM(C12:C15)</f>
        <v>43.98</v>
      </c>
      <c r="D11" s="29">
        <f t="shared" si="2"/>
        <v>43.98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16.11</v>
      </c>
      <c r="D12" s="29">
        <v>16.11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0.05</v>
      </c>
      <c r="D13" s="29">
        <v>0.05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18.55</v>
      </c>
      <c r="D14" s="29">
        <v>18.55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v>9.27</v>
      </c>
      <c r="D15" s="29">
        <v>9.27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40</v>
      </c>
      <c r="C16" s="29">
        <f t="shared" ref="C16:H16" si="3">C17</f>
        <v>8.11</v>
      </c>
      <c r="D16" s="29">
        <f t="shared" si="3"/>
        <v>8.11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</row>
    <row r="17" ht="18" customHeight="1" spans="1:8">
      <c r="A17" s="27" t="s">
        <v>107</v>
      </c>
      <c r="B17" s="28" t="s">
        <v>108</v>
      </c>
      <c r="C17" s="29">
        <f t="shared" ref="C17:H17" si="4">C18</f>
        <v>8.11</v>
      </c>
      <c r="D17" s="29">
        <f t="shared" si="4"/>
        <v>8.11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v>8.11</v>
      </c>
      <c r="D18" s="29">
        <v>8.11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111</v>
      </c>
      <c r="B19" s="28" t="s">
        <v>46</v>
      </c>
      <c r="C19" s="29">
        <f t="shared" ref="C19:H19" si="5">C20</f>
        <v>156.9</v>
      </c>
      <c r="D19" s="29">
        <f t="shared" si="5"/>
        <v>156.9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112</v>
      </c>
      <c r="B20" s="28" t="s">
        <v>113</v>
      </c>
      <c r="C20" s="29">
        <f t="shared" ref="C20:H20" si="6">C21</f>
        <v>156.9</v>
      </c>
      <c r="D20" s="29">
        <f t="shared" si="6"/>
        <v>156.9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114</v>
      </c>
      <c r="B21" s="28" t="s">
        <v>115</v>
      </c>
      <c r="C21" s="29">
        <v>156.9</v>
      </c>
      <c r="D21" s="29">
        <v>156.9</v>
      </c>
      <c r="E21" s="29">
        <v>0</v>
      </c>
      <c r="F21" s="29">
        <v>0</v>
      </c>
      <c r="G21" s="29">
        <v>0</v>
      </c>
      <c r="H21" s="29">
        <v>0</v>
      </c>
    </row>
    <row r="22" ht="18" customHeight="1" spans="1:8">
      <c r="A22" s="27" t="s">
        <v>116</v>
      </c>
      <c r="B22" s="28" t="s">
        <v>62</v>
      </c>
      <c r="C22" s="29">
        <f t="shared" ref="C22:H22" si="7">C23</f>
        <v>13.21</v>
      </c>
      <c r="D22" s="29">
        <f t="shared" si="7"/>
        <v>13.21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117</v>
      </c>
      <c r="B23" s="28" t="s">
        <v>118</v>
      </c>
      <c r="C23" s="29">
        <f t="shared" ref="C23:H23" si="8">C24</f>
        <v>13.21</v>
      </c>
      <c r="D23" s="29">
        <f t="shared" si="8"/>
        <v>13.21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ht="18" customHeight="1" spans="1:8">
      <c r="A24" s="27" t="s">
        <v>119</v>
      </c>
      <c r="B24" s="28" t="s">
        <v>30</v>
      </c>
      <c r="C24" s="29">
        <v>13.21</v>
      </c>
      <c r="D24" s="29">
        <v>13.21</v>
      </c>
      <c r="E24" s="29">
        <v>0</v>
      </c>
      <c r="F24" s="29">
        <v>0</v>
      </c>
      <c r="G24" s="29">
        <v>0</v>
      </c>
      <c r="H24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121</v>
      </c>
    </row>
    <row r="4" customHeight="1" spans="1:13">
      <c r="A4" s="137" t="s">
        <v>83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84</v>
      </c>
      <c r="B5" s="139" t="s">
        <v>85</v>
      </c>
      <c r="C5" s="140" t="s">
        <v>122</v>
      </c>
      <c r="D5" s="140" t="s">
        <v>123</v>
      </c>
      <c r="E5" s="140" t="s">
        <v>124</v>
      </c>
      <c r="F5" s="140" t="s">
        <v>125</v>
      </c>
      <c r="G5" s="58" t="s">
        <v>126</v>
      </c>
      <c r="H5" s="58" t="s">
        <v>127</v>
      </c>
      <c r="I5" s="58" t="s">
        <v>128</v>
      </c>
      <c r="J5" s="58" t="s">
        <v>129</v>
      </c>
      <c r="K5" s="58" t="s">
        <v>130</v>
      </c>
      <c r="L5" s="140" t="s">
        <v>131</v>
      </c>
      <c r="M5" s="140" t="s">
        <v>70</v>
      </c>
    </row>
    <row r="6" ht="6" customHeight="1" spans="1:13">
      <c r="A6" s="141"/>
      <c r="B6" s="139" t="s">
        <v>92</v>
      </c>
      <c r="C6" s="140" t="s">
        <v>92</v>
      </c>
      <c r="D6" s="140" t="s">
        <v>92</v>
      </c>
      <c r="E6" s="140" t="s">
        <v>92</v>
      </c>
      <c r="F6" s="140" t="s">
        <v>92</v>
      </c>
      <c r="G6" s="62"/>
      <c r="H6" s="62"/>
      <c r="I6" s="62"/>
      <c r="J6" s="62"/>
      <c r="K6" s="62"/>
      <c r="L6" s="140" t="s">
        <v>92</v>
      </c>
      <c r="M6" s="140" t="s">
        <v>92</v>
      </c>
    </row>
    <row r="7" ht="5.25" customHeight="1" spans="1:13">
      <c r="A7" s="141"/>
      <c r="B7" s="139" t="s">
        <v>92</v>
      </c>
      <c r="C7" s="140" t="s">
        <v>92</v>
      </c>
      <c r="D7" s="140" t="s">
        <v>92</v>
      </c>
      <c r="E7" s="140" t="s">
        <v>92</v>
      </c>
      <c r="F7" s="140" t="s">
        <v>92</v>
      </c>
      <c r="G7" s="62"/>
      <c r="H7" s="62"/>
      <c r="I7" s="62"/>
      <c r="J7" s="62"/>
      <c r="K7" s="62"/>
      <c r="L7" s="140" t="s">
        <v>92</v>
      </c>
      <c r="M7" s="140" t="s">
        <v>92</v>
      </c>
    </row>
    <row r="8" ht="12" customHeight="1" spans="1:13">
      <c r="A8" s="142"/>
      <c r="B8" s="139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64"/>
      <c r="H8" s="64"/>
      <c r="I8" s="64"/>
      <c r="J8" s="64"/>
      <c r="K8" s="64"/>
      <c r="L8" s="140" t="s">
        <v>92</v>
      </c>
      <c r="M8" s="140" t="s">
        <v>92</v>
      </c>
    </row>
    <row r="9" s="47" customFormat="1" ht="18" customHeight="1" spans="1:13">
      <c r="A9" s="27"/>
      <c r="B9" s="65" t="s">
        <v>94</v>
      </c>
      <c r="C9" s="29">
        <f t="shared" ref="C9:M9" si="0">C10+C16+C19+C22</f>
        <v>222.2</v>
      </c>
      <c r="D9" s="29">
        <f t="shared" si="0"/>
        <v>169.35</v>
      </c>
      <c r="E9" s="29">
        <f t="shared" si="0"/>
        <v>36.63</v>
      </c>
      <c r="F9" s="29">
        <f t="shared" si="0"/>
        <v>16.22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5" t="s">
        <v>34</v>
      </c>
      <c r="C10" s="29">
        <f t="shared" ref="C10:M10" si="1">C11</f>
        <v>43.98</v>
      </c>
      <c r="D10" s="29">
        <f t="shared" si="1"/>
        <v>27.82</v>
      </c>
      <c r="E10" s="29">
        <f t="shared" si="1"/>
        <v>0</v>
      </c>
      <c r="F10" s="29">
        <f t="shared" si="1"/>
        <v>16.16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5" t="s">
        <v>97</v>
      </c>
      <c r="C11" s="29">
        <f t="shared" ref="C11:M11" si="2">SUM(C12:C15)</f>
        <v>43.98</v>
      </c>
      <c r="D11" s="29">
        <f t="shared" si="2"/>
        <v>27.82</v>
      </c>
      <c r="E11" s="29">
        <f t="shared" si="2"/>
        <v>0</v>
      </c>
      <c r="F11" s="29">
        <f t="shared" si="2"/>
        <v>16.16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5" t="s">
        <v>99</v>
      </c>
      <c r="C12" s="29">
        <v>16.11</v>
      </c>
      <c r="D12" s="29">
        <v>0</v>
      </c>
      <c r="E12" s="29">
        <v>0</v>
      </c>
      <c r="F12" s="29">
        <v>16.11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5" t="s">
        <v>101</v>
      </c>
      <c r="C13" s="29">
        <v>0.05</v>
      </c>
      <c r="D13" s="29">
        <v>0</v>
      </c>
      <c r="E13" s="29">
        <v>0</v>
      </c>
      <c r="F13" s="29">
        <v>0.05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5" t="s">
        <v>103</v>
      </c>
      <c r="C14" s="29">
        <v>18.55</v>
      </c>
      <c r="D14" s="29">
        <v>18.55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5" t="s">
        <v>105</v>
      </c>
      <c r="C15" s="29">
        <v>9.27</v>
      </c>
      <c r="D15" s="29">
        <v>9.27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65" t="s">
        <v>40</v>
      </c>
      <c r="C16" s="29">
        <f t="shared" ref="C16:M16" si="3">C17</f>
        <v>8.11</v>
      </c>
      <c r="D16" s="29">
        <f t="shared" si="3"/>
        <v>8.11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</row>
    <row r="17" ht="18" customHeight="1" spans="1:13">
      <c r="A17" s="27" t="s">
        <v>107</v>
      </c>
      <c r="B17" s="65" t="s">
        <v>108</v>
      </c>
      <c r="C17" s="29">
        <f t="shared" ref="C17:M17" si="4">C18</f>
        <v>8.11</v>
      </c>
      <c r="D17" s="29">
        <f t="shared" si="4"/>
        <v>8.11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65" t="s">
        <v>110</v>
      </c>
      <c r="C18" s="29">
        <v>8.11</v>
      </c>
      <c r="D18" s="29">
        <v>8.11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111</v>
      </c>
      <c r="B19" s="65" t="s">
        <v>46</v>
      </c>
      <c r="C19" s="29">
        <f t="shared" ref="C19:M19" si="5">C20</f>
        <v>156.9</v>
      </c>
      <c r="D19" s="29">
        <f t="shared" si="5"/>
        <v>120.21</v>
      </c>
      <c r="E19" s="29">
        <f t="shared" si="5"/>
        <v>36.63</v>
      </c>
      <c r="F19" s="29">
        <f t="shared" si="5"/>
        <v>0.06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112</v>
      </c>
      <c r="B20" s="65" t="s">
        <v>113</v>
      </c>
      <c r="C20" s="29">
        <f t="shared" ref="C20:M20" si="6">C21</f>
        <v>156.9</v>
      </c>
      <c r="D20" s="29">
        <f t="shared" si="6"/>
        <v>120.21</v>
      </c>
      <c r="E20" s="29">
        <f t="shared" si="6"/>
        <v>36.63</v>
      </c>
      <c r="F20" s="29">
        <f t="shared" si="6"/>
        <v>0.06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114</v>
      </c>
      <c r="B21" s="65" t="s">
        <v>115</v>
      </c>
      <c r="C21" s="29">
        <v>156.9</v>
      </c>
      <c r="D21" s="29">
        <v>120.21</v>
      </c>
      <c r="E21" s="29">
        <v>36.63</v>
      </c>
      <c r="F21" s="29">
        <v>0.06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ht="18" customHeight="1" spans="1:13">
      <c r="A22" s="27" t="s">
        <v>116</v>
      </c>
      <c r="B22" s="65" t="s">
        <v>62</v>
      </c>
      <c r="C22" s="29">
        <f t="shared" ref="C22:M22" si="7">C23</f>
        <v>13.21</v>
      </c>
      <c r="D22" s="29">
        <f t="shared" si="7"/>
        <v>13.21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117</v>
      </c>
      <c r="B23" s="65" t="s">
        <v>118</v>
      </c>
      <c r="C23" s="29">
        <f t="shared" ref="C23:M23" si="8">C24</f>
        <v>13.21</v>
      </c>
      <c r="D23" s="29">
        <f t="shared" si="8"/>
        <v>13.21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</row>
    <row r="24" ht="18" customHeight="1" spans="1:13">
      <c r="A24" s="27" t="s">
        <v>119</v>
      </c>
      <c r="B24" s="65" t="s">
        <v>30</v>
      </c>
      <c r="C24" s="29">
        <v>13.21</v>
      </c>
      <c r="D24" s="29">
        <v>13.21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222.2</v>
      </c>
      <c r="C7" s="123" t="s">
        <v>12</v>
      </c>
      <c r="D7" s="122">
        <v>169.35</v>
      </c>
      <c r="E7" s="124" t="s">
        <v>13</v>
      </c>
      <c r="F7" s="122">
        <v>0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70.4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43.94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5.87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35.93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13.21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43.98</v>
      </c>
    </row>
    <row r="15" s="94" customFormat="1" ht="18" customHeight="1" spans="1:6">
      <c r="A15" s="121"/>
      <c r="B15" s="122"/>
      <c r="C15" s="125" t="s">
        <v>36</v>
      </c>
      <c r="D15" s="122">
        <v>36.63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29.13</v>
      </c>
      <c r="E16" s="124" t="s">
        <v>40</v>
      </c>
      <c r="F16" s="122">
        <v>8.11</v>
      </c>
    </row>
    <row r="17" s="94" customFormat="1" ht="18" customHeight="1" spans="1:254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0</v>
      </c>
      <c r="E18" s="124" t="s">
        <v>46</v>
      </c>
      <c r="F18" s="122">
        <v>156.9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0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0</v>
      </c>
      <c r="E26" s="124" t="s">
        <v>62</v>
      </c>
      <c r="F26" s="122">
        <v>13.21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7.5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16.22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222.2</v>
      </c>
      <c r="C36" s="118" t="s">
        <v>80</v>
      </c>
      <c r="D36" s="122">
        <v>222.2</v>
      </c>
      <c r="E36" s="133" t="s">
        <v>80</v>
      </c>
      <c r="F36" s="122">
        <v>222.2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4.25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4.25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4.25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4.25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4.25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4.25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4.25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4.25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4.25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4.25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4.25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4.25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4.25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4.25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4.25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4.25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4.25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4.25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4.25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4.25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4.25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4.25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4.25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4.25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4.25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4.25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4.25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4.25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4.25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4.25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4.25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4.25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4.25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4.25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4.25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4.25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4.25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4.25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4.25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4.25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4.25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4.25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4.25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4.25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4.25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4.25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4.25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4.25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4.25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4.25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4.25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4.25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4.25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4.25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4.25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4.25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4.25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4.25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4.25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4.25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4.25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4.25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4.25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4.25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4.25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4.25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4.25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4.25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4.25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4.25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4.25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4.25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4.25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4.25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4.25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4.25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4.25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4.25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4.25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4.25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4.25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4.25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4.25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4.25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4.25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4.25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4.25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4.25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4.25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4.25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4.25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4.25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4.25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4.25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4.25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4.25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4.25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4.25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4.25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4.25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4.25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4.25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4.25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4.25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4.25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4.25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4.25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4.25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4.25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4.25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4.25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4.25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4.25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4.25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4.25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4.25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4.25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4.25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4.25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4.25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4.25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4.25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4.25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4.25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4.25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4.25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4.25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4.25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4.25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4.25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4.25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B28" workbookViewId="0">
      <selection activeCell="C19" sqref="C19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134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135</v>
      </c>
    </row>
    <row r="4" customHeight="1" spans="1:5">
      <c r="A4" s="51" t="s">
        <v>83</v>
      </c>
      <c r="B4" s="52"/>
      <c r="C4" s="52"/>
      <c r="D4" s="52"/>
      <c r="E4" s="67" t="s">
        <v>4</v>
      </c>
    </row>
    <row r="5" s="46" customFormat="1" ht="12.75" customHeight="1" spans="1:5">
      <c r="A5" s="53" t="s">
        <v>84</v>
      </c>
      <c r="B5" s="53" t="s">
        <v>85</v>
      </c>
      <c r="C5" s="55" t="s">
        <v>136</v>
      </c>
      <c r="D5" s="55"/>
      <c r="E5" s="55"/>
    </row>
    <row r="6" s="46" customFormat="1" ht="6" customHeight="1" spans="1:5">
      <c r="A6" s="53"/>
      <c r="B6" s="53"/>
      <c r="C6" s="54" t="s">
        <v>94</v>
      </c>
      <c r="D6" s="54" t="s">
        <v>137</v>
      </c>
      <c r="E6" s="54" t="s">
        <v>138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94</v>
      </c>
      <c r="C10" s="29">
        <f>C11+C17+C20+C23</f>
        <v>222.2</v>
      </c>
      <c r="D10" s="29">
        <f>D11+D17+D20+D23</f>
        <v>222.2</v>
      </c>
      <c r="E10" s="29">
        <f>E11+E17+E20+E23</f>
        <v>0</v>
      </c>
    </row>
    <row r="11" ht="18" customHeight="1" spans="1:5">
      <c r="A11" s="27" t="s">
        <v>95</v>
      </c>
      <c r="B11" s="65" t="s">
        <v>34</v>
      </c>
      <c r="C11" s="29">
        <f>C12</f>
        <v>43.98</v>
      </c>
      <c r="D11" s="29">
        <f>D12</f>
        <v>43.98</v>
      </c>
      <c r="E11" s="29">
        <f>E12</f>
        <v>0</v>
      </c>
    </row>
    <row r="12" ht="18" customHeight="1" spans="1:5">
      <c r="A12" s="27" t="s">
        <v>96</v>
      </c>
      <c r="B12" s="65" t="s">
        <v>97</v>
      </c>
      <c r="C12" s="29">
        <f>SUM(C13:C16)</f>
        <v>43.98</v>
      </c>
      <c r="D12" s="29">
        <f>SUM(D13:D16)</f>
        <v>43.98</v>
      </c>
      <c r="E12" s="29">
        <f>SUM(E13:E16)</f>
        <v>0</v>
      </c>
    </row>
    <row r="13" ht="18" customHeight="1" spans="1:5">
      <c r="A13" s="27" t="s">
        <v>98</v>
      </c>
      <c r="B13" s="65" t="s">
        <v>99</v>
      </c>
      <c r="C13" s="29">
        <v>16.11</v>
      </c>
      <c r="D13" s="29">
        <v>16.11</v>
      </c>
      <c r="E13" s="29">
        <v>0</v>
      </c>
    </row>
    <row r="14" ht="18" customHeight="1" spans="1:5">
      <c r="A14" s="27" t="s">
        <v>100</v>
      </c>
      <c r="B14" s="65" t="s">
        <v>101</v>
      </c>
      <c r="C14" s="29">
        <v>0.05</v>
      </c>
      <c r="D14" s="29">
        <v>0.05</v>
      </c>
      <c r="E14" s="29">
        <v>0</v>
      </c>
    </row>
    <row r="15" ht="18" customHeight="1" spans="1:5">
      <c r="A15" s="27" t="s">
        <v>102</v>
      </c>
      <c r="B15" s="65" t="s">
        <v>103</v>
      </c>
      <c r="C15" s="29">
        <v>18.55</v>
      </c>
      <c r="D15" s="29">
        <v>18.55</v>
      </c>
      <c r="E15" s="29">
        <v>0</v>
      </c>
    </row>
    <row r="16" ht="18" customHeight="1" spans="1:5">
      <c r="A16" s="27" t="s">
        <v>104</v>
      </c>
      <c r="B16" s="65" t="s">
        <v>105</v>
      </c>
      <c r="C16" s="29">
        <v>9.27</v>
      </c>
      <c r="D16" s="29">
        <v>9.27</v>
      </c>
      <c r="E16" s="29">
        <v>0</v>
      </c>
    </row>
    <row r="17" ht="18" customHeight="1" spans="1:5">
      <c r="A17" s="27" t="s">
        <v>106</v>
      </c>
      <c r="B17" s="65" t="s">
        <v>40</v>
      </c>
      <c r="C17" s="29">
        <f>C18</f>
        <v>8.11</v>
      </c>
      <c r="D17" s="29">
        <f>D18</f>
        <v>8.11</v>
      </c>
      <c r="E17" s="29">
        <f>E18</f>
        <v>0</v>
      </c>
    </row>
    <row r="18" ht="18" customHeight="1" spans="1:5">
      <c r="A18" s="27" t="s">
        <v>107</v>
      </c>
      <c r="B18" s="65" t="s">
        <v>108</v>
      </c>
      <c r="C18" s="29">
        <f>C19</f>
        <v>8.11</v>
      </c>
      <c r="D18" s="29">
        <f>D19</f>
        <v>8.11</v>
      </c>
      <c r="E18" s="29">
        <f>E19</f>
        <v>0</v>
      </c>
    </row>
    <row r="19" ht="18" customHeight="1" spans="1:5">
      <c r="A19" s="27" t="s">
        <v>109</v>
      </c>
      <c r="B19" s="65" t="s">
        <v>110</v>
      </c>
      <c r="C19" s="29">
        <v>8.11</v>
      </c>
      <c r="D19" s="29">
        <v>8.11</v>
      </c>
      <c r="E19" s="29">
        <v>0</v>
      </c>
    </row>
    <row r="20" ht="18" customHeight="1" spans="1:5">
      <c r="A20" s="27" t="s">
        <v>111</v>
      </c>
      <c r="B20" s="65" t="s">
        <v>46</v>
      </c>
      <c r="C20" s="29">
        <f>C21</f>
        <v>156.9</v>
      </c>
      <c r="D20" s="29">
        <f>D21</f>
        <v>156.9</v>
      </c>
      <c r="E20" s="29">
        <f>E21</f>
        <v>0</v>
      </c>
    </row>
    <row r="21" ht="18" customHeight="1" spans="1:5">
      <c r="A21" s="27" t="s">
        <v>112</v>
      </c>
      <c r="B21" s="65" t="s">
        <v>113</v>
      </c>
      <c r="C21" s="29">
        <f>C22</f>
        <v>156.9</v>
      </c>
      <c r="D21" s="29">
        <f>D22</f>
        <v>156.9</v>
      </c>
      <c r="E21" s="29">
        <f>E22</f>
        <v>0</v>
      </c>
    </row>
    <row r="22" ht="18" customHeight="1" spans="1:5">
      <c r="A22" s="27" t="s">
        <v>114</v>
      </c>
      <c r="B22" s="65" t="s">
        <v>115</v>
      </c>
      <c r="C22" s="29">
        <v>156.9</v>
      </c>
      <c r="D22" s="29">
        <v>156.9</v>
      </c>
      <c r="E22" s="29">
        <v>0</v>
      </c>
    </row>
    <row r="23" ht="18" customHeight="1" spans="1:5">
      <c r="A23" s="27" t="s">
        <v>116</v>
      </c>
      <c r="B23" s="65" t="s">
        <v>62</v>
      </c>
      <c r="C23" s="29">
        <f>C24</f>
        <v>13.21</v>
      </c>
      <c r="D23" s="29">
        <f>D24</f>
        <v>13.21</v>
      </c>
      <c r="E23" s="29">
        <f>E24</f>
        <v>0</v>
      </c>
    </row>
    <row r="24" ht="18" customHeight="1" spans="1:5">
      <c r="A24" s="27" t="s">
        <v>117</v>
      </c>
      <c r="B24" s="65" t="s">
        <v>118</v>
      </c>
      <c r="C24" s="29">
        <f>C25</f>
        <v>13.21</v>
      </c>
      <c r="D24" s="29">
        <f>D25</f>
        <v>13.21</v>
      </c>
      <c r="E24" s="29">
        <f>E25</f>
        <v>0</v>
      </c>
    </row>
    <row r="25" ht="18" customHeight="1" spans="1:5">
      <c r="A25" s="27" t="s">
        <v>119</v>
      </c>
      <c r="B25" s="65" t="s">
        <v>30</v>
      </c>
      <c r="C25" s="29">
        <v>13.21</v>
      </c>
      <c r="D25" s="29">
        <v>13.21</v>
      </c>
      <c r="E25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140</v>
      </c>
    </row>
    <row r="3" customHeight="1" spans="1:100">
      <c r="A3" s="70" t="s">
        <v>83</v>
      </c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141</v>
      </c>
      <c r="B4" s="74" t="s">
        <v>85</v>
      </c>
      <c r="C4" s="75" t="s">
        <v>142</v>
      </c>
      <c r="D4" s="75" t="s">
        <v>143</v>
      </c>
      <c r="E4" s="75" t="s">
        <v>144</v>
      </c>
      <c r="F4" s="76"/>
      <c r="G4" s="76"/>
      <c r="H4" s="75" t="s">
        <v>145</v>
      </c>
      <c r="I4" s="76"/>
      <c r="J4" s="76"/>
      <c r="K4" s="76"/>
      <c r="L4" s="76"/>
      <c r="M4" s="75" t="s">
        <v>146</v>
      </c>
      <c r="N4" s="75" t="s">
        <v>147</v>
      </c>
      <c r="O4" s="75"/>
      <c r="P4" s="75"/>
      <c r="Q4" s="75" t="s">
        <v>148</v>
      </c>
      <c r="R4" s="75" t="s">
        <v>149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150</v>
      </c>
      <c r="AG4" s="75" t="s">
        <v>151</v>
      </c>
      <c r="AH4" s="75" t="s">
        <v>152</v>
      </c>
      <c r="AI4" s="76"/>
      <c r="AJ4" s="76"/>
      <c r="AK4" s="75" t="s">
        <v>153</v>
      </c>
      <c r="AL4" s="76"/>
      <c r="AM4" s="76"/>
      <c r="AN4" s="75" t="s">
        <v>154</v>
      </c>
      <c r="AO4" s="75" t="s">
        <v>155</v>
      </c>
      <c r="AP4" s="75" t="s">
        <v>156</v>
      </c>
      <c r="AQ4" s="75" t="s">
        <v>157</v>
      </c>
      <c r="AR4" s="75" t="s">
        <v>158</v>
      </c>
      <c r="AS4" s="75" t="s">
        <v>159</v>
      </c>
      <c r="AT4" s="75" t="s">
        <v>160</v>
      </c>
      <c r="AU4" s="76"/>
      <c r="AV4" s="76"/>
      <c r="AW4" s="75" t="s">
        <v>161</v>
      </c>
      <c r="AX4" s="76"/>
      <c r="AY4" s="76"/>
      <c r="AZ4" s="76"/>
      <c r="BA4" s="76"/>
      <c r="BB4" s="75" t="s">
        <v>162</v>
      </c>
      <c r="BC4" s="75" t="s">
        <v>163</v>
      </c>
      <c r="BD4" s="75" t="s">
        <v>164</v>
      </c>
      <c r="BE4" s="75" t="s">
        <v>165</v>
      </c>
      <c r="BF4" s="86" t="s">
        <v>166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167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168</v>
      </c>
      <c r="CW4" s="3"/>
    </row>
    <row r="5" customHeight="1" spans="1:101">
      <c r="A5" s="77"/>
      <c r="B5" s="78"/>
      <c r="C5" s="75" t="s">
        <v>169</v>
      </c>
      <c r="D5" s="76" t="s">
        <v>170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171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172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173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174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93</v>
      </c>
      <c r="E6" s="76" t="s">
        <v>175</v>
      </c>
      <c r="F6" s="76" t="s">
        <v>176</v>
      </c>
      <c r="G6" s="76" t="s">
        <v>177</v>
      </c>
      <c r="H6" s="75" t="s">
        <v>178</v>
      </c>
      <c r="I6" s="75" t="s">
        <v>179</v>
      </c>
      <c r="J6" s="75" t="s">
        <v>180</v>
      </c>
      <c r="K6" s="75" t="s">
        <v>181</v>
      </c>
      <c r="L6" s="75" t="s">
        <v>182</v>
      </c>
      <c r="M6" s="75" t="s">
        <v>183</v>
      </c>
      <c r="N6" s="75" t="s">
        <v>184</v>
      </c>
      <c r="O6" s="75" t="s">
        <v>185</v>
      </c>
      <c r="P6" s="75" t="s">
        <v>186</v>
      </c>
      <c r="Q6" s="75" t="s">
        <v>93</v>
      </c>
      <c r="R6" s="75" t="s">
        <v>187</v>
      </c>
      <c r="S6" s="75" t="s">
        <v>188</v>
      </c>
      <c r="T6" s="75" t="s">
        <v>189</v>
      </c>
      <c r="U6" s="75" t="s">
        <v>190</v>
      </c>
      <c r="V6" s="75" t="s">
        <v>191</v>
      </c>
      <c r="W6" s="75" t="s">
        <v>192</v>
      </c>
      <c r="X6" s="75" t="s">
        <v>193</v>
      </c>
      <c r="Y6" s="75" t="s">
        <v>194</v>
      </c>
      <c r="Z6" s="75" t="s">
        <v>195</v>
      </c>
      <c r="AA6" s="75" t="s">
        <v>196</v>
      </c>
      <c r="AB6" s="75" t="s">
        <v>197</v>
      </c>
      <c r="AC6" s="75" t="s">
        <v>198</v>
      </c>
      <c r="AD6" s="75" t="s">
        <v>199</v>
      </c>
      <c r="AE6" s="75" t="s">
        <v>200</v>
      </c>
      <c r="AF6" s="75" t="s">
        <v>201</v>
      </c>
      <c r="AG6" s="75" t="s">
        <v>202</v>
      </c>
      <c r="AH6" s="75" t="s">
        <v>203</v>
      </c>
      <c r="AI6" s="75" t="s">
        <v>204</v>
      </c>
      <c r="AJ6" s="75" t="s">
        <v>205</v>
      </c>
      <c r="AK6" s="75" t="s">
        <v>206</v>
      </c>
      <c r="AL6" s="75" t="s">
        <v>207</v>
      </c>
      <c r="AM6" s="75" t="s">
        <v>208</v>
      </c>
      <c r="AN6" s="75" t="s">
        <v>209</v>
      </c>
      <c r="AO6" s="75" t="s">
        <v>210</v>
      </c>
      <c r="AP6" s="75" t="s">
        <v>211</v>
      </c>
      <c r="AQ6" s="75" t="s">
        <v>212</v>
      </c>
      <c r="AR6" s="75" t="s">
        <v>213</v>
      </c>
      <c r="AS6" s="75" t="s">
        <v>93</v>
      </c>
      <c r="AT6" s="75" t="s">
        <v>214</v>
      </c>
      <c r="AU6" s="75" t="s">
        <v>215</v>
      </c>
      <c r="AV6" s="75" t="s">
        <v>216</v>
      </c>
      <c r="AW6" s="75" t="s">
        <v>217</v>
      </c>
      <c r="AX6" s="75" t="s">
        <v>218</v>
      </c>
      <c r="AY6" s="75" t="s">
        <v>219</v>
      </c>
      <c r="AZ6" s="75" t="s">
        <v>220</v>
      </c>
      <c r="BA6" s="75" t="s">
        <v>221</v>
      </c>
      <c r="BB6" s="75" t="s">
        <v>222</v>
      </c>
      <c r="BC6" s="75" t="s">
        <v>223</v>
      </c>
      <c r="BD6" s="75" t="s">
        <v>224</v>
      </c>
      <c r="BE6" s="75"/>
      <c r="BF6" s="75" t="s">
        <v>94</v>
      </c>
      <c r="BG6" s="75" t="s">
        <v>175</v>
      </c>
      <c r="BH6" s="75" t="s">
        <v>176</v>
      </c>
      <c r="BI6" s="75" t="s">
        <v>177</v>
      </c>
      <c r="BJ6" s="75" t="s">
        <v>225</v>
      </c>
      <c r="BK6" s="75" t="s">
        <v>178</v>
      </c>
      <c r="BL6" s="75" t="s">
        <v>179</v>
      </c>
      <c r="BM6" s="75" t="s">
        <v>180</v>
      </c>
      <c r="BN6" s="75" t="s">
        <v>181</v>
      </c>
      <c r="BO6" s="75" t="s">
        <v>182</v>
      </c>
      <c r="BP6" s="75" t="s">
        <v>183</v>
      </c>
      <c r="BQ6" s="75" t="s">
        <v>184</v>
      </c>
      <c r="BR6" s="75" t="s">
        <v>185</v>
      </c>
      <c r="BS6" s="75" t="s">
        <v>186</v>
      </c>
      <c r="BT6" s="73" t="s">
        <v>94</v>
      </c>
      <c r="BU6" s="75" t="s">
        <v>187</v>
      </c>
      <c r="BV6" s="75" t="s">
        <v>188</v>
      </c>
      <c r="BW6" s="75" t="s">
        <v>189</v>
      </c>
      <c r="BX6" s="75" t="s">
        <v>190</v>
      </c>
      <c r="BY6" s="75" t="s">
        <v>191</v>
      </c>
      <c r="BZ6" s="75" t="s">
        <v>192</v>
      </c>
      <c r="CA6" s="75" t="s">
        <v>193</v>
      </c>
      <c r="CB6" s="75" t="s">
        <v>226</v>
      </c>
      <c r="CC6" s="75" t="s">
        <v>195</v>
      </c>
      <c r="CD6" s="75" t="s">
        <v>196</v>
      </c>
      <c r="CE6" s="75" t="s">
        <v>197</v>
      </c>
      <c r="CF6" s="75" t="s">
        <v>198</v>
      </c>
      <c r="CG6" s="75" t="s">
        <v>199</v>
      </c>
      <c r="CH6" s="75" t="s">
        <v>200</v>
      </c>
      <c r="CI6" s="75" t="s">
        <v>201</v>
      </c>
      <c r="CJ6" s="75" t="s">
        <v>202</v>
      </c>
      <c r="CK6" s="75" t="s">
        <v>203</v>
      </c>
      <c r="CL6" s="75" t="s">
        <v>204</v>
      </c>
      <c r="CM6" s="75" t="s">
        <v>205</v>
      </c>
      <c r="CN6" s="75" t="s">
        <v>206</v>
      </c>
      <c r="CO6" s="75" t="s">
        <v>207</v>
      </c>
      <c r="CP6" s="75" t="s">
        <v>208</v>
      </c>
      <c r="CQ6" s="75" t="s">
        <v>209</v>
      </c>
      <c r="CR6" s="75" t="s">
        <v>210</v>
      </c>
      <c r="CS6" s="75" t="s">
        <v>211</v>
      </c>
      <c r="CT6" s="75" t="s">
        <v>212</v>
      </c>
      <c r="CU6" s="75" t="s">
        <v>213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94</v>
      </c>
      <c r="C8" s="29">
        <f t="shared" ref="C8:BN8" si="0">C9+C15+C18+C21</f>
        <v>222.2</v>
      </c>
      <c r="D8" s="29">
        <f t="shared" si="0"/>
        <v>169.35</v>
      </c>
      <c r="E8" s="29">
        <f t="shared" si="0"/>
        <v>70.4</v>
      </c>
      <c r="F8" s="29">
        <f t="shared" si="0"/>
        <v>43.94</v>
      </c>
      <c r="G8" s="29">
        <f t="shared" si="0"/>
        <v>5.87</v>
      </c>
      <c r="H8" s="29">
        <f t="shared" si="0"/>
        <v>18.55</v>
      </c>
      <c r="I8" s="29">
        <f t="shared" si="0"/>
        <v>9.27</v>
      </c>
      <c r="J8" s="29">
        <f t="shared" si="0"/>
        <v>8.11</v>
      </c>
      <c r="K8" s="29">
        <f t="shared" si="0"/>
        <v>0</v>
      </c>
      <c r="L8" s="29">
        <f t="shared" si="0"/>
        <v>0</v>
      </c>
      <c r="M8" s="29">
        <f t="shared" si="0"/>
        <v>13.21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36.63</v>
      </c>
      <c r="R8" s="29">
        <f t="shared" si="0"/>
        <v>4.5</v>
      </c>
      <c r="S8" s="29">
        <f t="shared" si="0"/>
        <v>0</v>
      </c>
      <c r="T8" s="29">
        <f t="shared" si="0"/>
        <v>0</v>
      </c>
      <c r="U8" s="29">
        <f t="shared" si="0"/>
        <v>0.5</v>
      </c>
      <c r="V8" s="29">
        <f t="shared" si="0"/>
        <v>2</v>
      </c>
      <c r="W8" s="29">
        <f t="shared" si="0"/>
        <v>2</v>
      </c>
      <c r="X8" s="29">
        <f t="shared" si="0"/>
        <v>8.25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11.88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7.5</v>
      </c>
      <c r="AQ8" s="29">
        <f t="shared" si="0"/>
        <v>0</v>
      </c>
      <c r="AR8" s="29">
        <f t="shared" si="0"/>
        <v>0</v>
      </c>
      <c r="AS8" s="29">
        <f t="shared" si="0"/>
        <v>16.22</v>
      </c>
      <c r="AT8" s="29">
        <f t="shared" si="0"/>
        <v>10.64</v>
      </c>
      <c r="AU8" s="29">
        <f t="shared" si="0"/>
        <v>5.47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0.05</v>
      </c>
      <c r="BB8" s="29">
        <f t="shared" si="0"/>
        <v>0</v>
      </c>
      <c r="BC8" s="29">
        <f t="shared" si="0"/>
        <v>0</v>
      </c>
      <c r="BD8" s="29">
        <f t="shared" si="0"/>
        <v>0.06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BO9+BO15+BO18+BO21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95</v>
      </c>
      <c r="B9" s="65" t="s">
        <v>34</v>
      </c>
      <c r="C9" s="29">
        <f t="shared" ref="C9:BN9" si="2">C10</f>
        <v>43.98</v>
      </c>
      <c r="D9" s="29">
        <f t="shared" si="2"/>
        <v>27.82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18.55</v>
      </c>
      <c r="I9" s="29">
        <f t="shared" si="2"/>
        <v>9.27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16.16</v>
      </c>
      <c r="AT9" s="29">
        <f t="shared" si="2"/>
        <v>10.64</v>
      </c>
      <c r="AU9" s="29">
        <f t="shared" si="2"/>
        <v>5.47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0.05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96</v>
      </c>
      <c r="B10" s="65" t="s">
        <v>97</v>
      </c>
      <c r="C10" s="29">
        <f t="shared" ref="C10:BN10" si="4">SUM(C11:C14)</f>
        <v>43.98</v>
      </c>
      <c r="D10" s="29">
        <f t="shared" si="4"/>
        <v>27.82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18.55</v>
      </c>
      <c r="I10" s="29">
        <f t="shared" si="4"/>
        <v>9.27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16.16</v>
      </c>
      <c r="AT10" s="29">
        <f t="shared" si="4"/>
        <v>10.64</v>
      </c>
      <c r="AU10" s="29">
        <f t="shared" si="4"/>
        <v>5.47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0.05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SUM(BO11:BO14)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98</v>
      </c>
      <c r="B11" s="65" t="s">
        <v>99</v>
      </c>
      <c r="C11" s="29">
        <v>16.11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16.11</v>
      </c>
      <c r="AT11" s="29">
        <v>10.64</v>
      </c>
      <c r="AU11" s="29">
        <v>5.47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100</v>
      </c>
      <c r="B12" s="65" t="s">
        <v>101</v>
      </c>
      <c r="C12" s="29">
        <v>0.05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0.05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0.05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1" t="s">
        <v>102</v>
      </c>
      <c r="B13" s="65" t="s">
        <v>103</v>
      </c>
      <c r="C13" s="29">
        <v>18.55</v>
      </c>
      <c r="D13" s="29">
        <v>18.55</v>
      </c>
      <c r="E13" s="29">
        <v>0</v>
      </c>
      <c r="F13" s="29">
        <v>0</v>
      </c>
      <c r="G13" s="29">
        <v>0</v>
      </c>
      <c r="H13" s="29">
        <v>18.55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81" t="s">
        <v>104</v>
      </c>
      <c r="B14" s="65" t="s">
        <v>105</v>
      </c>
      <c r="C14" s="29">
        <v>9.27</v>
      </c>
      <c r="D14" s="29">
        <v>9.27</v>
      </c>
      <c r="E14" s="29">
        <v>0</v>
      </c>
      <c r="F14" s="29">
        <v>0</v>
      </c>
      <c r="G14" s="29">
        <v>0</v>
      </c>
      <c r="H14" s="29">
        <v>0</v>
      </c>
      <c r="I14" s="29">
        <v>9.27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106</v>
      </c>
      <c r="B15" s="65" t="s">
        <v>40</v>
      </c>
      <c r="C15" s="29">
        <f t="shared" ref="C15:BN15" si="6">C16</f>
        <v>8.11</v>
      </c>
      <c r="D15" s="29">
        <f t="shared" si="6"/>
        <v>8.11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8.11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6"/>
        <v>0</v>
      </c>
      <c r="P15" s="29">
        <f t="shared" si="6"/>
        <v>0</v>
      </c>
      <c r="Q15" s="29">
        <f t="shared" si="6"/>
        <v>0</v>
      </c>
      <c r="R15" s="29">
        <f t="shared" si="6"/>
        <v>0</v>
      </c>
      <c r="S15" s="29">
        <f t="shared" si="6"/>
        <v>0</v>
      </c>
      <c r="T15" s="29">
        <f t="shared" si="6"/>
        <v>0</v>
      </c>
      <c r="U15" s="29">
        <f t="shared" si="6"/>
        <v>0</v>
      </c>
      <c r="V15" s="29">
        <f t="shared" si="6"/>
        <v>0</v>
      </c>
      <c r="W15" s="29">
        <f t="shared" si="6"/>
        <v>0</v>
      </c>
      <c r="X15" s="29">
        <f t="shared" si="6"/>
        <v>0</v>
      </c>
      <c r="Y15" s="29">
        <f t="shared" si="6"/>
        <v>0</v>
      </c>
      <c r="Z15" s="29">
        <f t="shared" si="6"/>
        <v>0</v>
      </c>
      <c r="AA15" s="29">
        <f t="shared" si="6"/>
        <v>0</v>
      </c>
      <c r="AB15" s="29">
        <f t="shared" si="6"/>
        <v>0</v>
      </c>
      <c r="AC15" s="29">
        <f t="shared" si="6"/>
        <v>0</v>
      </c>
      <c r="AD15" s="29">
        <f t="shared" si="6"/>
        <v>0</v>
      </c>
      <c r="AE15" s="29">
        <f t="shared" si="6"/>
        <v>0</v>
      </c>
      <c r="AF15" s="29">
        <f t="shared" si="6"/>
        <v>0</v>
      </c>
      <c r="AG15" s="29">
        <f t="shared" si="6"/>
        <v>0</v>
      </c>
      <c r="AH15" s="29">
        <f t="shared" si="6"/>
        <v>0</v>
      </c>
      <c r="AI15" s="29">
        <f t="shared" si="6"/>
        <v>0</v>
      </c>
      <c r="AJ15" s="29">
        <f t="shared" si="6"/>
        <v>0</v>
      </c>
      <c r="AK15" s="29">
        <f t="shared" si="6"/>
        <v>0</v>
      </c>
      <c r="AL15" s="29">
        <f t="shared" si="6"/>
        <v>0</v>
      </c>
      <c r="AM15" s="29">
        <f t="shared" si="6"/>
        <v>0</v>
      </c>
      <c r="AN15" s="29">
        <f t="shared" si="6"/>
        <v>0</v>
      </c>
      <c r="AO15" s="29">
        <f t="shared" si="6"/>
        <v>0</v>
      </c>
      <c r="AP15" s="29">
        <f t="shared" si="6"/>
        <v>0</v>
      </c>
      <c r="AQ15" s="29">
        <f t="shared" si="6"/>
        <v>0</v>
      </c>
      <c r="AR15" s="29">
        <f t="shared" si="6"/>
        <v>0</v>
      </c>
      <c r="AS15" s="29">
        <f t="shared" si="6"/>
        <v>0</v>
      </c>
      <c r="AT15" s="29">
        <f t="shared" si="6"/>
        <v>0</v>
      </c>
      <c r="AU15" s="29">
        <f t="shared" si="6"/>
        <v>0</v>
      </c>
      <c r="AV15" s="29">
        <f t="shared" si="6"/>
        <v>0</v>
      </c>
      <c r="AW15" s="29">
        <f t="shared" si="6"/>
        <v>0</v>
      </c>
      <c r="AX15" s="29">
        <f t="shared" si="6"/>
        <v>0</v>
      </c>
      <c r="AY15" s="29">
        <f t="shared" si="6"/>
        <v>0</v>
      </c>
      <c r="AZ15" s="29">
        <f t="shared" si="6"/>
        <v>0</v>
      </c>
      <c r="BA15" s="29">
        <f t="shared" si="6"/>
        <v>0</v>
      </c>
      <c r="BB15" s="29">
        <f t="shared" si="6"/>
        <v>0</v>
      </c>
      <c r="BC15" s="29">
        <f t="shared" si="6"/>
        <v>0</v>
      </c>
      <c r="BD15" s="29">
        <f t="shared" si="6"/>
        <v>0</v>
      </c>
      <c r="BE15" s="29">
        <f t="shared" si="6"/>
        <v>0</v>
      </c>
      <c r="BF15" s="29">
        <f t="shared" si="6"/>
        <v>0</v>
      </c>
      <c r="BG15" s="29">
        <f t="shared" si="6"/>
        <v>0</v>
      </c>
      <c r="BH15" s="29">
        <f t="shared" si="6"/>
        <v>0</v>
      </c>
      <c r="BI15" s="29">
        <f t="shared" si="6"/>
        <v>0</v>
      </c>
      <c r="BJ15" s="29">
        <f t="shared" si="6"/>
        <v>0</v>
      </c>
      <c r="BK15" s="29">
        <f t="shared" si="6"/>
        <v>0</v>
      </c>
      <c r="BL15" s="29">
        <f t="shared" si="6"/>
        <v>0</v>
      </c>
      <c r="BM15" s="29">
        <f t="shared" si="6"/>
        <v>0</v>
      </c>
      <c r="BN15" s="29">
        <f t="shared" si="6"/>
        <v>0</v>
      </c>
      <c r="BO15" s="29">
        <f t="shared" ref="BO15:CV15" si="7">BO16</f>
        <v>0</v>
      </c>
      <c r="BP15" s="29">
        <f t="shared" si="7"/>
        <v>0</v>
      </c>
      <c r="BQ15" s="29">
        <f t="shared" si="7"/>
        <v>0</v>
      </c>
      <c r="BR15" s="29">
        <f t="shared" si="7"/>
        <v>0</v>
      </c>
      <c r="BS15" s="29">
        <f t="shared" si="7"/>
        <v>0</v>
      </c>
      <c r="BT15" s="29">
        <f t="shared" si="7"/>
        <v>0</v>
      </c>
      <c r="BU15" s="29">
        <f t="shared" si="7"/>
        <v>0</v>
      </c>
      <c r="BV15" s="29">
        <f t="shared" si="7"/>
        <v>0</v>
      </c>
      <c r="BW15" s="29">
        <f t="shared" si="7"/>
        <v>0</v>
      </c>
      <c r="BX15" s="29">
        <f t="shared" si="7"/>
        <v>0</v>
      </c>
      <c r="BY15" s="29">
        <f t="shared" si="7"/>
        <v>0</v>
      </c>
      <c r="BZ15" s="29">
        <f t="shared" si="7"/>
        <v>0</v>
      </c>
      <c r="CA15" s="29">
        <f t="shared" si="7"/>
        <v>0</v>
      </c>
      <c r="CB15" s="29">
        <f t="shared" si="7"/>
        <v>0</v>
      </c>
      <c r="CC15" s="29">
        <f t="shared" si="7"/>
        <v>0</v>
      </c>
      <c r="CD15" s="29">
        <f t="shared" si="7"/>
        <v>0</v>
      </c>
      <c r="CE15" s="29">
        <f t="shared" si="7"/>
        <v>0</v>
      </c>
      <c r="CF15" s="29">
        <f t="shared" si="7"/>
        <v>0</v>
      </c>
      <c r="CG15" s="29">
        <f t="shared" si="7"/>
        <v>0</v>
      </c>
      <c r="CH15" s="29">
        <f t="shared" si="7"/>
        <v>0</v>
      </c>
      <c r="CI15" s="29">
        <f t="shared" si="7"/>
        <v>0</v>
      </c>
      <c r="CJ15" s="29">
        <f t="shared" si="7"/>
        <v>0</v>
      </c>
      <c r="CK15" s="29">
        <f t="shared" si="7"/>
        <v>0</v>
      </c>
      <c r="CL15" s="29">
        <f t="shared" si="7"/>
        <v>0</v>
      </c>
      <c r="CM15" s="29">
        <f t="shared" si="7"/>
        <v>0</v>
      </c>
      <c r="CN15" s="29">
        <f t="shared" si="7"/>
        <v>0</v>
      </c>
      <c r="CO15" s="29">
        <f t="shared" si="7"/>
        <v>0</v>
      </c>
      <c r="CP15" s="29">
        <f t="shared" si="7"/>
        <v>0</v>
      </c>
      <c r="CQ15" s="29">
        <f t="shared" si="7"/>
        <v>0</v>
      </c>
      <c r="CR15" s="29">
        <f t="shared" si="7"/>
        <v>0</v>
      </c>
      <c r="CS15" s="29">
        <f t="shared" si="7"/>
        <v>0</v>
      </c>
      <c r="CT15" s="29">
        <f t="shared" si="7"/>
        <v>0</v>
      </c>
      <c r="CU15" s="29">
        <f t="shared" si="7"/>
        <v>0</v>
      </c>
      <c r="CV15" s="29">
        <f t="shared" si="7"/>
        <v>0</v>
      </c>
    </row>
    <row r="16" s="3" customFormat="1" ht="24" customHeight="1" spans="1:100">
      <c r="A16" s="81" t="s">
        <v>107</v>
      </c>
      <c r="B16" s="65" t="s">
        <v>108</v>
      </c>
      <c r="C16" s="29">
        <f t="shared" ref="C16:BN16" si="8">C17</f>
        <v>8.11</v>
      </c>
      <c r="D16" s="29">
        <f t="shared" si="8"/>
        <v>8.11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8.11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0</v>
      </c>
      <c r="BF16" s="29">
        <f t="shared" si="8"/>
        <v>0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0</v>
      </c>
      <c r="BN16" s="29">
        <f t="shared" si="8"/>
        <v>0</v>
      </c>
      <c r="BO16" s="29">
        <f t="shared" ref="BO16:CV16" si="9">BO17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81" t="s">
        <v>109</v>
      </c>
      <c r="B17" s="65" t="s">
        <v>110</v>
      </c>
      <c r="C17" s="29">
        <v>8.11</v>
      </c>
      <c r="D17" s="29">
        <v>8.11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8.11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/>
    </row>
    <row r="18" s="3" customFormat="1" ht="24" customHeight="1" spans="1:101">
      <c r="A18" s="81" t="s">
        <v>111</v>
      </c>
      <c r="B18" s="65" t="s">
        <v>46</v>
      </c>
      <c r="C18" s="29">
        <f t="shared" ref="C18:BN18" si="10">C19</f>
        <v>156.9</v>
      </c>
      <c r="D18" s="29">
        <f t="shared" si="10"/>
        <v>120.21</v>
      </c>
      <c r="E18" s="29">
        <f t="shared" si="10"/>
        <v>70.4</v>
      </c>
      <c r="F18" s="29">
        <f t="shared" si="10"/>
        <v>43.94</v>
      </c>
      <c r="G18" s="29">
        <f t="shared" si="10"/>
        <v>5.87</v>
      </c>
      <c r="H18" s="29">
        <f t="shared" si="10"/>
        <v>0</v>
      </c>
      <c r="I18" s="29">
        <f t="shared" si="10"/>
        <v>0</v>
      </c>
      <c r="J18" s="29">
        <f t="shared" si="10"/>
        <v>0</v>
      </c>
      <c r="K18" s="29">
        <f t="shared" si="10"/>
        <v>0</v>
      </c>
      <c r="L18" s="29">
        <f t="shared" si="10"/>
        <v>0</v>
      </c>
      <c r="M18" s="29">
        <f t="shared" si="10"/>
        <v>0</v>
      </c>
      <c r="N18" s="29">
        <f t="shared" si="10"/>
        <v>0</v>
      </c>
      <c r="O18" s="29">
        <f t="shared" si="10"/>
        <v>0</v>
      </c>
      <c r="P18" s="29">
        <f t="shared" si="10"/>
        <v>0</v>
      </c>
      <c r="Q18" s="29">
        <f t="shared" si="10"/>
        <v>36.63</v>
      </c>
      <c r="R18" s="29">
        <f t="shared" si="10"/>
        <v>4.5</v>
      </c>
      <c r="S18" s="29">
        <f t="shared" si="10"/>
        <v>0</v>
      </c>
      <c r="T18" s="29">
        <f t="shared" si="10"/>
        <v>0</v>
      </c>
      <c r="U18" s="29">
        <f t="shared" si="10"/>
        <v>0.5</v>
      </c>
      <c r="V18" s="29">
        <f t="shared" si="10"/>
        <v>2</v>
      </c>
      <c r="W18" s="29">
        <f t="shared" si="10"/>
        <v>2</v>
      </c>
      <c r="X18" s="29">
        <f t="shared" si="10"/>
        <v>8.25</v>
      </c>
      <c r="Y18" s="29">
        <f t="shared" si="10"/>
        <v>0</v>
      </c>
      <c r="Z18" s="29">
        <f t="shared" si="10"/>
        <v>0</v>
      </c>
      <c r="AA18" s="29">
        <f t="shared" si="10"/>
        <v>0</v>
      </c>
      <c r="AB18" s="29">
        <f t="shared" si="10"/>
        <v>0</v>
      </c>
      <c r="AC18" s="29">
        <f t="shared" si="10"/>
        <v>0</v>
      </c>
      <c r="AD18" s="29">
        <f t="shared" si="10"/>
        <v>11.88</v>
      </c>
      <c r="AE18" s="29">
        <f t="shared" si="10"/>
        <v>0</v>
      </c>
      <c r="AF18" s="29">
        <f t="shared" si="10"/>
        <v>0</v>
      </c>
      <c r="AG18" s="29">
        <f t="shared" si="10"/>
        <v>0</v>
      </c>
      <c r="AH18" s="29">
        <f t="shared" si="10"/>
        <v>0</v>
      </c>
      <c r="AI18" s="29">
        <f t="shared" si="10"/>
        <v>0</v>
      </c>
      <c r="AJ18" s="29">
        <f t="shared" si="10"/>
        <v>0</v>
      </c>
      <c r="AK18" s="29">
        <f t="shared" si="10"/>
        <v>0</v>
      </c>
      <c r="AL18" s="29">
        <f t="shared" si="10"/>
        <v>0</v>
      </c>
      <c r="AM18" s="29">
        <f t="shared" si="10"/>
        <v>0</v>
      </c>
      <c r="AN18" s="29">
        <f t="shared" si="10"/>
        <v>0</v>
      </c>
      <c r="AO18" s="29">
        <f t="shared" si="10"/>
        <v>0</v>
      </c>
      <c r="AP18" s="29">
        <f t="shared" si="10"/>
        <v>7.5</v>
      </c>
      <c r="AQ18" s="29">
        <f t="shared" si="10"/>
        <v>0</v>
      </c>
      <c r="AR18" s="29">
        <f t="shared" si="10"/>
        <v>0</v>
      </c>
      <c r="AS18" s="29">
        <f t="shared" si="10"/>
        <v>0.06</v>
      </c>
      <c r="AT18" s="29">
        <f t="shared" si="10"/>
        <v>0</v>
      </c>
      <c r="AU18" s="29">
        <f t="shared" si="10"/>
        <v>0</v>
      </c>
      <c r="AV18" s="29">
        <f t="shared" si="10"/>
        <v>0</v>
      </c>
      <c r="AW18" s="29">
        <f t="shared" si="10"/>
        <v>0</v>
      </c>
      <c r="AX18" s="29">
        <f t="shared" si="10"/>
        <v>0</v>
      </c>
      <c r="AY18" s="29">
        <f t="shared" si="10"/>
        <v>0</v>
      </c>
      <c r="AZ18" s="29">
        <f t="shared" si="10"/>
        <v>0</v>
      </c>
      <c r="BA18" s="29">
        <f t="shared" si="10"/>
        <v>0</v>
      </c>
      <c r="BB18" s="29">
        <f t="shared" si="10"/>
        <v>0</v>
      </c>
      <c r="BC18" s="29">
        <f t="shared" si="10"/>
        <v>0</v>
      </c>
      <c r="BD18" s="29">
        <f t="shared" si="10"/>
        <v>0.06</v>
      </c>
      <c r="BE18" s="29">
        <f t="shared" si="10"/>
        <v>0</v>
      </c>
      <c r="BF18" s="29">
        <f t="shared" si="10"/>
        <v>0</v>
      </c>
      <c r="BG18" s="29">
        <f t="shared" si="10"/>
        <v>0</v>
      </c>
      <c r="BH18" s="29">
        <f t="shared" si="10"/>
        <v>0</v>
      </c>
      <c r="BI18" s="29">
        <f t="shared" si="10"/>
        <v>0</v>
      </c>
      <c r="BJ18" s="29">
        <f t="shared" si="10"/>
        <v>0</v>
      </c>
      <c r="BK18" s="29">
        <f t="shared" si="10"/>
        <v>0</v>
      </c>
      <c r="BL18" s="29">
        <f t="shared" si="10"/>
        <v>0</v>
      </c>
      <c r="BM18" s="29">
        <f t="shared" si="10"/>
        <v>0</v>
      </c>
      <c r="BN18" s="29">
        <f t="shared" si="10"/>
        <v>0</v>
      </c>
      <c r="BO18" s="29">
        <f t="shared" ref="BO18:CV18" si="11">BO19</f>
        <v>0</v>
      </c>
      <c r="BP18" s="29">
        <f t="shared" si="11"/>
        <v>0</v>
      </c>
      <c r="BQ18" s="29">
        <f t="shared" si="11"/>
        <v>0</v>
      </c>
      <c r="BR18" s="29">
        <f t="shared" si="11"/>
        <v>0</v>
      </c>
      <c r="BS18" s="29">
        <f t="shared" si="11"/>
        <v>0</v>
      </c>
      <c r="BT18" s="29">
        <f t="shared" si="11"/>
        <v>0</v>
      </c>
      <c r="BU18" s="29">
        <f t="shared" si="11"/>
        <v>0</v>
      </c>
      <c r="BV18" s="29">
        <f t="shared" si="11"/>
        <v>0</v>
      </c>
      <c r="BW18" s="29">
        <f t="shared" si="11"/>
        <v>0</v>
      </c>
      <c r="BX18" s="29">
        <f t="shared" si="11"/>
        <v>0</v>
      </c>
      <c r="BY18" s="29">
        <f t="shared" si="11"/>
        <v>0</v>
      </c>
      <c r="BZ18" s="29">
        <f t="shared" si="11"/>
        <v>0</v>
      </c>
      <c r="CA18" s="29">
        <f t="shared" si="11"/>
        <v>0</v>
      </c>
      <c r="CB18" s="29">
        <f t="shared" si="11"/>
        <v>0</v>
      </c>
      <c r="CC18" s="29">
        <f t="shared" si="11"/>
        <v>0</v>
      </c>
      <c r="CD18" s="29">
        <f t="shared" si="11"/>
        <v>0</v>
      </c>
      <c r="CE18" s="29">
        <f t="shared" si="11"/>
        <v>0</v>
      </c>
      <c r="CF18" s="29">
        <f t="shared" si="11"/>
        <v>0</v>
      </c>
      <c r="CG18" s="29">
        <f t="shared" si="11"/>
        <v>0</v>
      </c>
      <c r="CH18" s="29">
        <f t="shared" si="11"/>
        <v>0</v>
      </c>
      <c r="CI18" s="29">
        <f t="shared" si="11"/>
        <v>0</v>
      </c>
      <c r="CJ18" s="29">
        <f t="shared" si="11"/>
        <v>0</v>
      </c>
      <c r="CK18" s="29">
        <f t="shared" si="11"/>
        <v>0</v>
      </c>
      <c r="CL18" s="29">
        <f t="shared" si="11"/>
        <v>0</v>
      </c>
      <c r="CM18" s="29">
        <f t="shared" si="11"/>
        <v>0</v>
      </c>
      <c r="CN18" s="29">
        <f t="shared" si="11"/>
        <v>0</v>
      </c>
      <c r="CO18" s="29">
        <f t="shared" si="11"/>
        <v>0</v>
      </c>
      <c r="CP18" s="29">
        <f t="shared" si="11"/>
        <v>0</v>
      </c>
      <c r="CQ18" s="29">
        <f t="shared" si="11"/>
        <v>0</v>
      </c>
      <c r="CR18" s="29">
        <f t="shared" si="11"/>
        <v>0</v>
      </c>
      <c r="CS18" s="29">
        <f t="shared" si="11"/>
        <v>0</v>
      </c>
      <c r="CT18" s="29">
        <f t="shared" si="11"/>
        <v>0</v>
      </c>
      <c r="CU18" s="29">
        <f t="shared" si="11"/>
        <v>0</v>
      </c>
      <c r="CV18" s="29">
        <f t="shared" si="11"/>
        <v>0</v>
      </c>
      <c r="CW18"/>
    </row>
    <row r="19" s="3" customFormat="1" ht="24" customHeight="1" spans="1:101">
      <c r="A19" s="81" t="s">
        <v>112</v>
      </c>
      <c r="B19" s="65" t="s">
        <v>113</v>
      </c>
      <c r="C19" s="29">
        <f t="shared" ref="C19:BN19" si="12">C20</f>
        <v>156.9</v>
      </c>
      <c r="D19" s="29">
        <f t="shared" si="12"/>
        <v>120.21</v>
      </c>
      <c r="E19" s="29">
        <f t="shared" si="12"/>
        <v>70.4</v>
      </c>
      <c r="F19" s="29">
        <f t="shared" si="12"/>
        <v>43.94</v>
      </c>
      <c r="G19" s="29">
        <f t="shared" si="12"/>
        <v>5.87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0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36.63</v>
      </c>
      <c r="R19" s="29">
        <f t="shared" si="12"/>
        <v>4.5</v>
      </c>
      <c r="S19" s="29">
        <f t="shared" si="12"/>
        <v>0</v>
      </c>
      <c r="T19" s="29">
        <f t="shared" si="12"/>
        <v>0</v>
      </c>
      <c r="U19" s="29">
        <f t="shared" si="12"/>
        <v>0.5</v>
      </c>
      <c r="V19" s="29">
        <f t="shared" si="12"/>
        <v>2</v>
      </c>
      <c r="W19" s="29">
        <f t="shared" si="12"/>
        <v>2</v>
      </c>
      <c r="X19" s="29">
        <f t="shared" si="12"/>
        <v>8.25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11.88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7.5</v>
      </c>
      <c r="AQ19" s="29">
        <f t="shared" si="12"/>
        <v>0</v>
      </c>
      <c r="AR19" s="29">
        <f t="shared" si="12"/>
        <v>0</v>
      </c>
      <c r="AS19" s="29">
        <f t="shared" si="12"/>
        <v>0.06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0.06</v>
      </c>
      <c r="BE19" s="29">
        <f t="shared" si="12"/>
        <v>0</v>
      </c>
      <c r="BF19" s="29">
        <f t="shared" si="12"/>
        <v>0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0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81" t="s">
        <v>114</v>
      </c>
      <c r="B20" s="65" t="s">
        <v>115</v>
      </c>
      <c r="C20" s="29">
        <v>156.9</v>
      </c>
      <c r="D20" s="29">
        <v>120.21</v>
      </c>
      <c r="E20" s="29">
        <v>70.4</v>
      </c>
      <c r="F20" s="29">
        <v>43.94</v>
      </c>
      <c r="G20" s="29">
        <v>5.87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36.63</v>
      </c>
      <c r="R20" s="29">
        <v>4.5</v>
      </c>
      <c r="S20" s="29">
        <v>0</v>
      </c>
      <c r="T20" s="29">
        <v>0</v>
      </c>
      <c r="U20" s="29">
        <v>0.5</v>
      </c>
      <c r="V20" s="29">
        <v>2</v>
      </c>
      <c r="W20" s="29">
        <v>2</v>
      </c>
      <c r="X20" s="29">
        <v>8.25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11.88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7.5</v>
      </c>
      <c r="AQ20" s="29">
        <v>0</v>
      </c>
      <c r="AR20" s="29">
        <v>0</v>
      </c>
      <c r="AS20" s="29">
        <v>0.06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0.06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/>
    </row>
    <row r="21" s="3" customFormat="1" ht="24" customHeight="1" spans="1:101">
      <c r="A21" s="81" t="s">
        <v>116</v>
      </c>
      <c r="B21" s="65" t="s">
        <v>62</v>
      </c>
      <c r="C21" s="29">
        <f t="shared" ref="C21:BN21" si="14">C22</f>
        <v>13.21</v>
      </c>
      <c r="D21" s="29">
        <f t="shared" si="14"/>
        <v>13.21</v>
      </c>
      <c r="E21" s="29">
        <f t="shared" si="14"/>
        <v>0</v>
      </c>
      <c r="F21" s="29">
        <f t="shared" si="14"/>
        <v>0</v>
      </c>
      <c r="G21" s="29">
        <f t="shared" si="14"/>
        <v>0</v>
      </c>
      <c r="H21" s="29">
        <f t="shared" si="14"/>
        <v>0</v>
      </c>
      <c r="I21" s="29">
        <f t="shared" si="14"/>
        <v>0</v>
      </c>
      <c r="J21" s="29">
        <f t="shared" si="14"/>
        <v>0</v>
      </c>
      <c r="K21" s="29">
        <f t="shared" si="14"/>
        <v>0</v>
      </c>
      <c r="L21" s="29">
        <f t="shared" si="14"/>
        <v>0</v>
      </c>
      <c r="M21" s="29">
        <f t="shared" si="14"/>
        <v>13.21</v>
      </c>
      <c r="N21" s="29">
        <f t="shared" si="14"/>
        <v>0</v>
      </c>
      <c r="O21" s="29">
        <f t="shared" si="14"/>
        <v>0</v>
      </c>
      <c r="P21" s="29">
        <f t="shared" si="14"/>
        <v>0</v>
      </c>
      <c r="Q21" s="29">
        <f t="shared" si="14"/>
        <v>0</v>
      </c>
      <c r="R21" s="29">
        <f t="shared" si="14"/>
        <v>0</v>
      </c>
      <c r="S21" s="29">
        <f t="shared" si="14"/>
        <v>0</v>
      </c>
      <c r="T21" s="29">
        <f t="shared" si="14"/>
        <v>0</v>
      </c>
      <c r="U21" s="29">
        <f t="shared" si="14"/>
        <v>0</v>
      </c>
      <c r="V21" s="29">
        <f t="shared" si="14"/>
        <v>0</v>
      </c>
      <c r="W21" s="29">
        <f t="shared" si="14"/>
        <v>0</v>
      </c>
      <c r="X21" s="29">
        <f t="shared" si="14"/>
        <v>0</v>
      </c>
      <c r="Y21" s="29">
        <f t="shared" si="14"/>
        <v>0</v>
      </c>
      <c r="Z21" s="29">
        <f t="shared" si="14"/>
        <v>0</v>
      </c>
      <c r="AA21" s="29">
        <f t="shared" si="14"/>
        <v>0</v>
      </c>
      <c r="AB21" s="29">
        <f t="shared" si="14"/>
        <v>0</v>
      </c>
      <c r="AC21" s="29">
        <f t="shared" si="14"/>
        <v>0</v>
      </c>
      <c r="AD21" s="29">
        <f t="shared" si="14"/>
        <v>0</v>
      </c>
      <c r="AE21" s="29">
        <f t="shared" si="14"/>
        <v>0</v>
      </c>
      <c r="AF21" s="29">
        <f t="shared" si="14"/>
        <v>0</v>
      </c>
      <c r="AG21" s="29">
        <f t="shared" si="14"/>
        <v>0</v>
      </c>
      <c r="AH21" s="29">
        <f t="shared" si="14"/>
        <v>0</v>
      </c>
      <c r="AI21" s="29">
        <f t="shared" si="14"/>
        <v>0</v>
      </c>
      <c r="AJ21" s="29">
        <f t="shared" si="14"/>
        <v>0</v>
      </c>
      <c r="AK21" s="29">
        <f t="shared" si="14"/>
        <v>0</v>
      </c>
      <c r="AL21" s="29">
        <f t="shared" si="14"/>
        <v>0</v>
      </c>
      <c r="AM21" s="29">
        <f t="shared" si="14"/>
        <v>0</v>
      </c>
      <c r="AN21" s="29">
        <f t="shared" si="14"/>
        <v>0</v>
      </c>
      <c r="AO21" s="29">
        <f t="shared" si="14"/>
        <v>0</v>
      </c>
      <c r="AP21" s="29">
        <f t="shared" si="14"/>
        <v>0</v>
      </c>
      <c r="AQ21" s="29">
        <f t="shared" si="14"/>
        <v>0</v>
      </c>
      <c r="AR21" s="29">
        <f t="shared" si="14"/>
        <v>0</v>
      </c>
      <c r="AS21" s="29">
        <f t="shared" si="14"/>
        <v>0</v>
      </c>
      <c r="AT21" s="29">
        <f t="shared" si="14"/>
        <v>0</v>
      </c>
      <c r="AU21" s="29">
        <f t="shared" si="14"/>
        <v>0</v>
      </c>
      <c r="AV21" s="29">
        <f t="shared" si="14"/>
        <v>0</v>
      </c>
      <c r="AW21" s="29">
        <f t="shared" si="14"/>
        <v>0</v>
      </c>
      <c r="AX21" s="29">
        <f t="shared" si="14"/>
        <v>0</v>
      </c>
      <c r="AY21" s="29">
        <f t="shared" si="14"/>
        <v>0</v>
      </c>
      <c r="AZ21" s="29">
        <f t="shared" si="14"/>
        <v>0</v>
      </c>
      <c r="BA21" s="29">
        <f t="shared" si="14"/>
        <v>0</v>
      </c>
      <c r="BB21" s="29">
        <f t="shared" si="14"/>
        <v>0</v>
      </c>
      <c r="BC21" s="29">
        <f t="shared" si="14"/>
        <v>0</v>
      </c>
      <c r="BD21" s="29">
        <f t="shared" si="14"/>
        <v>0</v>
      </c>
      <c r="BE21" s="29">
        <f t="shared" si="14"/>
        <v>0</v>
      </c>
      <c r="BF21" s="29">
        <f t="shared" si="14"/>
        <v>0</v>
      </c>
      <c r="BG21" s="29">
        <f t="shared" si="14"/>
        <v>0</v>
      </c>
      <c r="BH21" s="29">
        <f t="shared" si="14"/>
        <v>0</v>
      </c>
      <c r="BI21" s="29">
        <f t="shared" si="14"/>
        <v>0</v>
      </c>
      <c r="BJ21" s="29">
        <f t="shared" si="14"/>
        <v>0</v>
      </c>
      <c r="BK21" s="29">
        <f t="shared" si="14"/>
        <v>0</v>
      </c>
      <c r="BL21" s="29">
        <f t="shared" si="14"/>
        <v>0</v>
      </c>
      <c r="BM21" s="29">
        <f t="shared" si="14"/>
        <v>0</v>
      </c>
      <c r="BN21" s="29">
        <f t="shared" si="14"/>
        <v>0</v>
      </c>
      <c r="BO21" s="29">
        <f t="shared" ref="BO21:CV21" si="15">BO22</f>
        <v>0</v>
      </c>
      <c r="BP21" s="29">
        <f t="shared" si="15"/>
        <v>0</v>
      </c>
      <c r="BQ21" s="29">
        <f t="shared" si="15"/>
        <v>0</v>
      </c>
      <c r="BR21" s="29">
        <f t="shared" si="15"/>
        <v>0</v>
      </c>
      <c r="BS21" s="29">
        <f t="shared" si="15"/>
        <v>0</v>
      </c>
      <c r="BT21" s="29">
        <f t="shared" si="15"/>
        <v>0</v>
      </c>
      <c r="BU21" s="29">
        <f t="shared" si="15"/>
        <v>0</v>
      </c>
      <c r="BV21" s="29">
        <f t="shared" si="15"/>
        <v>0</v>
      </c>
      <c r="BW21" s="29">
        <f t="shared" si="15"/>
        <v>0</v>
      </c>
      <c r="BX21" s="29">
        <f t="shared" si="15"/>
        <v>0</v>
      </c>
      <c r="BY21" s="29">
        <f t="shared" si="15"/>
        <v>0</v>
      </c>
      <c r="BZ21" s="29">
        <f t="shared" si="15"/>
        <v>0</v>
      </c>
      <c r="CA21" s="29">
        <f t="shared" si="15"/>
        <v>0</v>
      </c>
      <c r="CB21" s="29">
        <f t="shared" si="15"/>
        <v>0</v>
      </c>
      <c r="CC21" s="29">
        <f t="shared" si="15"/>
        <v>0</v>
      </c>
      <c r="CD21" s="29">
        <f t="shared" si="15"/>
        <v>0</v>
      </c>
      <c r="CE21" s="29">
        <f t="shared" si="15"/>
        <v>0</v>
      </c>
      <c r="CF21" s="29">
        <f t="shared" si="15"/>
        <v>0</v>
      </c>
      <c r="CG21" s="29">
        <f t="shared" si="15"/>
        <v>0</v>
      </c>
      <c r="CH21" s="29">
        <f t="shared" si="15"/>
        <v>0</v>
      </c>
      <c r="CI21" s="29">
        <f t="shared" si="15"/>
        <v>0</v>
      </c>
      <c r="CJ21" s="29">
        <f t="shared" si="15"/>
        <v>0</v>
      </c>
      <c r="CK21" s="29">
        <f t="shared" si="15"/>
        <v>0</v>
      </c>
      <c r="CL21" s="29">
        <f t="shared" si="15"/>
        <v>0</v>
      </c>
      <c r="CM21" s="29">
        <f t="shared" si="15"/>
        <v>0</v>
      </c>
      <c r="CN21" s="29">
        <f t="shared" si="15"/>
        <v>0</v>
      </c>
      <c r="CO21" s="29">
        <f t="shared" si="15"/>
        <v>0</v>
      </c>
      <c r="CP21" s="29">
        <f t="shared" si="15"/>
        <v>0</v>
      </c>
      <c r="CQ21" s="29">
        <f t="shared" si="15"/>
        <v>0</v>
      </c>
      <c r="CR21" s="29">
        <f t="shared" si="15"/>
        <v>0</v>
      </c>
      <c r="CS21" s="29">
        <f t="shared" si="15"/>
        <v>0</v>
      </c>
      <c r="CT21" s="29">
        <f t="shared" si="15"/>
        <v>0</v>
      </c>
      <c r="CU21" s="29">
        <f t="shared" si="15"/>
        <v>0</v>
      </c>
      <c r="CV21" s="29">
        <f t="shared" si="15"/>
        <v>0</v>
      </c>
      <c r="CW21"/>
    </row>
    <row r="22" s="3" customFormat="1" ht="24" customHeight="1" spans="1:101">
      <c r="A22" s="81" t="s">
        <v>117</v>
      </c>
      <c r="B22" s="65" t="s">
        <v>118</v>
      </c>
      <c r="C22" s="29">
        <f t="shared" ref="C22:BN22" si="16">C23</f>
        <v>13.21</v>
      </c>
      <c r="D22" s="29">
        <f t="shared" si="16"/>
        <v>13.21</v>
      </c>
      <c r="E22" s="29">
        <f t="shared" si="16"/>
        <v>0</v>
      </c>
      <c r="F22" s="29">
        <f t="shared" si="16"/>
        <v>0</v>
      </c>
      <c r="G22" s="29">
        <f t="shared" si="16"/>
        <v>0</v>
      </c>
      <c r="H22" s="29">
        <f t="shared" si="16"/>
        <v>0</v>
      </c>
      <c r="I22" s="29">
        <f t="shared" si="16"/>
        <v>0</v>
      </c>
      <c r="J22" s="29">
        <f t="shared" si="16"/>
        <v>0</v>
      </c>
      <c r="K22" s="29">
        <f t="shared" si="16"/>
        <v>0</v>
      </c>
      <c r="L22" s="29">
        <f t="shared" si="16"/>
        <v>0</v>
      </c>
      <c r="M22" s="29">
        <f t="shared" si="16"/>
        <v>13.21</v>
      </c>
      <c r="N22" s="29">
        <f t="shared" si="16"/>
        <v>0</v>
      </c>
      <c r="O22" s="29">
        <f t="shared" si="16"/>
        <v>0</v>
      </c>
      <c r="P22" s="29">
        <f t="shared" si="16"/>
        <v>0</v>
      </c>
      <c r="Q22" s="29">
        <f t="shared" si="16"/>
        <v>0</v>
      </c>
      <c r="R22" s="29">
        <f t="shared" si="16"/>
        <v>0</v>
      </c>
      <c r="S22" s="29">
        <f t="shared" si="16"/>
        <v>0</v>
      </c>
      <c r="T22" s="29">
        <f t="shared" si="16"/>
        <v>0</v>
      </c>
      <c r="U22" s="29">
        <f t="shared" si="16"/>
        <v>0</v>
      </c>
      <c r="V22" s="29">
        <f t="shared" si="16"/>
        <v>0</v>
      </c>
      <c r="W22" s="29">
        <f t="shared" si="16"/>
        <v>0</v>
      </c>
      <c r="X22" s="29">
        <f t="shared" si="16"/>
        <v>0</v>
      </c>
      <c r="Y22" s="29">
        <f t="shared" si="16"/>
        <v>0</v>
      </c>
      <c r="Z22" s="29">
        <f t="shared" si="16"/>
        <v>0</v>
      </c>
      <c r="AA22" s="29">
        <f t="shared" si="16"/>
        <v>0</v>
      </c>
      <c r="AB22" s="29">
        <f t="shared" si="16"/>
        <v>0</v>
      </c>
      <c r="AC22" s="29">
        <f t="shared" si="16"/>
        <v>0</v>
      </c>
      <c r="AD22" s="29">
        <f t="shared" si="16"/>
        <v>0</v>
      </c>
      <c r="AE22" s="29">
        <f t="shared" si="16"/>
        <v>0</v>
      </c>
      <c r="AF22" s="29">
        <f t="shared" si="16"/>
        <v>0</v>
      </c>
      <c r="AG22" s="29">
        <f t="shared" si="16"/>
        <v>0</v>
      </c>
      <c r="AH22" s="29">
        <f t="shared" si="16"/>
        <v>0</v>
      </c>
      <c r="AI22" s="29">
        <f t="shared" si="16"/>
        <v>0</v>
      </c>
      <c r="AJ22" s="29">
        <f t="shared" si="16"/>
        <v>0</v>
      </c>
      <c r="AK22" s="29">
        <f t="shared" si="16"/>
        <v>0</v>
      </c>
      <c r="AL22" s="29">
        <f t="shared" si="16"/>
        <v>0</v>
      </c>
      <c r="AM22" s="29">
        <f t="shared" si="16"/>
        <v>0</v>
      </c>
      <c r="AN22" s="29">
        <f t="shared" si="16"/>
        <v>0</v>
      </c>
      <c r="AO22" s="29">
        <f t="shared" si="16"/>
        <v>0</v>
      </c>
      <c r="AP22" s="29">
        <f t="shared" si="16"/>
        <v>0</v>
      </c>
      <c r="AQ22" s="29">
        <f t="shared" si="16"/>
        <v>0</v>
      </c>
      <c r="AR22" s="29">
        <f t="shared" si="16"/>
        <v>0</v>
      </c>
      <c r="AS22" s="29">
        <f t="shared" si="16"/>
        <v>0</v>
      </c>
      <c r="AT22" s="29">
        <f t="shared" si="16"/>
        <v>0</v>
      </c>
      <c r="AU22" s="29">
        <f t="shared" si="16"/>
        <v>0</v>
      </c>
      <c r="AV22" s="29">
        <f t="shared" si="16"/>
        <v>0</v>
      </c>
      <c r="AW22" s="29">
        <f t="shared" si="16"/>
        <v>0</v>
      </c>
      <c r="AX22" s="29">
        <f t="shared" si="16"/>
        <v>0</v>
      </c>
      <c r="AY22" s="29">
        <f t="shared" si="16"/>
        <v>0</v>
      </c>
      <c r="AZ22" s="29">
        <f t="shared" si="16"/>
        <v>0</v>
      </c>
      <c r="BA22" s="29">
        <f t="shared" si="16"/>
        <v>0</v>
      </c>
      <c r="BB22" s="29">
        <f t="shared" si="16"/>
        <v>0</v>
      </c>
      <c r="BC22" s="29">
        <f t="shared" si="16"/>
        <v>0</v>
      </c>
      <c r="BD22" s="29">
        <f t="shared" si="16"/>
        <v>0</v>
      </c>
      <c r="BE22" s="29">
        <f t="shared" si="16"/>
        <v>0</v>
      </c>
      <c r="BF22" s="29">
        <f t="shared" si="16"/>
        <v>0</v>
      </c>
      <c r="BG22" s="29">
        <f t="shared" si="16"/>
        <v>0</v>
      </c>
      <c r="BH22" s="29">
        <f t="shared" si="16"/>
        <v>0</v>
      </c>
      <c r="BI22" s="29">
        <f t="shared" si="16"/>
        <v>0</v>
      </c>
      <c r="BJ22" s="29">
        <f t="shared" si="16"/>
        <v>0</v>
      </c>
      <c r="BK22" s="29">
        <f t="shared" si="16"/>
        <v>0</v>
      </c>
      <c r="BL22" s="29">
        <f t="shared" si="16"/>
        <v>0</v>
      </c>
      <c r="BM22" s="29">
        <f t="shared" si="16"/>
        <v>0</v>
      </c>
      <c r="BN22" s="29">
        <f t="shared" si="16"/>
        <v>0</v>
      </c>
      <c r="BO22" s="29">
        <f t="shared" ref="BO22:CV22" si="17">BO23</f>
        <v>0</v>
      </c>
      <c r="BP22" s="29">
        <f t="shared" si="17"/>
        <v>0</v>
      </c>
      <c r="BQ22" s="29">
        <f t="shared" si="17"/>
        <v>0</v>
      </c>
      <c r="BR22" s="29">
        <f t="shared" si="17"/>
        <v>0</v>
      </c>
      <c r="BS22" s="29">
        <f t="shared" si="17"/>
        <v>0</v>
      </c>
      <c r="BT22" s="29">
        <f t="shared" si="17"/>
        <v>0</v>
      </c>
      <c r="BU22" s="29">
        <f t="shared" si="17"/>
        <v>0</v>
      </c>
      <c r="BV22" s="29">
        <f t="shared" si="17"/>
        <v>0</v>
      </c>
      <c r="BW22" s="29">
        <f t="shared" si="17"/>
        <v>0</v>
      </c>
      <c r="BX22" s="29">
        <f t="shared" si="17"/>
        <v>0</v>
      </c>
      <c r="BY22" s="29">
        <f t="shared" si="17"/>
        <v>0</v>
      </c>
      <c r="BZ22" s="29">
        <f t="shared" si="17"/>
        <v>0</v>
      </c>
      <c r="CA22" s="29">
        <f t="shared" si="17"/>
        <v>0</v>
      </c>
      <c r="CB22" s="29">
        <f t="shared" si="17"/>
        <v>0</v>
      </c>
      <c r="CC22" s="29">
        <f t="shared" si="17"/>
        <v>0</v>
      </c>
      <c r="CD22" s="29">
        <f t="shared" si="17"/>
        <v>0</v>
      </c>
      <c r="CE22" s="29">
        <f t="shared" si="17"/>
        <v>0</v>
      </c>
      <c r="CF22" s="29">
        <f t="shared" si="17"/>
        <v>0</v>
      </c>
      <c r="CG22" s="29">
        <f t="shared" si="17"/>
        <v>0</v>
      </c>
      <c r="CH22" s="29">
        <f t="shared" si="17"/>
        <v>0</v>
      </c>
      <c r="CI22" s="29">
        <f t="shared" si="17"/>
        <v>0</v>
      </c>
      <c r="CJ22" s="29">
        <f t="shared" si="17"/>
        <v>0</v>
      </c>
      <c r="CK22" s="29">
        <f t="shared" si="17"/>
        <v>0</v>
      </c>
      <c r="CL22" s="29">
        <f t="shared" si="17"/>
        <v>0</v>
      </c>
      <c r="CM22" s="29">
        <f t="shared" si="17"/>
        <v>0</v>
      </c>
      <c r="CN22" s="29">
        <f t="shared" si="17"/>
        <v>0</v>
      </c>
      <c r="CO22" s="29">
        <f t="shared" si="17"/>
        <v>0</v>
      </c>
      <c r="CP22" s="29">
        <f t="shared" si="17"/>
        <v>0</v>
      </c>
      <c r="CQ22" s="29">
        <f t="shared" si="17"/>
        <v>0</v>
      </c>
      <c r="CR22" s="29">
        <f t="shared" si="17"/>
        <v>0</v>
      </c>
      <c r="CS22" s="29">
        <f t="shared" si="17"/>
        <v>0</v>
      </c>
      <c r="CT22" s="29">
        <f t="shared" si="17"/>
        <v>0</v>
      </c>
      <c r="CU22" s="29">
        <f t="shared" si="17"/>
        <v>0</v>
      </c>
      <c r="CV22" s="29">
        <f t="shared" si="17"/>
        <v>0</v>
      </c>
      <c r="CW22"/>
    </row>
    <row r="23" s="3" customFormat="1" ht="24" customHeight="1" spans="1:101">
      <c r="A23" s="81" t="s">
        <v>119</v>
      </c>
      <c r="B23" s="65" t="s">
        <v>30</v>
      </c>
      <c r="C23" s="29">
        <v>13.21</v>
      </c>
      <c r="D23" s="29">
        <v>13.21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13.21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227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228</v>
      </c>
    </row>
    <row r="4" customHeight="1" spans="1:9">
      <c r="A4" s="51" t="s">
        <v>83</v>
      </c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84</v>
      </c>
      <c r="B5" s="53" t="s">
        <v>85</v>
      </c>
      <c r="C5" s="54" t="s">
        <v>136</v>
      </c>
      <c r="D5" s="55" t="s">
        <v>229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94</v>
      </c>
      <c r="E6" s="59" t="s">
        <v>137</v>
      </c>
      <c r="F6" s="60"/>
      <c r="G6" s="60"/>
      <c r="H6" s="61"/>
      <c r="I6" s="58" t="s">
        <v>138</v>
      </c>
    </row>
    <row r="7" s="46" customFormat="1" ht="9" customHeight="1" spans="1:9">
      <c r="A7" s="53"/>
      <c r="B7" s="53"/>
      <c r="C7" s="57"/>
      <c r="D7" s="62"/>
      <c r="E7" s="58" t="s">
        <v>123</v>
      </c>
      <c r="F7" s="58" t="s">
        <v>124</v>
      </c>
      <c r="G7" s="58" t="s">
        <v>125</v>
      </c>
      <c r="H7" s="58" t="s">
        <v>127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230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J15" sqref="J15"/>
    </sheetView>
  </sheetViews>
  <sheetFormatPr defaultColWidth="9" defaultRowHeight="14.25" outlineLevelCol="3"/>
  <cols>
    <col min="1" max="1" width="46.75" customWidth="1"/>
    <col min="2" max="4" width="18.625" style="32" customWidth="1"/>
  </cols>
  <sheetData>
    <row r="1" ht="27" customHeight="1"/>
    <row r="2" ht="22.5" customHeight="1" spans="1:4">
      <c r="A2" s="33" t="s">
        <v>231</v>
      </c>
      <c r="B2" s="34"/>
      <c r="C2" s="34"/>
      <c r="D2" s="34"/>
    </row>
    <row r="3" customHeight="1" spans="1:4">
      <c r="A3" s="35"/>
      <c r="B3" s="36"/>
      <c r="C3" s="36"/>
      <c r="D3" s="37" t="s">
        <v>232</v>
      </c>
    </row>
    <row r="4" customHeight="1" spans="1:4">
      <c r="A4" s="38" t="s">
        <v>83</v>
      </c>
      <c r="B4" s="39"/>
      <c r="C4" s="39"/>
      <c r="D4" s="37" t="s">
        <v>4</v>
      </c>
    </row>
    <row r="5" ht="69.75" customHeight="1" spans="1:4">
      <c r="A5" s="40" t="s">
        <v>233</v>
      </c>
      <c r="B5" s="41" t="s">
        <v>234</v>
      </c>
      <c r="C5" s="41" t="s">
        <v>235</v>
      </c>
      <c r="D5" s="41" t="s">
        <v>236</v>
      </c>
    </row>
    <row r="6" s="31" customFormat="1" ht="27" customHeight="1" spans="1:4">
      <c r="A6" s="40" t="s">
        <v>237</v>
      </c>
      <c r="B6" s="42">
        <v>2.5</v>
      </c>
      <c r="C6" s="43">
        <v>7.5</v>
      </c>
      <c r="D6" s="42">
        <v>5</v>
      </c>
    </row>
    <row r="7" s="31" customFormat="1" ht="27" customHeight="1" spans="1:4">
      <c r="A7" s="44" t="s">
        <v>238</v>
      </c>
      <c r="B7" s="42"/>
      <c r="C7" s="43">
        <v>0</v>
      </c>
      <c r="D7" s="42"/>
    </row>
    <row r="8" s="31" customFormat="1" ht="27" customHeight="1" spans="1:4">
      <c r="A8" s="44" t="s">
        <v>239</v>
      </c>
      <c r="B8" s="42"/>
      <c r="C8" s="43">
        <v>0</v>
      </c>
      <c r="D8" s="42"/>
    </row>
    <row r="9" s="31" customFormat="1" ht="27" customHeight="1" spans="1:4">
      <c r="A9" s="44" t="s">
        <v>240</v>
      </c>
      <c r="B9" s="42">
        <v>2.5</v>
      </c>
      <c r="C9" s="43">
        <v>7.5</v>
      </c>
      <c r="D9" s="42">
        <v>5</v>
      </c>
    </row>
    <row r="10" s="31" customFormat="1" ht="27" customHeight="1" spans="1:4">
      <c r="A10" s="44" t="s">
        <v>241</v>
      </c>
      <c r="B10" s="42">
        <v>2.5</v>
      </c>
      <c r="C10" s="43">
        <v>7.5</v>
      </c>
      <c r="D10" s="42">
        <v>5</v>
      </c>
    </row>
    <row r="11" s="31" customFormat="1" ht="27" customHeight="1" spans="1:4">
      <c r="A11" s="44" t="s">
        <v>242</v>
      </c>
      <c r="B11" s="42"/>
      <c r="C11" s="43">
        <v>0</v>
      </c>
      <c r="D11" s="42"/>
    </row>
    <row r="12" spans="1:4">
      <c r="A12" s="3"/>
      <c r="B12" s="45"/>
      <c r="C12" s="45"/>
      <c r="D12" s="45"/>
    </row>
    <row r="13" spans="1:4">
      <c r="A13" s="3"/>
      <c r="B13" s="45"/>
      <c r="C13" s="45"/>
      <c r="D13" s="45"/>
    </row>
    <row r="14" spans="1:4">
      <c r="A14" s="3"/>
      <c r="B14" s="45"/>
      <c r="C14" s="45"/>
      <c r="D14" s="45"/>
    </row>
    <row r="15" spans="1:4">
      <c r="A15" s="3"/>
      <c r="B15" s="45"/>
      <c r="C15" s="45"/>
      <c r="D15" s="45"/>
    </row>
    <row r="16" spans="1:4">
      <c r="A16" s="3"/>
      <c r="B16" s="45"/>
      <c r="C16" s="45"/>
      <c r="D16" s="45"/>
    </row>
    <row r="17" spans="1:4">
      <c r="A17" s="3"/>
      <c r="B17" s="45"/>
      <c r="C17" s="45"/>
      <c r="D17" s="45"/>
    </row>
    <row r="18" spans="1:4">
      <c r="A18" s="3"/>
      <c r="B18" s="45"/>
      <c r="C18" s="45"/>
      <c r="D18" s="45"/>
    </row>
    <row r="19" spans="1:4">
      <c r="A19" s="3"/>
      <c r="B19" s="45"/>
      <c r="C19" s="45"/>
      <c r="D19" s="45"/>
    </row>
    <row r="20" spans="1:4">
      <c r="A20" s="3"/>
      <c r="B20" s="45"/>
      <c r="C20" s="45"/>
      <c r="D20" s="45"/>
    </row>
    <row r="21" spans="1:4">
      <c r="A21" s="3"/>
      <c r="B21" s="45"/>
      <c r="C21" s="45"/>
      <c r="D21" s="45"/>
    </row>
    <row r="22" spans="1:4">
      <c r="A22" s="3"/>
      <c r="B22" s="45"/>
      <c r="C22" s="45"/>
      <c r="D22" s="45"/>
    </row>
    <row r="23" spans="1:4">
      <c r="A23" s="3"/>
      <c r="B23" s="45"/>
      <c r="C23" s="45"/>
      <c r="D23" s="45"/>
    </row>
    <row r="24" spans="1:4">
      <c r="A24" s="3"/>
      <c r="B24" s="45"/>
      <c r="C24" s="45"/>
      <c r="D24" s="45"/>
    </row>
    <row r="25" spans="1:4">
      <c r="A25" s="3"/>
      <c r="B25" s="45"/>
      <c r="C25" s="45"/>
      <c r="D25" s="45"/>
    </row>
    <row r="26" spans="1:4">
      <c r="A26" s="3"/>
      <c r="B26" s="45"/>
      <c r="C26" s="45"/>
      <c r="D26" s="45"/>
    </row>
    <row r="27" spans="1:4">
      <c r="A27" s="3"/>
      <c r="B27" s="45"/>
      <c r="C27" s="45"/>
      <c r="D27" s="45"/>
    </row>
    <row r="28" spans="1:4">
      <c r="A28" s="3"/>
      <c r="B28" s="45"/>
      <c r="C28" s="45"/>
      <c r="D28" s="45"/>
    </row>
    <row r="29" spans="1:4">
      <c r="A29" s="3"/>
      <c r="B29" s="45"/>
      <c r="C29" s="45"/>
      <c r="D29" s="45"/>
    </row>
    <row r="30" spans="1:4">
      <c r="A30" s="3"/>
      <c r="B30" s="45"/>
      <c r="C30" s="45"/>
      <c r="D30" s="45"/>
    </row>
    <row r="31" spans="1:4">
      <c r="A31" s="3"/>
      <c r="B31" s="45"/>
      <c r="C31" s="45"/>
      <c r="D31" s="45"/>
    </row>
    <row r="32" spans="1:4">
      <c r="A32" s="3"/>
      <c r="B32" s="45"/>
      <c r="C32" s="45"/>
      <c r="D32" s="45"/>
    </row>
    <row r="33" spans="1:4">
      <c r="A33" s="3"/>
      <c r="B33" s="45"/>
      <c r="C33" s="45"/>
      <c r="D33" s="45"/>
    </row>
    <row r="34" spans="1:4">
      <c r="A34" s="3"/>
      <c r="B34" s="45"/>
      <c r="C34" s="45"/>
      <c r="D34" s="45"/>
    </row>
    <row r="35" spans="1:4">
      <c r="A35" s="3"/>
      <c r="B35" s="45"/>
      <c r="C35" s="45"/>
      <c r="D35" s="45"/>
    </row>
    <row r="36" spans="1:4">
      <c r="A36" s="3"/>
      <c r="B36" s="45"/>
      <c r="C36" s="45"/>
      <c r="D36" s="45"/>
    </row>
    <row r="37" spans="1:4">
      <c r="A37" s="3"/>
      <c r="B37" s="45"/>
      <c r="C37" s="45"/>
      <c r="D37" s="45"/>
    </row>
    <row r="38" spans="1:4">
      <c r="A38" s="3"/>
      <c r="B38" s="45"/>
      <c r="C38" s="45"/>
      <c r="D38" s="45"/>
    </row>
    <row r="39" spans="1:4">
      <c r="A39" s="3"/>
      <c r="B39" s="45"/>
      <c r="C39" s="45"/>
      <c r="D39" s="45"/>
    </row>
    <row r="40" spans="1:4">
      <c r="A40" s="3"/>
      <c r="B40" s="45"/>
      <c r="C40" s="45"/>
      <c r="D40" s="45"/>
    </row>
    <row r="41" spans="1:4">
      <c r="A41" s="3"/>
      <c r="B41" s="45"/>
      <c r="C41" s="45"/>
      <c r="D41" s="45"/>
    </row>
    <row r="42" spans="1:4">
      <c r="A42" s="3"/>
      <c r="B42" s="45"/>
      <c r="C42" s="45"/>
      <c r="D42" s="45"/>
    </row>
    <row r="43" spans="1:4">
      <c r="A43" s="3"/>
      <c r="B43" s="45"/>
      <c r="C43" s="45"/>
      <c r="D43" s="45"/>
    </row>
    <row r="44" spans="1:4">
      <c r="A44" s="3"/>
      <c r="B44" s="45"/>
      <c r="C44" s="45"/>
      <c r="D44" s="45"/>
    </row>
    <row r="45" spans="1:4">
      <c r="A45" s="3"/>
      <c r="B45" s="45"/>
      <c r="C45" s="45"/>
      <c r="D45" s="45"/>
    </row>
    <row r="46" spans="1:4">
      <c r="A46" s="3"/>
      <c r="B46" s="45"/>
      <c r="C46" s="45"/>
      <c r="D46" s="45"/>
    </row>
    <row r="47" spans="1:4">
      <c r="A47" s="3"/>
      <c r="B47" s="45"/>
      <c r="C47" s="45"/>
      <c r="D47" s="45"/>
    </row>
    <row r="48" spans="1:4">
      <c r="A48" s="3"/>
      <c r="B48" s="45"/>
      <c r="C48" s="45"/>
      <c r="D48" s="45"/>
    </row>
    <row r="49" spans="1:4">
      <c r="A49" s="3"/>
      <c r="B49" s="45"/>
      <c r="C49" s="45"/>
      <c r="D49" s="45"/>
    </row>
    <row r="50" spans="1:4">
      <c r="A50" s="3"/>
      <c r="B50" s="45"/>
      <c r="C50" s="45"/>
      <c r="D50" s="45"/>
    </row>
    <row r="51" spans="1:4">
      <c r="A51" s="3"/>
      <c r="B51" s="45"/>
      <c r="C51" s="45"/>
      <c r="D51" s="45"/>
    </row>
    <row r="52" spans="1:4">
      <c r="A52" s="3"/>
      <c r="B52" s="45"/>
      <c r="C52" s="45"/>
      <c r="D52" s="45"/>
    </row>
    <row r="53" spans="1:4">
      <c r="A53" s="3"/>
      <c r="B53" s="45"/>
      <c r="C53" s="45"/>
      <c r="D53" s="45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8" sqref="D18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244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245</v>
      </c>
      <c r="B5" s="23" t="s">
        <v>246</v>
      </c>
      <c r="C5" s="24" t="s">
        <v>247</v>
      </c>
      <c r="D5" s="23" t="s">
        <v>248</v>
      </c>
      <c r="E5" s="23" t="s">
        <v>249</v>
      </c>
      <c r="F5" s="23" t="s">
        <v>250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251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253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254</v>
      </c>
      <c r="B4" s="9" t="s">
        <v>245</v>
      </c>
      <c r="C4" s="9" t="s">
        <v>255</v>
      </c>
      <c r="D4" s="9"/>
      <c r="E4" s="9"/>
      <c r="F4" s="9"/>
      <c r="G4" s="9" t="s">
        <v>256</v>
      </c>
      <c r="H4" s="9" t="s">
        <v>257</v>
      </c>
      <c r="I4" s="9" t="s">
        <v>258</v>
      </c>
      <c r="J4" s="9" t="s">
        <v>259</v>
      </c>
      <c r="K4" s="9" t="s">
        <v>260</v>
      </c>
      <c r="L4" s="9"/>
      <c r="M4" s="9"/>
      <c r="N4" s="9"/>
      <c r="O4" s="9"/>
      <c r="P4" s="9"/>
      <c r="Q4" s="9"/>
      <c r="R4" s="9"/>
      <c r="S4" s="13" t="s">
        <v>261</v>
      </c>
      <c r="T4" s="14"/>
      <c r="U4" s="15" t="s">
        <v>262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264</v>
      </c>
      <c r="BB4" s="15"/>
      <c r="BC4" s="15"/>
      <c r="BD4" s="15"/>
      <c r="BE4" s="9" t="s">
        <v>265</v>
      </c>
      <c r="BF4" s="9" t="s">
        <v>266</v>
      </c>
      <c r="BG4" s="9"/>
      <c r="BH4" s="9"/>
      <c r="BI4" s="9" t="s">
        <v>267</v>
      </c>
      <c r="BJ4" s="9" t="s">
        <v>268</v>
      </c>
      <c r="BK4" s="9" t="s">
        <v>269</v>
      </c>
      <c r="BL4" s="9" t="s">
        <v>270</v>
      </c>
      <c r="BM4" s="9" t="s">
        <v>271</v>
      </c>
    </row>
    <row r="5" s="3" customFormat="1" ht="12" customHeight="1" spans="1:65">
      <c r="A5" s="9"/>
      <c r="B5" s="9"/>
      <c r="C5" s="9" t="s">
        <v>272</v>
      </c>
      <c r="D5" s="9" t="s">
        <v>273</v>
      </c>
      <c r="E5" s="9" t="s">
        <v>274</v>
      </c>
      <c r="F5" s="9" t="s">
        <v>85</v>
      </c>
      <c r="G5" s="9"/>
      <c r="H5" s="9"/>
      <c r="I5" s="9"/>
      <c r="J5" s="9"/>
      <c r="K5" s="9" t="s">
        <v>87</v>
      </c>
      <c r="L5" s="9" t="s">
        <v>275</v>
      </c>
      <c r="M5" s="9" t="s">
        <v>276</v>
      </c>
      <c r="N5" s="9" t="s">
        <v>277</v>
      </c>
      <c r="O5" s="9" t="s">
        <v>278</v>
      </c>
      <c r="P5" s="9" t="s">
        <v>279</v>
      </c>
      <c r="Q5" s="9" t="s">
        <v>89</v>
      </c>
      <c r="R5" s="9" t="s">
        <v>280</v>
      </c>
      <c r="S5" s="9" t="s">
        <v>281</v>
      </c>
      <c r="T5" s="9" t="s">
        <v>282</v>
      </c>
      <c r="U5" s="15" t="s">
        <v>283</v>
      </c>
      <c r="V5" s="15"/>
      <c r="W5" s="15"/>
      <c r="X5" s="15"/>
      <c r="Y5" s="15" t="s">
        <v>284</v>
      </c>
      <c r="Z5" s="15"/>
      <c r="AA5" s="15"/>
      <c r="AB5" s="15"/>
      <c r="AC5" s="15" t="s">
        <v>285</v>
      </c>
      <c r="AD5" s="15"/>
      <c r="AE5" s="15"/>
      <c r="AF5" s="15"/>
      <c r="AG5" s="15" t="s">
        <v>286</v>
      </c>
      <c r="AH5" s="15"/>
      <c r="AI5" s="15"/>
      <c r="AJ5" s="15"/>
      <c r="AK5" s="15" t="s">
        <v>287</v>
      </c>
      <c r="AL5" s="15"/>
      <c r="AM5" s="15"/>
      <c r="AN5" s="15"/>
      <c r="AO5" s="15" t="s">
        <v>288</v>
      </c>
      <c r="AP5" s="15"/>
      <c r="AQ5" s="15"/>
      <c r="AR5" s="15"/>
      <c r="AS5" s="15" t="s">
        <v>289</v>
      </c>
      <c r="AT5" s="15"/>
      <c r="AU5" s="15"/>
      <c r="AV5" s="15"/>
      <c r="AW5" s="15" t="s">
        <v>290</v>
      </c>
      <c r="AX5" s="15"/>
      <c r="AY5" s="15"/>
      <c r="AZ5" s="15"/>
      <c r="BA5" s="15" t="s">
        <v>291</v>
      </c>
      <c r="BB5" s="15"/>
      <c r="BC5" s="15"/>
      <c r="BD5" s="15"/>
      <c r="BE5" s="9"/>
      <c r="BF5" s="9" t="s">
        <v>292</v>
      </c>
      <c r="BG5" s="9" t="s">
        <v>293</v>
      </c>
      <c r="BH5" s="9" t="s">
        <v>294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295</v>
      </c>
      <c r="V6" s="9"/>
      <c r="W6" s="9" t="s">
        <v>296</v>
      </c>
      <c r="X6" s="9"/>
      <c r="Y6" s="9" t="s">
        <v>295</v>
      </c>
      <c r="Z6" s="9"/>
      <c r="AA6" s="9" t="s">
        <v>296</v>
      </c>
      <c r="AB6" s="9"/>
      <c r="AC6" s="9" t="s">
        <v>295</v>
      </c>
      <c r="AD6" s="9"/>
      <c r="AE6" s="9" t="s">
        <v>296</v>
      </c>
      <c r="AF6" s="9"/>
      <c r="AG6" s="9" t="s">
        <v>295</v>
      </c>
      <c r="AH6" s="9"/>
      <c r="AI6" s="9" t="s">
        <v>296</v>
      </c>
      <c r="AJ6" s="9"/>
      <c r="AK6" s="9" t="s">
        <v>295</v>
      </c>
      <c r="AL6" s="9"/>
      <c r="AM6" s="9" t="s">
        <v>296</v>
      </c>
      <c r="AN6" s="9"/>
      <c r="AO6" s="9" t="s">
        <v>295</v>
      </c>
      <c r="AP6" s="9"/>
      <c r="AQ6" s="9" t="s">
        <v>296</v>
      </c>
      <c r="AR6" s="9"/>
      <c r="AS6" s="9" t="s">
        <v>295</v>
      </c>
      <c r="AT6" s="9"/>
      <c r="AU6" s="9" t="s">
        <v>296</v>
      </c>
      <c r="AV6" s="9"/>
      <c r="AW6" s="9" t="s">
        <v>295</v>
      </c>
      <c r="AX6" s="9"/>
      <c r="AY6" s="9" t="s">
        <v>296</v>
      </c>
      <c r="AZ6" s="9"/>
      <c r="BA6" s="9" t="s">
        <v>295</v>
      </c>
      <c r="BB6" s="9"/>
      <c r="BC6" s="9" t="s">
        <v>296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297</v>
      </c>
      <c r="V7" s="9" t="s">
        <v>298</v>
      </c>
      <c r="W7" s="9" t="s">
        <v>297</v>
      </c>
      <c r="X7" s="9" t="s">
        <v>298</v>
      </c>
      <c r="Y7" s="9" t="s">
        <v>297</v>
      </c>
      <c r="Z7" s="9" t="s">
        <v>298</v>
      </c>
      <c r="AA7" s="9" t="s">
        <v>297</v>
      </c>
      <c r="AB7" s="9" t="s">
        <v>298</v>
      </c>
      <c r="AC7" s="9" t="s">
        <v>297</v>
      </c>
      <c r="AD7" s="9" t="s">
        <v>298</v>
      </c>
      <c r="AE7" s="9" t="s">
        <v>297</v>
      </c>
      <c r="AF7" s="9" t="s">
        <v>298</v>
      </c>
      <c r="AG7" s="9" t="s">
        <v>297</v>
      </c>
      <c r="AH7" s="9" t="s">
        <v>298</v>
      </c>
      <c r="AI7" s="9" t="s">
        <v>297</v>
      </c>
      <c r="AJ7" s="9" t="s">
        <v>298</v>
      </c>
      <c r="AK7" s="9" t="s">
        <v>297</v>
      </c>
      <c r="AL7" s="9" t="s">
        <v>298</v>
      </c>
      <c r="AM7" s="9" t="s">
        <v>297</v>
      </c>
      <c r="AN7" s="9" t="s">
        <v>298</v>
      </c>
      <c r="AO7" s="9" t="s">
        <v>297</v>
      </c>
      <c r="AP7" s="9" t="s">
        <v>298</v>
      </c>
      <c r="AQ7" s="9" t="s">
        <v>297</v>
      </c>
      <c r="AR7" s="9" t="s">
        <v>298</v>
      </c>
      <c r="AS7" s="9" t="s">
        <v>297</v>
      </c>
      <c r="AT7" s="9" t="s">
        <v>298</v>
      </c>
      <c r="AU7" s="9" t="s">
        <v>297</v>
      </c>
      <c r="AV7" s="9" t="s">
        <v>298</v>
      </c>
      <c r="AW7" s="9" t="s">
        <v>297</v>
      </c>
      <c r="AX7" s="9" t="s">
        <v>298</v>
      </c>
      <c r="AY7" s="9" t="s">
        <v>297</v>
      </c>
      <c r="AZ7" s="9" t="s">
        <v>298</v>
      </c>
      <c r="BA7" s="9" t="s">
        <v>297</v>
      </c>
      <c r="BB7" s="9" t="s">
        <v>298</v>
      </c>
      <c r="BC7" s="9" t="s">
        <v>297</v>
      </c>
      <c r="BD7" s="9" t="s">
        <v>298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299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6621674</vt:i4>
  </property>
  <property fmtid="{D5CDD505-2E9C-101B-9397-08002B2CF9AE}" pid="4" name="ICV">
    <vt:lpwstr>7E8C0EC47D1941539545A35A84CD7550_13</vt:lpwstr>
  </property>
</Properties>
</file>