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<sst xmlns="http://schemas.openxmlformats.org/spreadsheetml/2006/main" count="652" uniqueCount="298">
  <si>
    <t>2020年度部门预算公开表</t>
  </si>
  <si>
    <t>大洼区商贸服务中心</t>
  </si>
  <si>
    <t xml:space="preserve"> 大洼区商贸服务中心2020年度部门收支预算总表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</si>
  <si>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</si>
  <si>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</si>
  <si>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</si>
  <si>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</si>
  <si>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</si>
  <si>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</si>
  <si>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</si>
  <si>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</si>
  <si>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</si>
  <si>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</si>
  <si>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</si>
  <si>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</si>
  <si>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</si>
  <si>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</si>
  <si>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</si>
  <si>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</si>
  <si>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</si>
  <si>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</si>
  <si>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</si>
  <si>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</si>
  <si>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</si>
  <si>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</si>
  <si>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</si>
  <si>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</si>
  <si>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</si>
  <si>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</si>
  <si>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</si>
  <si>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</si>
  <si>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</si>
  <si>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</si>
  <si>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</si>
  <si>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</si>
  <si>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</si>
  <si>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</si>
  <si>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</si>
  <si>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</si>
  <si>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</si>
  <si>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</si>
  <si>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</si>
  <si>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</si>
  <si>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</si>
  <si>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</si>
  <si>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</si>
  <si>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</si>
  <si>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</si>
  <si>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</si>
  <si>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</si>
  <si>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</si>
  <si>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</si>
  <si>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</si>
  <si>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</si>
  <si>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</si>
  <si>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</si>
  <si>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</si>
  <si>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</si>
  <si>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</si>
  <si>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</si>
  <si>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</si>
  <si>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</si>
  <si>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</si>
  <si>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</si>
  <si>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</si>
  <si>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</si>
  <si>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</si>
  <si>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</si>
  <si>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</si>
  <si>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</si>
  <si>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</si>
  <si>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</si>
  <si>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</si>
  <si>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</si>
  <si>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</si>
  <si>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</si>
  <si>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</si>
  <si>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</si>
  <si>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</si>
  <si>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</si>
  <si>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</si>
  <si>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大洼区商贸服务中心2020年度部门收入预算总表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</si>
  <si>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</si>
  <si>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</si>
  <si>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</si>
  <si>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</si>
  <si>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</si>
  <si>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</si>
  <si>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</si>
  <si>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</si>
  <si>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</si>
  <si>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</si>
  <si>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</si>
  <si>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</si>
  <si>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</si>
  <si>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</si>
  <si>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</si>
  <si>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</si>
  <si>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</si>
  <si>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</si>
  <si>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</si>
  <si>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</si>
  <si>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</si>
  <si>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</si>
  <si>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</si>
  <si>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</si>
  <si>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</si>
  <si>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</si>
  <si>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</si>
  <si>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216</t>
  </si>
  <si>
    <t xml:space="preserve">  21602</t>
  </si>
  <si>
    <t xml:space="preserve">  商业流通事务</t>
  </si>
  <si>
    <t xml:space="preserve">    2160250</t>
  </si>
  <si>
    <t xml:space="preserve">    事业运行（商业流通事务）</t>
  </si>
  <si>
    <t>221</t>
  </si>
  <si>
    <t xml:space="preserve">  22102</t>
  </si>
  <si>
    <t xml:space="preserve">  住房改革支出</t>
  </si>
  <si>
    <t xml:space="preserve">    2210201</t>
  </si>
  <si>
    <t>大洼区商贸服务中心2020年度部门支出预算总表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</si>
  <si>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</si>
  <si>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</si>
  <si>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</si>
  <si>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</si>
  <si>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</si>
  <si>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</si>
  <si>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</si>
  <si>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</si>
  <si>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</si>
  <si>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</si>
  <si>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</si>
  <si>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大洼区商贸服务中心2020年度财政拨款收入支出预算总表</t>
  </si>
  <si>
    <t>公开04表</t>
  </si>
  <si>
    <t>大洼区商贸服务中心2020年度一般公共预算支出预算表</t>
  </si>
  <si>
    <t>公开05表</t>
  </si>
  <si>
    <t>本年收入</t>
  </si>
  <si>
    <t>基本支出</t>
  </si>
  <si>
    <t>项目支出</t>
  </si>
  <si>
    <t>大洼区商贸服务中心2020年度一般公共预算基本支出预算表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</si>
  <si>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</si>
  <si>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</si>
  <si>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</si>
  <si>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</si>
  <si>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</si>
  <si>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</si>
  <si>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</si>
  <si>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</si>
  <si>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</si>
  <si>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</si>
  <si>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</si>
  <si>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</si>
  <si>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</si>
  <si>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</si>
  <si>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</si>
  <si>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</si>
  <si>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</si>
  <si>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</si>
  <si>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</si>
  <si>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</si>
  <si>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</si>
  <si>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</si>
  <si>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</si>
  <si>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</si>
  <si>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</si>
  <si>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</si>
  <si>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</si>
  <si>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</si>
  <si>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</si>
  <si>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</si>
  <si>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</si>
  <si>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</si>
  <si>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</si>
  <si>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</si>
  <si>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</si>
  <si>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</si>
  <si>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</si>
  <si>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</si>
  <si>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</si>
  <si>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</si>
  <si>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</si>
  <si>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</si>
  <si>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</si>
  <si>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</si>
  <si>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</si>
  <si>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</si>
  <si>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</si>
  <si>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</si>
  <si>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</si>
  <si>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</si>
  <si>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</si>
  <si>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</si>
  <si>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</si>
  <si>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</si>
  <si>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</si>
  <si>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</si>
  <si>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</si>
  <si>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</si>
  <si>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</si>
  <si>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</si>
  <si>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</si>
  <si>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</si>
  <si>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</si>
  <si>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</si>
  <si>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</si>
  <si>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</si>
  <si>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</si>
  <si>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</si>
  <si>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</si>
  <si>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</si>
  <si>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</si>
  <si>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</si>
  <si>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</si>
  <si>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</si>
  <si>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</si>
  <si>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</si>
  <si>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</si>
  <si>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</si>
  <si>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</si>
  <si>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</si>
  <si>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</si>
  <si>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</si>
  <si>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</si>
  <si>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</si>
  <si>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</si>
  <si>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</si>
  <si>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</si>
  <si>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大洼区商贸服务中心2020年度政府性基金预算收入支出预算表</t>
  </si>
  <si>
    <t>公开07表</t>
  </si>
  <si>
    <t>本年支出</t>
  </si>
  <si>
    <t>备注：如此表为空表，则单位无政府性基金预算安排</t>
  </si>
  <si>
    <t>大洼区商贸服务中心2020年度一般公共预算“三公”经费支出预算表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</si>
  <si>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</si>
  <si>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</si>
  <si>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</si>
  <si>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</si>
  <si>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</si>
  <si>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</si>
  <si>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</si>
  <si>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</si>
  <si>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</si>
  <si>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</si>
  <si>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</si>
  <si>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大洼区商贸服务中心2020年度综合预算项目支出表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</si>
  <si>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</si>
  <si>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</si>
  <si>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</si>
  <si>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</si>
  <si>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</si>
  <si>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</si>
  <si>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</si>
  <si>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</si>
  <si>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大洼区商贸服务中心2020年度部门预算项目（政策）绩效目标情况表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</si>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</sst>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4" fillId="36" borderId="0" applyNumberFormat="0" applyBorder="0" applyAlignment="0" applyProtection="0">
      <alignment vertical="center"/>
    </xf>
    <xf numFmtId="0" fontId="46" fillId="0" borderId="0"/>
    <xf numFmtId="0" fontId="44" fillId="39" borderId="0" applyNumberFormat="0" applyBorder="0" applyAlignment="0" applyProtection="0">
      <alignment vertical="center"/>
    </xf>
    <xf numFmtId="0" fontId="47" fillId="40" borderId="21" applyNumberFormat="0" applyAlignment="0" applyProtection="0">
      <alignment vertical="center"/>
    </xf>
    <xf numFmtId="0" fontId="44" fillId="2" borderId="0">
      <alignment horizontal="left" vertical="top"/>
    </xf>
    <xf numFmtId="0" fontId="48" fillId="2" borderId="0">
      <alignment horizontal="right" vertical="center"/>
    </xf>
    <xf numFmtId="0" fontId="49" fillId="41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2" fillId="45" borderId="22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4" fillId="0" borderId="0"/>
    <xf numFmtId="0" fontId="55" fillId="0" borderId="6">
      <alignment horizontal="distributed" vertical="center" wrapText="1"/>
    </xf>
    <xf numFmtId="0" fontId="56" fillId="0" borderId="0"/>
    <xf numFmtId="0" fontId="57" fillId="45" borderId="24" applyNumberFormat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44" fillId="4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177" fontId="0" fillId="0" borderId="0"/>
    <xf numFmtId="178" fontId="55" fillId="0" borderId="6">
      <alignment vertical="center"/>
      <protection locked="0"/>
    </xf>
    <xf numFmtId="0" fontId="43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4" borderId="0" applyNumberFormat="0" applyBorder="0" applyAlignment="0" applyProtection="0">
      <alignment vertical="center"/>
    </xf>
    <xf numFmtId="0" fontId="60" fillId="0" borderId="0"/>
    <xf numFmtId="0" fontId="49" fillId="53" borderId="0" applyNumberFormat="0" applyBorder="0" applyAlignment="0" applyProtection="0"/>
    <xf numFmtId="0" fontId="61" fillId="37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7" fillId="49" borderId="22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179" fontId="0" fillId="0" borderId="0"/>
    <xf numFmtId="0" fontId="64" fillId="37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9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7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69" fillId="6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76" fillId="0" borderId="30" applyProtection="0"/>
    <xf numFmtId="0" fontId="69" fillId="41" borderId="0" applyNumberFormat="0" applyBorder="0" applyAlignment="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9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5" borderId="0" applyNumberFormat="0" applyBorder="0" applyAlignment="0" applyProtection="0"/>
    <xf numFmtId="0" fontId="51" fillId="0" borderId="31" applyNumberFormat="0" applyAlignment="0" applyProtection="0">
      <alignment horizontal="left" vertical="center"/>
    </xf>
    <xf numFmtId="0" fontId="82" fillId="0" borderId="0" applyProtection="0"/>
    <xf numFmtId="0" fontId="51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8" fillId="2" borderId="0">
      <alignment horizontal="center" vertical="center"/>
    </xf>
    <xf numFmtId="0" fontId="85" fillId="2" borderId="0">
      <alignment horizontal="center" vertical="top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78" fillId="48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50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6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91" fillId="0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6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198" applyFont="1" applyAlignment="1">
      <alignment horizontal="centerContinuous"/>
    </xf>
    <xf numFmtId="189" fontId="6" fillId="0" borderId="0" xfId="198" applyNumberFormat="1" applyFont="1" applyAlignment="1">
      <alignment horizontal="centerContinuous"/>
    </xf>
    <xf numFmtId="0" fontId="8" fillId="0" borderId="0" xfId="198"/>
    <xf numFmtId="189" fontId="4" fillId="0" borderId="0" xfId="198" applyNumberFormat="1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189" fontId="4" fillId="0" borderId="6" xfId="198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90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90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90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90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90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90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90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90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90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90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差_农林水和城市维护标准支出20080505－县区合计_义县" xfId="53"/>
    <cellStyle name="强调文字颜色 2 3 2" xfId="54"/>
    <cellStyle name="20% - 强调文字颜色 3 2 3 3" xfId="55"/>
    <cellStyle name="常规 44" xfId="56"/>
    <cellStyle name="常规 39" xfId="57"/>
    <cellStyle name="20% - 强调文字颜色 2 3 6" xfId="58"/>
    <cellStyle name="_ET_STYLE_NoName_00__朝阳报省" xfId="59"/>
    <cellStyle name="40% - 强调文字颜色 6 3" xfId="60"/>
    <cellStyle name="检查单元格 3 4 2 2" xfId="61"/>
    <cellStyle name="S21" xfId="62"/>
    <cellStyle name="S16" xfId="63"/>
    <cellStyle name="Accent2 - 40%" xfId="64"/>
    <cellStyle name="40% - 强调文字颜色 2 2 3 2 2" xfId="65"/>
    <cellStyle name="差_第五部分(才淼、饶永宏）_义县" xfId="66"/>
    <cellStyle name="20% - 强调文字颜色 1 3 4 3 2" xfId="67"/>
    <cellStyle name="40% - 强调文字颜色 4 3 4" xfId="68"/>
    <cellStyle name="40% - 强调文字颜色 3 3 3 2" xfId="69"/>
    <cellStyle name="Header2 3 2 2" xfId="70"/>
    <cellStyle name="计算 2 5 3" xfId="71"/>
    <cellStyle name="差_2006年34青海_上报抚顺市2015.12.29-2016年预算相关报表" xfId="72"/>
    <cellStyle name="适中 2 4 2" xfId="73"/>
    <cellStyle name="60% - 强调文字颜色 2 3" xfId="74"/>
    <cellStyle name="好_27重庆_上报抚顺市2015.12.29-2016年预算相关报表" xfId="75"/>
    <cellStyle name="20% - 强调文字颜色 5 2 3 4" xfId="76"/>
    <cellStyle name="注释 3 3 3 2 2" xfId="77"/>
    <cellStyle name="_norma1_2006年1月份税收收入分类型汇总表" xfId="78"/>
    <cellStyle name="表标题 3 2 3" xfId="79"/>
    <cellStyle name="_各市加班表-支出" xfId="80"/>
    <cellStyle name="输出 2 3 2 2 2" xfId="81"/>
    <cellStyle name="汇总 3 6 2" xfId="82"/>
    <cellStyle name="千位分隔 12 2" xfId="83"/>
    <cellStyle name="Currency [0]" xfId="84"/>
    <cellStyle name="20% - 强调文字颜色 6 3 5" xfId="85"/>
    <cellStyle name="数字 3 2 3" xfId="86"/>
    <cellStyle name="Dollar (zero dec) 2 2" xfId="87"/>
    <cellStyle name="小数 2 4 2" xfId="88"/>
    <cellStyle name="强调文字颜色 4 2 3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Accent3 - 20%" xfId="95"/>
    <cellStyle name="好_检验表（调整后）_上报抚顺市2015.12.29-2016年预算相关报表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Total 2 3" xfId="150"/>
    <cellStyle name="Accent3 - 60%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2" t="s">
        <v>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ht="28.5" customHeight="1" spans="1:1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ht="29.25" customHeight="1" spans="1:10">
      <c r="A8" s="153"/>
      <c r="B8" s="154"/>
      <c r="C8" s="155"/>
      <c r="D8" s="155"/>
      <c r="E8" s="156"/>
      <c r="F8" s="155"/>
      <c r="G8" s="155"/>
      <c r="H8" s="155"/>
      <c r="I8" s="155"/>
      <c r="J8" s="159"/>
    </row>
    <row r="9" ht="25.5" spans="1:12">
      <c r="A9" s="157" t="s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2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D3" s="102"/>
      <c r="E3" s="103"/>
      <c r="F3" s="104" t="s">
        <v>3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46">
        <v>264.3</v>
      </c>
      <c r="C7" s="121" t="s">
        <v>12</v>
      </c>
      <c r="D7" s="147">
        <v>250.06</v>
      </c>
      <c r="E7" s="122" t="s">
        <v>13</v>
      </c>
      <c r="F7" s="146">
        <v>0</v>
      </c>
    </row>
    <row r="8" s="92" customFormat="1" ht="18" customHeight="1" spans="1:6">
      <c r="A8" s="119" t="s">
        <v>14</v>
      </c>
      <c r="B8" s="146">
        <v>0</v>
      </c>
      <c r="C8" s="121" t="s">
        <v>15</v>
      </c>
      <c r="D8" s="147">
        <v>102.84</v>
      </c>
      <c r="E8" s="122" t="s">
        <v>16</v>
      </c>
      <c r="F8" s="146">
        <v>0</v>
      </c>
    </row>
    <row r="9" s="92" customFormat="1" ht="18" customHeight="1" spans="1:6">
      <c r="A9" s="119" t="s">
        <v>17</v>
      </c>
      <c r="B9" s="146">
        <v>0</v>
      </c>
      <c r="C9" s="123" t="s">
        <v>18</v>
      </c>
      <c r="D9" s="147">
        <v>66.26</v>
      </c>
      <c r="E9" s="122" t="s">
        <v>19</v>
      </c>
      <c r="F9" s="146">
        <v>0</v>
      </c>
    </row>
    <row r="10" s="92" customFormat="1" ht="18" customHeight="1" spans="1:6">
      <c r="A10" s="119" t="s">
        <v>20</v>
      </c>
      <c r="B10" s="146">
        <v>0</v>
      </c>
      <c r="C10" s="123" t="s">
        <v>21</v>
      </c>
      <c r="D10" s="147">
        <v>8.57</v>
      </c>
      <c r="E10" s="122" t="s">
        <v>22</v>
      </c>
      <c r="F10" s="146">
        <v>0</v>
      </c>
    </row>
    <row r="11" s="92" customFormat="1" ht="18" customHeight="1" spans="1:6">
      <c r="A11" s="119" t="s">
        <v>23</v>
      </c>
      <c r="B11" s="146">
        <v>0</v>
      </c>
      <c r="C11" s="123" t="s">
        <v>24</v>
      </c>
      <c r="D11" s="147">
        <v>0</v>
      </c>
      <c r="E11" s="122" t="s">
        <v>25</v>
      </c>
      <c r="F11" s="146">
        <v>0</v>
      </c>
    </row>
    <row r="12" s="92" customFormat="1" ht="18" customHeight="1" spans="1:6">
      <c r="A12" s="119" t="s">
        <v>26</v>
      </c>
      <c r="B12" s="146">
        <v>0</v>
      </c>
      <c r="C12" s="123" t="s">
        <v>27</v>
      </c>
      <c r="D12" s="147">
        <v>52.93</v>
      </c>
      <c r="E12" s="122" t="s">
        <v>28</v>
      </c>
      <c r="F12" s="146">
        <v>0</v>
      </c>
    </row>
    <row r="13" s="92" customFormat="1" ht="18" customHeight="1" spans="1:6">
      <c r="A13" s="119" t="s">
        <v>29</v>
      </c>
      <c r="B13" s="146">
        <v>0</v>
      </c>
      <c r="C13" s="123" t="s">
        <v>30</v>
      </c>
      <c r="D13" s="147">
        <v>19.46</v>
      </c>
      <c r="E13" s="122" t="s">
        <v>31</v>
      </c>
      <c r="F13" s="146">
        <v>0</v>
      </c>
    </row>
    <row r="14" s="92" customFormat="1" ht="18" customHeight="1" spans="1:6">
      <c r="A14" s="119" t="s">
        <v>32</v>
      </c>
      <c r="B14" s="146">
        <v>0</v>
      </c>
      <c r="C14" s="123" t="s">
        <v>33</v>
      </c>
      <c r="D14" s="147">
        <v>0</v>
      </c>
      <c r="E14" s="122" t="s">
        <v>34</v>
      </c>
      <c r="F14" s="146">
        <v>41.04</v>
      </c>
    </row>
    <row r="15" s="92" customFormat="1" ht="18" customHeight="1" spans="1:6">
      <c r="A15" s="119" t="s">
        <v>35</v>
      </c>
      <c r="B15" s="146">
        <v>0</v>
      </c>
      <c r="C15" s="123" t="s">
        <v>36</v>
      </c>
      <c r="D15" s="147">
        <v>14.1</v>
      </c>
      <c r="E15" s="122" t="s">
        <v>37</v>
      </c>
      <c r="F15" s="146">
        <v>0</v>
      </c>
    </row>
    <row r="16" s="92" customFormat="1" ht="18" customHeight="1" spans="1:6">
      <c r="A16" s="119" t="s">
        <v>38</v>
      </c>
      <c r="B16" s="146">
        <v>0</v>
      </c>
      <c r="C16" s="123" t="s">
        <v>39</v>
      </c>
      <c r="D16" s="147">
        <v>11.6</v>
      </c>
      <c r="E16" s="122" t="s">
        <v>40</v>
      </c>
      <c r="F16" s="146">
        <v>11.95</v>
      </c>
    </row>
    <row r="17" s="92" customFormat="1" ht="18" customHeight="1" spans="1:254">
      <c r="A17" s="119" t="s">
        <v>41</v>
      </c>
      <c r="B17" s="146">
        <v>0</v>
      </c>
      <c r="C17" s="123" t="s">
        <v>42</v>
      </c>
      <c r="D17" s="147">
        <v>0</v>
      </c>
      <c r="E17" s="122" t="s">
        <v>43</v>
      </c>
      <c r="F17" s="14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2" customFormat="1" ht="18" customHeight="1" spans="1:254">
      <c r="A18" s="124" t="s">
        <v>44</v>
      </c>
      <c r="B18" s="148">
        <v>0</v>
      </c>
      <c r="C18" s="123" t="s">
        <v>45</v>
      </c>
      <c r="D18" s="147">
        <v>0</v>
      </c>
      <c r="E18" s="122" t="s">
        <v>46</v>
      </c>
      <c r="F18" s="14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2" customFormat="1" ht="18" customHeight="1" spans="1:254">
      <c r="A19" s="126"/>
      <c r="B19" s="149"/>
      <c r="C19" s="123" t="s">
        <v>47</v>
      </c>
      <c r="D19" s="147">
        <v>0</v>
      </c>
      <c r="E19" s="119" t="s">
        <v>48</v>
      </c>
      <c r="F19" s="14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2" customFormat="1" ht="18" customHeight="1" spans="1:254">
      <c r="A20" s="126"/>
      <c r="B20" s="149"/>
      <c r="C20" s="123" t="s">
        <v>49</v>
      </c>
      <c r="D20" s="147">
        <v>0</v>
      </c>
      <c r="E20" s="122" t="s">
        <v>50</v>
      </c>
      <c r="F20" s="14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2" customFormat="1" ht="18" customHeight="1" spans="1:254">
      <c r="A21" s="126"/>
      <c r="B21" s="146"/>
      <c r="C21" s="123" t="s">
        <v>51</v>
      </c>
      <c r="D21" s="147">
        <v>0</v>
      </c>
      <c r="E21" s="122" t="s">
        <v>52</v>
      </c>
      <c r="F21" s="14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2" customFormat="1" ht="18" customHeight="1" spans="1:254">
      <c r="A22" s="124"/>
      <c r="B22" s="146"/>
      <c r="C22" s="123" t="s">
        <v>53</v>
      </c>
      <c r="D22" s="147">
        <v>0</v>
      </c>
      <c r="E22" s="122" t="s">
        <v>54</v>
      </c>
      <c r="F22" s="146">
        <v>191.85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2" customFormat="1" ht="18.75" customHeight="1" spans="1:254">
      <c r="A23" s="124"/>
      <c r="B23" s="150"/>
      <c r="C23" s="123" t="s">
        <v>55</v>
      </c>
      <c r="D23" s="147">
        <v>0</v>
      </c>
      <c r="E23" s="119" t="s">
        <v>56</v>
      </c>
      <c r="F23" s="14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2" customFormat="1" ht="17.25" customHeight="1" spans="1:254">
      <c r="A24" s="124"/>
      <c r="B24" s="150"/>
      <c r="C24" s="123" t="s">
        <v>57</v>
      </c>
      <c r="D24" s="147">
        <v>0</v>
      </c>
      <c r="E24" s="119" t="s">
        <v>58</v>
      </c>
      <c r="F24" s="14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2" customFormat="1" ht="18" customHeight="1" spans="1:254">
      <c r="A25" s="124"/>
      <c r="B25" s="150"/>
      <c r="C25" s="123" t="s">
        <v>59</v>
      </c>
      <c r="D25" s="151">
        <v>0</v>
      </c>
      <c r="E25" s="119" t="s">
        <v>60</v>
      </c>
      <c r="F25" s="14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2" customFormat="1" ht="18" customHeight="1" spans="1:254">
      <c r="A26" s="119"/>
      <c r="B26" s="150"/>
      <c r="C26" s="123" t="s">
        <v>61</v>
      </c>
      <c r="D26" s="151">
        <v>0</v>
      </c>
      <c r="E26" s="122" t="s">
        <v>62</v>
      </c>
      <c r="F26" s="146">
        <v>19.46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2" customFormat="1" ht="18" customHeight="1" spans="1:254">
      <c r="A27" s="119"/>
      <c r="B27" s="150"/>
      <c r="C27" s="123" t="s">
        <v>63</v>
      </c>
      <c r="D27" s="151">
        <v>2.5</v>
      </c>
      <c r="E27" s="122" t="s">
        <v>64</v>
      </c>
      <c r="F27" s="120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2" customFormat="1" ht="18" customHeight="1" spans="1:254">
      <c r="A28" s="119"/>
      <c r="B28" s="150"/>
      <c r="C28" s="123" t="s">
        <v>65</v>
      </c>
      <c r="D28" s="151">
        <v>0</v>
      </c>
      <c r="E28" s="122" t="s">
        <v>66</v>
      </c>
      <c r="F28" s="120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2" customFormat="1" ht="18" customHeight="1" spans="1:254">
      <c r="A29" s="119"/>
      <c r="B29" s="150"/>
      <c r="C29" s="123" t="s">
        <v>67</v>
      </c>
      <c r="D29" s="151">
        <v>0.14</v>
      </c>
      <c r="E29" s="122" t="s">
        <v>68</v>
      </c>
      <c r="F29" s="120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2" customFormat="1" ht="18" customHeight="1" spans="1:254">
      <c r="A30" s="119"/>
      <c r="B30" s="150"/>
      <c r="C30" s="123" t="s">
        <v>69</v>
      </c>
      <c r="D30" s="151">
        <v>0</v>
      </c>
      <c r="E30" s="122" t="s">
        <v>70</v>
      </c>
      <c r="F30" s="120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2" customFormat="1" ht="18" customHeight="1" spans="1:254">
      <c r="A31" s="119"/>
      <c r="B31" s="150"/>
      <c r="C31" s="123" t="s">
        <v>71</v>
      </c>
      <c r="D31" s="151">
        <v>0</v>
      </c>
      <c r="E31" s="122" t="s">
        <v>72</v>
      </c>
      <c r="F31" s="120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2" customFormat="1" ht="18" customHeight="1" spans="1:254">
      <c r="A32" s="119"/>
      <c r="B32" s="150"/>
      <c r="C32" s="121" t="s">
        <v>73</v>
      </c>
      <c r="D32" s="151">
        <v>0</v>
      </c>
      <c r="E32" s="122" t="s">
        <v>74</v>
      </c>
      <c r="F32" s="120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2" customFormat="1" ht="18" customHeight="1" spans="1:254">
      <c r="A33" s="119"/>
      <c r="B33" s="150"/>
      <c r="C33" s="123" t="s">
        <v>75</v>
      </c>
      <c r="D33" s="151">
        <v>0</v>
      </c>
      <c r="E33" s="122" t="s">
        <v>76</v>
      </c>
      <c r="F33" s="120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2" customFormat="1" ht="18" customHeight="1" spans="1:254">
      <c r="A34" s="119"/>
      <c r="B34" s="150"/>
      <c r="C34" s="123" t="s">
        <v>77</v>
      </c>
      <c r="D34" s="151">
        <v>0</v>
      </c>
      <c r="E34" s="124" t="s">
        <v>78</v>
      </c>
      <c r="F34" s="120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8" customFormat="1" ht="18" customHeight="1" spans="1:254">
      <c r="A35" s="119"/>
      <c r="B35" s="146"/>
      <c r="C35" s="126"/>
      <c r="D35" s="149"/>
      <c r="E35" s="130"/>
      <c r="F35" s="14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79</v>
      </c>
      <c r="B36" s="146">
        <v>264.3</v>
      </c>
      <c r="C36" s="116" t="s">
        <v>80</v>
      </c>
      <c r="D36" s="146">
        <v>264.3</v>
      </c>
      <c r="E36" s="131" t="s">
        <v>80</v>
      </c>
      <c r="F36" s="146">
        <v>264.3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8" customFormat="1" ht="12" customHeight="1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2" customHeight="1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2" customHeight="1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2" customHeight="1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2" customHeight="1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2" customHeight="1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2" customHeight="1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2" customHeight="1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2" customHeight="1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2" customHeight="1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2" customHeight="1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2" customHeight="1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2" customHeight="1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2" customHeight="1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2" customHeight="1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2" customHeight="1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2" customHeight="1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2" customHeight="1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2" customHeight="1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2" customHeight="1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2" customHeight="1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2" customHeight="1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2" customHeight="1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2" customHeight="1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2" customHeight="1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2" customHeight="1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2" customHeight="1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2" customHeight="1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2" customHeight="1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2" customHeight="1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2" customHeight="1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2" customHeight="1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2" customHeight="1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2" customHeight="1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2" customHeight="1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2" customHeight="1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2" customHeight="1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2" customHeight="1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2" customHeight="1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2" customHeight="1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2" customHeight="1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2" customHeight="1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2" customHeight="1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2" customHeight="1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2" customHeight="1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2" customHeight="1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2" customHeight="1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2" customHeight="1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2" customHeight="1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2" customHeight="1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2" customHeight="1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2" customHeight="1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2" customHeight="1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2" customHeight="1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2" customHeight="1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2" customHeight="1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2" customHeight="1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2" customHeight="1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2" customHeight="1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2" customHeight="1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2" customHeight="1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2" customHeight="1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2" customHeight="1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2" customHeight="1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2" customHeight="1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2" customHeight="1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2" customHeight="1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2" customHeight="1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2" customHeight="1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2" customHeight="1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2" customHeight="1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2" customHeight="1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2" customHeight="1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2" customHeight="1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2" customHeight="1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2" customHeight="1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2" customHeight="1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2" customHeight="1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2" customHeight="1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2" customHeight="1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2" customHeight="1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2" customHeight="1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2" customHeight="1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2" customHeight="1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2" customHeight="1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2" customHeight="1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2" customHeight="1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2" customHeight="1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2" customHeight="1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2" customHeight="1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2" customHeight="1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2" customHeight="1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2" customHeight="1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2" customHeight="1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2" customHeight="1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2" customHeight="1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2" customHeight="1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2" customHeight="1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2" customHeight="1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2" customHeight="1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2" customHeight="1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2" customHeight="1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2" customHeight="1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2" customHeight="1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2" customHeight="1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2" customHeight="1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2" customHeight="1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2" customHeight="1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2" customHeight="1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2" customHeight="1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2" customHeight="1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2" customHeight="1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2" customHeight="1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2" customHeight="1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2" customHeight="1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2" customHeight="1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2" customHeight="1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2" customHeight="1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2" customHeight="1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2" customHeight="1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2" customHeight="1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2" customHeight="1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2" customHeight="1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2" customHeight="1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2" customHeight="1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2" customHeight="1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2" customHeight="1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2" customHeight="1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2" customHeight="1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2" customHeight="1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2" customHeight="1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4" sqref="A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1"/>
      <c r="B3" s="141"/>
      <c r="C3" s="141"/>
      <c r="D3" s="141"/>
      <c r="E3" s="141"/>
      <c r="F3" s="141"/>
      <c r="G3" s="141"/>
      <c r="H3" s="30" t="s">
        <v>82</v>
      </c>
    </row>
    <row r="4" customHeight="1" spans="1:8">
      <c r="A4" s="21" t="s">
        <v>83</v>
      </c>
      <c r="B4" s="141"/>
      <c r="C4" s="141"/>
      <c r="D4" s="141"/>
      <c r="E4" s="141"/>
      <c r="F4" s="141"/>
      <c r="G4" s="141"/>
      <c r="H4" s="30" t="s">
        <v>4</v>
      </c>
    </row>
    <row r="5" ht="8.25" customHeight="1" spans="1:8">
      <c r="A5" s="142" t="s">
        <v>84</v>
      </c>
      <c r="B5" s="143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4"/>
      <c r="B6" s="143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4"/>
      <c r="B7" s="143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5"/>
      <c r="B8" s="143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C10+C15+C18+C21</f>
        <v>264.3</v>
      </c>
      <c r="D9" s="29">
        <f t="shared" si="0"/>
        <v>264.3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</f>
        <v>41.04</v>
      </c>
      <c r="D10" s="29">
        <f t="shared" si="1"/>
        <v>41.04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SUM(C12:C14)</f>
        <v>41.04</v>
      </c>
      <c r="D11" s="29">
        <f t="shared" si="2"/>
        <v>41.04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0.06</v>
      </c>
      <c r="D12" s="29">
        <v>0.06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27.32</v>
      </c>
      <c r="D13" s="29">
        <v>27.32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103</v>
      </c>
      <c r="C14" s="29">
        <v>13.66</v>
      </c>
      <c r="D14" s="29">
        <v>13.66</v>
      </c>
      <c r="E14" s="29">
        <v>0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104</v>
      </c>
      <c r="B15" s="28" t="s">
        <v>40</v>
      </c>
      <c r="C15" s="29">
        <f t="shared" ref="C15:H15" si="3">C16</f>
        <v>11.95</v>
      </c>
      <c r="D15" s="29">
        <f t="shared" si="3"/>
        <v>11.95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</row>
    <row r="16" ht="18" customHeight="1" spans="1:8">
      <c r="A16" s="27" t="s">
        <v>105</v>
      </c>
      <c r="B16" s="28" t="s">
        <v>106</v>
      </c>
      <c r="C16" s="29">
        <f t="shared" ref="C16:H16" si="4">C17</f>
        <v>11.95</v>
      </c>
      <c r="D16" s="29">
        <f t="shared" si="4"/>
        <v>11.95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</row>
    <row r="17" ht="18" customHeight="1" spans="1:8">
      <c r="A17" s="27" t="s">
        <v>107</v>
      </c>
      <c r="B17" s="28" t="s">
        <v>108</v>
      </c>
      <c r="C17" s="29">
        <v>11.95</v>
      </c>
      <c r="D17" s="29">
        <v>11.95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109</v>
      </c>
      <c r="B18" s="28" t="s">
        <v>54</v>
      </c>
      <c r="C18" s="29">
        <f t="shared" ref="C18:H18" si="5">C19</f>
        <v>191.85</v>
      </c>
      <c r="D18" s="29">
        <f t="shared" si="5"/>
        <v>191.85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110</v>
      </c>
      <c r="B19" s="28" t="s">
        <v>111</v>
      </c>
      <c r="C19" s="29">
        <f t="shared" ref="C19:H19" si="6">C20</f>
        <v>191.85</v>
      </c>
      <c r="D19" s="29">
        <f t="shared" si="6"/>
        <v>191.85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112</v>
      </c>
      <c r="B20" s="28" t="s">
        <v>113</v>
      </c>
      <c r="C20" s="29">
        <v>191.85</v>
      </c>
      <c r="D20" s="29">
        <v>191.85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114</v>
      </c>
      <c r="B21" s="28" t="s">
        <v>62</v>
      </c>
      <c r="C21" s="29">
        <f t="shared" ref="C21:H21" si="7">C22</f>
        <v>19.46</v>
      </c>
      <c r="D21" s="29">
        <f t="shared" si="7"/>
        <v>19.46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115</v>
      </c>
      <c r="B22" s="28" t="s">
        <v>116</v>
      </c>
      <c r="C22" s="29">
        <f t="shared" ref="C22:H22" si="8">C23</f>
        <v>19.46</v>
      </c>
      <c r="D22" s="29">
        <f t="shared" si="8"/>
        <v>19.46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117</v>
      </c>
      <c r="B23" s="28" t="s">
        <v>30</v>
      </c>
      <c r="C23" s="29">
        <v>19.46</v>
      </c>
      <c r="D23" s="29">
        <v>19.46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4" sqref="A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6" t="s">
        <v>118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customHeight="1" spans="1:1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65" t="s">
        <v>119</v>
      </c>
    </row>
    <row r="4" customHeight="1" spans="1:13">
      <c r="A4" s="135" t="s">
        <v>83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65" t="s">
        <v>4</v>
      </c>
    </row>
    <row r="5" ht="4.5" customHeight="1" spans="1:13">
      <c r="A5" s="136" t="s">
        <v>84</v>
      </c>
      <c r="B5" s="137" t="s">
        <v>85</v>
      </c>
      <c r="C5" s="138" t="s">
        <v>120</v>
      </c>
      <c r="D5" s="138" t="s">
        <v>121</v>
      </c>
      <c r="E5" s="138" t="s">
        <v>122</v>
      </c>
      <c r="F5" s="138" t="s">
        <v>123</v>
      </c>
      <c r="G5" s="56" t="s">
        <v>124</v>
      </c>
      <c r="H5" s="56" t="s">
        <v>125</v>
      </c>
      <c r="I5" s="56" t="s">
        <v>126</v>
      </c>
      <c r="J5" s="56" t="s">
        <v>127</v>
      </c>
      <c r="K5" s="56" t="s">
        <v>128</v>
      </c>
      <c r="L5" s="138" t="s">
        <v>129</v>
      </c>
      <c r="M5" s="138" t="s">
        <v>70</v>
      </c>
    </row>
    <row r="6" ht="6" customHeight="1" spans="1:13">
      <c r="A6" s="139"/>
      <c r="B6" s="137" t="s">
        <v>92</v>
      </c>
      <c r="C6" s="138" t="s">
        <v>92</v>
      </c>
      <c r="D6" s="138" t="s">
        <v>92</v>
      </c>
      <c r="E6" s="138" t="s">
        <v>92</v>
      </c>
      <c r="F6" s="138" t="s">
        <v>92</v>
      </c>
      <c r="G6" s="60"/>
      <c r="H6" s="60"/>
      <c r="I6" s="60"/>
      <c r="J6" s="60"/>
      <c r="K6" s="60"/>
      <c r="L6" s="138" t="s">
        <v>92</v>
      </c>
      <c r="M6" s="138" t="s">
        <v>92</v>
      </c>
    </row>
    <row r="7" ht="5.25" customHeight="1" spans="1:13">
      <c r="A7" s="139"/>
      <c r="B7" s="137" t="s">
        <v>92</v>
      </c>
      <c r="C7" s="138" t="s">
        <v>92</v>
      </c>
      <c r="D7" s="138" t="s">
        <v>92</v>
      </c>
      <c r="E7" s="138" t="s">
        <v>92</v>
      </c>
      <c r="F7" s="138" t="s">
        <v>92</v>
      </c>
      <c r="G7" s="60"/>
      <c r="H7" s="60"/>
      <c r="I7" s="60"/>
      <c r="J7" s="60"/>
      <c r="K7" s="60"/>
      <c r="L7" s="138" t="s">
        <v>92</v>
      </c>
      <c r="M7" s="138" t="s">
        <v>92</v>
      </c>
    </row>
    <row r="8" ht="12" customHeight="1" spans="1:13">
      <c r="A8" s="140"/>
      <c r="B8" s="137" t="s">
        <v>92</v>
      </c>
      <c r="C8" s="138" t="s">
        <v>92</v>
      </c>
      <c r="D8" s="138" t="s">
        <v>92</v>
      </c>
      <c r="E8" s="138" t="s">
        <v>92</v>
      </c>
      <c r="F8" s="138" t="s">
        <v>92</v>
      </c>
      <c r="G8" s="62"/>
      <c r="H8" s="62"/>
      <c r="I8" s="62"/>
      <c r="J8" s="62"/>
      <c r="K8" s="62"/>
      <c r="L8" s="138" t="s">
        <v>92</v>
      </c>
      <c r="M8" s="138" t="s">
        <v>92</v>
      </c>
    </row>
    <row r="9" s="45" customFormat="1" ht="18" customHeight="1" spans="1:13">
      <c r="A9" s="27"/>
      <c r="B9" s="63" t="s">
        <v>94</v>
      </c>
      <c r="C9" s="29">
        <f t="shared" ref="C9:M9" si="0">C10+C15+C18+C21</f>
        <v>264.3</v>
      </c>
      <c r="D9" s="29">
        <f t="shared" si="0"/>
        <v>250.06</v>
      </c>
      <c r="E9" s="29">
        <f t="shared" si="0"/>
        <v>14.1</v>
      </c>
      <c r="F9" s="29">
        <f t="shared" si="0"/>
        <v>0.14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63" t="s">
        <v>34</v>
      </c>
      <c r="C10" s="29">
        <f t="shared" ref="C10:M10" si="1">C11</f>
        <v>41.04</v>
      </c>
      <c r="D10" s="29">
        <f t="shared" si="1"/>
        <v>40.98</v>
      </c>
      <c r="E10" s="29">
        <f t="shared" si="1"/>
        <v>0</v>
      </c>
      <c r="F10" s="29">
        <f t="shared" si="1"/>
        <v>0.06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63" t="s">
        <v>97</v>
      </c>
      <c r="C11" s="29">
        <f t="shared" ref="C11:M11" si="2">SUM(C12:C14)</f>
        <v>41.04</v>
      </c>
      <c r="D11" s="29">
        <f t="shared" si="2"/>
        <v>40.98</v>
      </c>
      <c r="E11" s="29">
        <f t="shared" si="2"/>
        <v>0</v>
      </c>
      <c r="F11" s="29">
        <f t="shared" si="2"/>
        <v>0.06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63" t="s">
        <v>99</v>
      </c>
      <c r="C12" s="29">
        <v>0.06</v>
      </c>
      <c r="D12" s="29">
        <v>0</v>
      </c>
      <c r="E12" s="29">
        <v>0</v>
      </c>
      <c r="F12" s="29">
        <v>0.06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63" t="s">
        <v>101</v>
      </c>
      <c r="C13" s="29">
        <v>27.32</v>
      </c>
      <c r="D13" s="29">
        <v>27.32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63" t="s">
        <v>103</v>
      </c>
      <c r="C14" s="29">
        <v>13.66</v>
      </c>
      <c r="D14" s="29">
        <v>13.66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104</v>
      </c>
      <c r="B15" s="63" t="s">
        <v>40</v>
      </c>
      <c r="C15" s="29">
        <f t="shared" ref="C15:M15" si="3">C16</f>
        <v>11.95</v>
      </c>
      <c r="D15" s="29">
        <f t="shared" si="3"/>
        <v>11.95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</row>
    <row r="16" ht="18" customHeight="1" spans="1:13">
      <c r="A16" s="27" t="s">
        <v>105</v>
      </c>
      <c r="B16" s="63" t="s">
        <v>106</v>
      </c>
      <c r="C16" s="29">
        <f t="shared" ref="C16:M16" si="4">C17</f>
        <v>11.95</v>
      </c>
      <c r="D16" s="29">
        <f t="shared" si="4"/>
        <v>11.95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</row>
    <row r="17" ht="18" customHeight="1" spans="1:13">
      <c r="A17" s="27" t="s">
        <v>107</v>
      </c>
      <c r="B17" s="63" t="s">
        <v>108</v>
      </c>
      <c r="C17" s="29">
        <v>11.95</v>
      </c>
      <c r="D17" s="29">
        <v>11.95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109</v>
      </c>
      <c r="B18" s="63" t="s">
        <v>54</v>
      </c>
      <c r="C18" s="29">
        <f t="shared" ref="C18:M18" si="5">C19</f>
        <v>191.85</v>
      </c>
      <c r="D18" s="29">
        <f t="shared" si="5"/>
        <v>177.67</v>
      </c>
      <c r="E18" s="29">
        <f t="shared" si="5"/>
        <v>14.1</v>
      </c>
      <c r="F18" s="29">
        <f t="shared" si="5"/>
        <v>0.08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110</v>
      </c>
      <c r="B19" s="63" t="s">
        <v>111</v>
      </c>
      <c r="C19" s="29">
        <f t="shared" ref="C19:M19" si="6">C20</f>
        <v>191.85</v>
      </c>
      <c r="D19" s="29">
        <f t="shared" si="6"/>
        <v>177.67</v>
      </c>
      <c r="E19" s="29">
        <f t="shared" si="6"/>
        <v>14.1</v>
      </c>
      <c r="F19" s="29">
        <f t="shared" si="6"/>
        <v>0.08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112</v>
      </c>
      <c r="B20" s="63" t="s">
        <v>113</v>
      </c>
      <c r="C20" s="29">
        <v>191.85</v>
      </c>
      <c r="D20" s="29">
        <v>177.67</v>
      </c>
      <c r="E20" s="29">
        <v>14.1</v>
      </c>
      <c r="F20" s="29">
        <v>0.08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114</v>
      </c>
      <c r="B21" s="63" t="s">
        <v>62</v>
      </c>
      <c r="C21" s="29">
        <f t="shared" ref="C21:M21" si="7">C22</f>
        <v>19.46</v>
      </c>
      <c r="D21" s="29">
        <f t="shared" si="7"/>
        <v>19.46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115</v>
      </c>
      <c r="B22" s="63" t="s">
        <v>116</v>
      </c>
      <c r="C22" s="29">
        <f t="shared" ref="C22:M22" si="8">C23</f>
        <v>19.46</v>
      </c>
      <c r="D22" s="29">
        <f t="shared" si="8"/>
        <v>19.46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117</v>
      </c>
      <c r="B23" s="63" t="s">
        <v>30</v>
      </c>
      <c r="C23" s="29">
        <v>19.46</v>
      </c>
      <c r="D23" s="29">
        <v>19.46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130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D3" s="102"/>
      <c r="E3" s="103"/>
      <c r="F3" s="104" t="s">
        <v>131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20">
        <v>264.3</v>
      </c>
      <c r="C7" s="121" t="s">
        <v>12</v>
      </c>
      <c r="D7" s="120">
        <v>250.06</v>
      </c>
      <c r="E7" s="122" t="s">
        <v>13</v>
      </c>
      <c r="F7" s="120">
        <v>0</v>
      </c>
    </row>
    <row r="8" s="92" customFormat="1" ht="18" customHeight="1" spans="1:6">
      <c r="A8" s="119" t="s">
        <v>14</v>
      </c>
      <c r="B8" s="120">
        <v>0</v>
      </c>
      <c r="C8" s="121" t="s">
        <v>15</v>
      </c>
      <c r="D8" s="120">
        <v>102.84</v>
      </c>
      <c r="E8" s="122" t="s">
        <v>16</v>
      </c>
      <c r="F8" s="120">
        <v>0</v>
      </c>
    </row>
    <row r="9" s="92" customFormat="1" ht="18" customHeight="1" spans="1:6">
      <c r="A9" s="119"/>
      <c r="B9" s="120"/>
      <c r="C9" s="123" t="s">
        <v>18</v>
      </c>
      <c r="D9" s="120">
        <v>66.26</v>
      </c>
      <c r="E9" s="122" t="s">
        <v>19</v>
      </c>
      <c r="F9" s="120">
        <v>0</v>
      </c>
    </row>
    <row r="10" s="92" customFormat="1" ht="18" customHeight="1" spans="1:6">
      <c r="A10" s="119"/>
      <c r="B10" s="120"/>
      <c r="C10" s="123" t="s">
        <v>21</v>
      </c>
      <c r="D10" s="120">
        <v>8.57</v>
      </c>
      <c r="E10" s="122" t="s">
        <v>22</v>
      </c>
      <c r="F10" s="120">
        <v>0</v>
      </c>
    </row>
    <row r="11" s="92" customFormat="1" ht="18" customHeight="1" spans="1:6">
      <c r="A11" s="119"/>
      <c r="B11" s="120"/>
      <c r="C11" s="123" t="s">
        <v>24</v>
      </c>
      <c r="D11" s="120">
        <v>0</v>
      </c>
      <c r="E11" s="122" t="s">
        <v>25</v>
      </c>
      <c r="F11" s="120">
        <v>0</v>
      </c>
    </row>
    <row r="12" s="92" customFormat="1" ht="18" customHeight="1" spans="1:6">
      <c r="A12" s="119"/>
      <c r="B12" s="120"/>
      <c r="C12" s="123" t="s">
        <v>27</v>
      </c>
      <c r="D12" s="120">
        <v>52.93</v>
      </c>
      <c r="E12" s="122" t="s">
        <v>28</v>
      </c>
      <c r="F12" s="120">
        <v>0</v>
      </c>
    </row>
    <row r="13" s="92" customFormat="1" ht="18" customHeight="1" spans="1:6">
      <c r="A13" s="119"/>
      <c r="B13" s="120"/>
      <c r="C13" s="123" t="s">
        <v>30</v>
      </c>
      <c r="D13" s="120">
        <v>19.46</v>
      </c>
      <c r="E13" s="122" t="s">
        <v>31</v>
      </c>
      <c r="F13" s="120">
        <v>0</v>
      </c>
    </row>
    <row r="14" s="92" customFormat="1" ht="18" customHeight="1" spans="1:6">
      <c r="A14" s="119"/>
      <c r="B14" s="120"/>
      <c r="C14" s="123" t="s">
        <v>33</v>
      </c>
      <c r="D14" s="120">
        <v>0</v>
      </c>
      <c r="E14" s="122" t="s">
        <v>34</v>
      </c>
      <c r="F14" s="120">
        <v>41.04</v>
      </c>
    </row>
    <row r="15" s="92" customFormat="1" ht="18" customHeight="1" spans="1:6">
      <c r="A15" s="119"/>
      <c r="B15" s="120"/>
      <c r="C15" s="123" t="s">
        <v>36</v>
      </c>
      <c r="D15" s="120">
        <v>14.1</v>
      </c>
      <c r="E15" s="122" t="s">
        <v>37</v>
      </c>
      <c r="F15" s="120">
        <v>0</v>
      </c>
    </row>
    <row r="16" s="92" customFormat="1" ht="18" customHeight="1" spans="1:6">
      <c r="A16" s="119"/>
      <c r="B16" s="120"/>
      <c r="C16" s="123" t="s">
        <v>39</v>
      </c>
      <c r="D16" s="120">
        <v>11.6</v>
      </c>
      <c r="E16" s="122" t="s">
        <v>40</v>
      </c>
      <c r="F16" s="120">
        <v>11.95</v>
      </c>
    </row>
    <row r="17" s="92" customFormat="1" ht="18" customHeight="1" spans="1:254">
      <c r="A17" s="119"/>
      <c r="B17" s="120"/>
      <c r="C17" s="123" t="s">
        <v>42</v>
      </c>
      <c r="D17" s="120">
        <v>0</v>
      </c>
      <c r="E17" s="122" t="s">
        <v>43</v>
      </c>
      <c r="F17" s="120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2" customFormat="1" ht="18" customHeight="1" spans="1:254">
      <c r="A18" s="124"/>
      <c r="B18" s="125"/>
      <c r="C18" s="123" t="s">
        <v>45</v>
      </c>
      <c r="D18" s="120">
        <v>0</v>
      </c>
      <c r="E18" s="122" t="s">
        <v>46</v>
      </c>
      <c r="F18" s="120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2" customFormat="1" ht="18" customHeight="1" spans="1:254">
      <c r="A19" s="126"/>
      <c r="B19" s="127"/>
      <c r="C19" s="123" t="s">
        <v>47</v>
      </c>
      <c r="D19" s="120">
        <v>0</v>
      </c>
      <c r="E19" s="119" t="s">
        <v>48</v>
      </c>
      <c r="F19" s="120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2" customFormat="1" ht="18" customHeight="1" spans="1:254">
      <c r="A20" s="126"/>
      <c r="B20" s="127"/>
      <c r="C20" s="123" t="s">
        <v>49</v>
      </c>
      <c r="D20" s="120">
        <v>0</v>
      </c>
      <c r="E20" s="122" t="s">
        <v>50</v>
      </c>
      <c r="F20" s="120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2" customFormat="1" ht="18" customHeight="1" spans="1:254">
      <c r="A21" s="126"/>
      <c r="B21" s="120"/>
      <c r="C21" s="123" t="s">
        <v>51</v>
      </c>
      <c r="D21" s="120">
        <v>0</v>
      </c>
      <c r="E21" s="122" t="s">
        <v>52</v>
      </c>
      <c r="F21" s="120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2" customFormat="1" ht="18" customHeight="1" spans="1:254">
      <c r="A22" s="124"/>
      <c r="B22" s="120"/>
      <c r="C22" s="123" t="s">
        <v>53</v>
      </c>
      <c r="D22" s="120">
        <v>0</v>
      </c>
      <c r="E22" s="122" t="s">
        <v>54</v>
      </c>
      <c r="F22" s="120">
        <v>191.85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2" customFormat="1" ht="18.75" customHeight="1" spans="1:254">
      <c r="A23" s="124"/>
      <c r="B23" s="128"/>
      <c r="C23" s="123" t="s">
        <v>55</v>
      </c>
      <c r="D23" s="120">
        <v>0</v>
      </c>
      <c r="E23" s="119" t="s">
        <v>56</v>
      </c>
      <c r="F23" s="120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2" customFormat="1" ht="17.25" customHeight="1" spans="1:254">
      <c r="A24" s="124"/>
      <c r="B24" s="128"/>
      <c r="C24" s="123" t="s">
        <v>57</v>
      </c>
      <c r="D24" s="120">
        <v>0</v>
      </c>
      <c r="E24" s="119" t="s">
        <v>58</v>
      </c>
      <c r="F24" s="120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2" customFormat="1" ht="18" customHeight="1" spans="1:254">
      <c r="A25" s="124"/>
      <c r="B25" s="128"/>
      <c r="C25" s="123" t="s">
        <v>59</v>
      </c>
      <c r="D25" s="129">
        <v>0</v>
      </c>
      <c r="E25" s="119" t="s">
        <v>60</v>
      </c>
      <c r="F25" s="120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2" customFormat="1" ht="18" customHeight="1" spans="1:254">
      <c r="A26" s="119"/>
      <c r="B26" s="128"/>
      <c r="C26" s="123" t="s">
        <v>61</v>
      </c>
      <c r="D26" s="129">
        <v>0</v>
      </c>
      <c r="E26" s="122" t="s">
        <v>62</v>
      </c>
      <c r="F26" s="120">
        <v>19.46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2" customFormat="1" ht="18" customHeight="1" spans="1:254">
      <c r="A27" s="119"/>
      <c r="B27" s="128"/>
      <c r="C27" s="123" t="s">
        <v>63</v>
      </c>
      <c r="D27" s="129">
        <v>2.5</v>
      </c>
      <c r="E27" s="122" t="s">
        <v>64</v>
      </c>
      <c r="F27" s="120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2" customFormat="1" ht="18" customHeight="1" spans="1:254">
      <c r="A28" s="119"/>
      <c r="B28" s="128"/>
      <c r="C28" s="123" t="s">
        <v>65</v>
      </c>
      <c r="D28" s="129">
        <v>0</v>
      </c>
      <c r="E28" s="122" t="s">
        <v>66</v>
      </c>
      <c r="F28" s="120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2" customFormat="1" ht="18" customHeight="1" spans="1:254">
      <c r="A29" s="119"/>
      <c r="B29" s="128"/>
      <c r="C29" s="123" t="s">
        <v>67</v>
      </c>
      <c r="D29" s="129">
        <v>0.14</v>
      </c>
      <c r="E29" s="122" t="s">
        <v>68</v>
      </c>
      <c r="F29" s="120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2" customFormat="1" ht="18" customHeight="1" spans="1:254">
      <c r="A30" s="119"/>
      <c r="B30" s="128"/>
      <c r="C30" s="123" t="s">
        <v>69</v>
      </c>
      <c r="D30" s="129">
        <v>0</v>
      </c>
      <c r="E30" s="122" t="s">
        <v>70</v>
      </c>
      <c r="F30" s="120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2" customFormat="1" ht="18" customHeight="1" spans="1:254">
      <c r="A31" s="119"/>
      <c r="B31" s="128"/>
      <c r="C31" s="123" t="s">
        <v>71</v>
      </c>
      <c r="D31" s="129">
        <v>0</v>
      </c>
      <c r="E31" s="122" t="s">
        <v>72</v>
      </c>
      <c r="F31" s="120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2" customFormat="1" ht="18" customHeight="1" spans="1:254">
      <c r="A32" s="119"/>
      <c r="B32" s="128"/>
      <c r="C32" s="121" t="s">
        <v>73</v>
      </c>
      <c r="D32" s="129">
        <v>0</v>
      </c>
      <c r="E32" s="122" t="s">
        <v>74</v>
      </c>
      <c r="F32" s="120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2" customFormat="1" ht="18" customHeight="1" spans="1:254">
      <c r="A33" s="119"/>
      <c r="B33" s="128"/>
      <c r="C33" s="123" t="s">
        <v>75</v>
      </c>
      <c r="D33" s="129">
        <v>0</v>
      </c>
      <c r="E33" s="122" t="s">
        <v>76</v>
      </c>
      <c r="F33" s="120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2" customFormat="1" ht="18" customHeight="1" spans="1:254">
      <c r="A34" s="119"/>
      <c r="B34" s="128"/>
      <c r="C34" s="123" t="s">
        <v>77</v>
      </c>
      <c r="D34" s="129">
        <v>0</v>
      </c>
      <c r="E34" s="124" t="s">
        <v>78</v>
      </c>
      <c r="F34" s="120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8" customFormat="1" ht="18" customHeight="1" spans="1:254">
      <c r="A35" s="119"/>
      <c r="B35" s="120"/>
      <c r="C35" s="126"/>
      <c r="D35" s="127"/>
      <c r="E35" s="130"/>
      <c r="F35" s="1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79</v>
      </c>
      <c r="B36" s="120">
        <v>264.3</v>
      </c>
      <c r="C36" s="116" t="s">
        <v>80</v>
      </c>
      <c r="D36" s="120">
        <v>264.3</v>
      </c>
      <c r="E36" s="131" t="s">
        <v>80</v>
      </c>
      <c r="F36" s="120">
        <v>264.3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8" customFormat="1" ht="12" customHeight="1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2" customHeight="1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2" customHeight="1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2" customHeight="1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2" customHeight="1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2" customHeight="1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2" customHeight="1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2" customHeight="1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2" customHeight="1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2" customHeight="1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2" customHeight="1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2" customHeight="1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2" customHeight="1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2" customHeight="1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2" customHeight="1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2" customHeight="1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2" customHeight="1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2" customHeight="1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2" customHeight="1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2" customHeight="1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2" customHeight="1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2" customHeight="1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2" customHeight="1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2" customHeight="1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2" customHeight="1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2" customHeight="1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2" customHeight="1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2" customHeight="1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2" customHeight="1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2" customHeight="1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2" customHeight="1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2" customHeight="1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2" customHeight="1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2" customHeight="1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2" customHeight="1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2" customHeight="1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2" customHeight="1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2" customHeight="1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2" customHeight="1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2" customHeight="1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2" customHeight="1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2" customHeight="1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2" customHeight="1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2" customHeight="1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2" customHeight="1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2" customHeight="1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2" customHeight="1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2" customHeight="1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2" customHeight="1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2" customHeight="1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2" customHeight="1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2" customHeight="1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2" customHeight="1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2" customHeight="1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2" customHeight="1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2" customHeight="1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2" customHeight="1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2" customHeight="1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2" customHeight="1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2" customHeight="1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2" customHeight="1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2" customHeight="1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2" customHeight="1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2" customHeight="1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2" customHeight="1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2" customHeight="1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2" customHeight="1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2" customHeight="1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2" customHeight="1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2" customHeight="1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2" customHeight="1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2" customHeight="1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2" customHeight="1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2" customHeight="1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2" customHeight="1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2" customHeight="1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2" customHeight="1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2" customHeight="1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2" customHeight="1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2" customHeight="1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2" customHeight="1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2" customHeight="1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2" customHeight="1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2" customHeight="1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2" customHeight="1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2" customHeight="1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2" customHeight="1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2" customHeight="1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2" customHeight="1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2" customHeight="1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2" customHeight="1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2" customHeight="1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2" customHeight="1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2" customHeight="1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2" customHeight="1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2" customHeight="1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2" customHeight="1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2" customHeight="1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2" customHeight="1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2" customHeight="1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2" customHeight="1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2" customHeight="1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2" customHeight="1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2" customHeight="1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2" customHeight="1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2" customHeight="1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2" customHeight="1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2" customHeight="1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2" customHeight="1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2" customHeight="1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2" customHeight="1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2" customHeight="1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2" customHeight="1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2" customHeight="1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2" customHeight="1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2" customHeight="1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2" customHeight="1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2" customHeight="1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2" customHeight="1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2" customHeight="1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2" customHeight="1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2" customHeight="1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2" customHeight="1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2" customHeight="1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2" customHeight="1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2" customHeight="1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2" customHeight="1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2" customHeight="1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2" customHeight="1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2" customHeight="1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2" customHeight="1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C15" sqref="C15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6" t="s">
        <v>132</v>
      </c>
      <c r="B2" s="47"/>
      <c r="C2" s="47"/>
      <c r="D2" s="47"/>
      <c r="E2" s="47"/>
    </row>
    <row r="3" customHeight="1" spans="1:5">
      <c r="A3" s="48"/>
      <c r="B3" s="48"/>
      <c r="C3" s="48"/>
      <c r="D3" s="48"/>
      <c r="E3" s="65" t="s">
        <v>133</v>
      </c>
    </row>
    <row r="4" customHeight="1" spans="1:5">
      <c r="A4" s="49" t="s">
        <v>83</v>
      </c>
      <c r="B4" s="50"/>
      <c r="C4" s="50"/>
      <c r="D4" s="50"/>
      <c r="E4" s="65" t="s">
        <v>4</v>
      </c>
    </row>
    <row r="5" s="44" customFormat="1" ht="12.75" customHeight="1" spans="1:5">
      <c r="A5" s="51" t="s">
        <v>84</v>
      </c>
      <c r="B5" s="51" t="s">
        <v>85</v>
      </c>
      <c r="C5" s="53" t="s">
        <v>134</v>
      </c>
      <c r="D5" s="53"/>
      <c r="E5" s="53"/>
    </row>
    <row r="6" s="44" customFormat="1" ht="6" customHeight="1" spans="1:5">
      <c r="A6" s="51"/>
      <c r="B6" s="51"/>
      <c r="C6" s="52" t="s">
        <v>94</v>
      </c>
      <c r="D6" s="52" t="s">
        <v>135</v>
      </c>
      <c r="E6" s="52" t="s">
        <v>136</v>
      </c>
    </row>
    <row r="7" s="44" customFormat="1" ht="26.25" customHeight="1" spans="1:5">
      <c r="A7" s="51"/>
      <c r="B7" s="51"/>
      <c r="C7" s="55"/>
      <c r="D7" s="55"/>
      <c r="E7" s="55"/>
    </row>
    <row r="8" s="44" customFormat="1" ht="9" hidden="1" customHeight="1" spans="1:5">
      <c r="A8" s="51"/>
      <c r="B8" s="51"/>
      <c r="C8" s="55"/>
      <c r="D8" s="55"/>
      <c r="E8" s="55"/>
    </row>
    <row r="9" s="44" customFormat="1" ht="9" hidden="1" customHeight="1" spans="1:5">
      <c r="A9" s="51"/>
      <c r="B9" s="51"/>
      <c r="C9" s="61"/>
      <c r="D9" s="61"/>
      <c r="E9" s="61"/>
    </row>
    <row r="10" s="45" customFormat="1" ht="18" customHeight="1" spans="1:5">
      <c r="A10" s="27"/>
      <c r="B10" s="63" t="s">
        <v>94</v>
      </c>
      <c r="C10" s="29">
        <f>C11+C16+C19+C22</f>
        <v>264.3</v>
      </c>
      <c r="D10" s="29">
        <f>D11+D16+D19+D22</f>
        <v>264.3</v>
      </c>
      <c r="E10" s="29">
        <f>E11+E16+E19+E22</f>
        <v>0</v>
      </c>
    </row>
    <row r="11" ht="18" customHeight="1" spans="1:5">
      <c r="A11" s="27" t="s">
        <v>95</v>
      </c>
      <c r="B11" s="63" t="s">
        <v>34</v>
      </c>
      <c r="C11" s="29">
        <f>C12</f>
        <v>41.04</v>
      </c>
      <c r="D11" s="29">
        <f>D12</f>
        <v>41.04</v>
      </c>
      <c r="E11" s="29">
        <f>E12</f>
        <v>0</v>
      </c>
    </row>
    <row r="12" ht="18" customHeight="1" spans="1:5">
      <c r="A12" s="27" t="s">
        <v>96</v>
      </c>
      <c r="B12" s="63" t="s">
        <v>97</v>
      </c>
      <c r="C12" s="29">
        <f>SUM(C13:C15)</f>
        <v>41.04</v>
      </c>
      <c r="D12" s="29">
        <f>SUM(D13:D15)</f>
        <v>41.04</v>
      </c>
      <c r="E12" s="29">
        <f>SUM(E13:E15)</f>
        <v>0</v>
      </c>
    </row>
    <row r="13" ht="18" customHeight="1" spans="1:5">
      <c r="A13" s="27" t="s">
        <v>98</v>
      </c>
      <c r="B13" s="63" t="s">
        <v>99</v>
      </c>
      <c r="C13" s="29">
        <v>0.06</v>
      </c>
      <c r="D13" s="29">
        <v>0.06</v>
      </c>
      <c r="E13" s="29">
        <v>0</v>
      </c>
    </row>
    <row r="14" ht="18" customHeight="1" spans="1:5">
      <c r="A14" s="27" t="s">
        <v>100</v>
      </c>
      <c r="B14" s="63" t="s">
        <v>101</v>
      </c>
      <c r="C14" s="29">
        <v>27.32</v>
      </c>
      <c r="D14" s="29">
        <v>27.32</v>
      </c>
      <c r="E14" s="29">
        <v>0</v>
      </c>
    </row>
    <row r="15" ht="18" customHeight="1" spans="1:5">
      <c r="A15" s="27" t="s">
        <v>102</v>
      </c>
      <c r="B15" s="63" t="s">
        <v>103</v>
      </c>
      <c r="C15" s="29">
        <v>13.66</v>
      </c>
      <c r="D15" s="29">
        <v>13.66</v>
      </c>
      <c r="E15" s="29">
        <v>0</v>
      </c>
    </row>
    <row r="16" ht="18" customHeight="1" spans="1:5">
      <c r="A16" s="27" t="s">
        <v>104</v>
      </c>
      <c r="B16" s="63" t="s">
        <v>40</v>
      </c>
      <c r="C16" s="29">
        <f>C17</f>
        <v>11.95</v>
      </c>
      <c r="D16" s="29">
        <f>D17</f>
        <v>11.95</v>
      </c>
      <c r="E16" s="29">
        <f>E17</f>
        <v>0</v>
      </c>
    </row>
    <row r="17" ht="18" customHeight="1" spans="1:5">
      <c r="A17" s="27" t="s">
        <v>105</v>
      </c>
      <c r="B17" s="63" t="s">
        <v>106</v>
      </c>
      <c r="C17" s="29">
        <f>C18</f>
        <v>11.95</v>
      </c>
      <c r="D17" s="29">
        <f>D18</f>
        <v>11.95</v>
      </c>
      <c r="E17" s="29">
        <f>E18</f>
        <v>0</v>
      </c>
    </row>
    <row r="18" ht="18" customHeight="1" spans="1:5">
      <c r="A18" s="27" t="s">
        <v>107</v>
      </c>
      <c r="B18" s="63" t="s">
        <v>108</v>
      </c>
      <c r="C18" s="29">
        <v>11.95</v>
      </c>
      <c r="D18" s="29">
        <v>11.95</v>
      </c>
      <c r="E18" s="29">
        <v>0</v>
      </c>
    </row>
    <row r="19" ht="18" customHeight="1" spans="1:5">
      <c r="A19" s="27" t="s">
        <v>109</v>
      </c>
      <c r="B19" s="63" t="s">
        <v>54</v>
      </c>
      <c r="C19" s="29">
        <f>C20</f>
        <v>191.85</v>
      </c>
      <c r="D19" s="29">
        <f>D20</f>
        <v>191.85</v>
      </c>
      <c r="E19" s="29">
        <f>E20</f>
        <v>0</v>
      </c>
    </row>
    <row r="20" ht="18" customHeight="1" spans="1:5">
      <c r="A20" s="27" t="s">
        <v>110</v>
      </c>
      <c r="B20" s="63" t="s">
        <v>111</v>
      </c>
      <c r="C20" s="29">
        <f>C21</f>
        <v>191.85</v>
      </c>
      <c r="D20" s="29">
        <f>D21</f>
        <v>191.85</v>
      </c>
      <c r="E20" s="29">
        <f>E21</f>
        <v>0</v>
      </c>
    </row>
    <row r="21" ht="18" customHeight="1" spans="1:5">
      <c r="A21" s="27" t="s">
        <v>112</v>
      </c>
      <c r="B21" s="63" t="s">
        <v>113</v>
      </c>
      <c r="C21" s="29">
        <v>191.85</v>
      </c>
      <c r="D21" s="29">
        <v>191.85</v>
      </c>
      <c r="E21" s="29">
        <v>0</v>
      </c>
    </row>
    <row r="22" ht="18" customHeight="1" spans="1:5">
      <c r="A22" s="27" t="s">
        <v>114</v>
      </c>
      <c r="B22" s="63" t="s">
        <v>62</v>
      </c>
      <c r="C22" s="29">
        <f>C23</f>
        <v>19.46</v>
      </c>
      <c r="D22" s="29">
        <f>D23</f>
        <v>19.46</v>
      </c>
      <c r="E22" s="29">
        <f>E23</f>
        <v>0</v>
      </c>
    </row>
    <row r="23" ht="18" customHeight="1" spans="1:5">
      <c r="A23" s="27" t="s">
        <v>115</v>
      </c>
      <c r="B23" s="63" t="s">
        <v>116</v>
      </c>
      <c r="C23" s="29">
        <f>C24</f>
        <v>19.46</v>
      </c>
      <c r="D23" s="29">
        <f>D24</f>
        <v>19.46</v>
      </c>
      <c r="E23" s="29">
        <f>E24</f>
        <v>0</v>
      </c>
    </row>
    <row r="24" ht="18" customHeight="1" spans="1:5">
      <c r="A24" s="27" t="s">
        <v>117</v>
      </c>
      <c r="B24" s="63" t="s">
        <v>30</v>
      </c>
      <c r="C24" s="29">
        <v>19.46</v>
      </c>
      <c r="D24" s="29">
        <v>19.46</v>
      </c>
      <c r="E24" s="29">
        <v>0</v>
      </c>
    </row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6" t="s">
        <v>137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80"/>
      <c r="P2" s="80"/>
      <c r="Q2" s="80"/>
      <c r="R2" s="80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3"/>
      <c r="BE2" s="83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65" t="s">
        <v>138</v>
      </c>
    </row>
    <row r="3" customHeight="1" spans="1:100">
      <c r="A3" s="68" t="s">
        <v>83</v>
      </c>
      <c r="B3" s="69"/>
      <c r="C3" s="70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70"/>
      <c r="BE3" s="70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5" t="s">
        <v>4</v>
      </c>
    </row>
    <row r="4" ht="48" customHeight="1" spans="1:101">
      <c r="A4" s="71" t="s">
        <v>139</v>
      </c>
      <c r="B4" s="72" t="s">
        <v>85</v>
      </c>
      <c r="C4" s="73" t="s">
        <v>140</v>
      </c>
      <c r="D4" s="73" t="s">
        <v>141</v>
      </c>
      <c r="E4" s="73" t="s">
        <v>142</v>
      </c>
      <c r="F4" s="74"/>
      <c r="G4" s="74"/>
      <c r="H4" s="73" t="s">
        <v>143</v>
      </c>
      <c r="I4" s="74"/>
      <c r="J4" s="74"/>
      <c r="K4" s="74"/>
      <c r="L4" s="74"/>
      <c r="M4" s="73" t="s">
        <v>144</v>
      </c>
      <c r="N4" s="73" t="s">
        <v>145</v>
      </c>
      <c r="O4" s="73"/>
      <c r="P4" s="73"/>
      <c r="Q4" s="73" t="s">
        <v>146</v>
      </c>
      <c r="R4" s="73" t="s">
        <v>147</v>
      </c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3" t="s">
        <v>148</v>
      </c>
      <c r="AG4" s="73" t="s">
        <v>149</v>
      </c>
      <c r="AH4" s="73" t="s">
        <v>150</v>
      </c>
      <c r="AI4" s="74"/>
      <c r="AJ4" s="74"/>
      <c r="AK4" s="73" t="s">
        <v>151</v>
      </c>
      <c r="AL4" s="74"/>
      <c r="AM4" s="74"/>
      <c r="AN4" s="73" t="s">
        <v>152</v>
      </c>
      <c r="AO4" s="73" t="s">
        <v>153</v>
      </c>
      <c r="AP4" s="73" t="s">
        <v>154</v>
      </c>
      <c r="AQ4" s="73" t="s">
        <v>155</v>
      </c>
      <c r="AR4" s="73" t="s">
        <v>156</v>
      </c>
      <c r="AS4" s="73" t="s">
        <v>157</v>
      </c>
      <c r="AT4" s="73" t="s">
        <v>158</v>
      </c>
      <c r="AU4" s="74"/>
      <c r="AV4" s="74"/>
      <c r="AW4" s="73" t="s">
        <v>159</v>
      </c>
      <c r="AX4" s="74"/>
      <c r="AY4" s="74"/>
      <c r="AZ4" s="74"/>
      <c r="BA4" s="74"/>
      <c r="BB4" s="73" t="s">
        <v>160</v>
      </c>
      <c r="BC4" s="73" t="s">
        <v>161</v>
      </c>
      <c r="BD4" s="73" t="s">
        <v>162</v>
      </c>
      <c r="BE4" s="73" t="s">
        <v>163</v>
      </c>
      <c r="BF4" s="84" t="s">
        <v>164</v>
      </c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6"/>
      <c r="BT4" s="74" t="s">
        <v>165</v>
      </c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3" t="s">
        <v>166</v>
      </c>
      <c r="CW4" s="3"/>
    </row>
    <row r="5" customHeight="1" spans="1:101">
      <c r="A5" s="75"/>
      <c r="B5" s="76"/>
      <c r="C5" s="73" t="s">
        <v>167</v>
      </c>
      <c r="D5" s="74" t="s">
        <v>168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 t="s">
        <v>169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 t="s">
        <v>170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3"/>
      <c r="BF5" s="74" t="s">
        <v>171</v>
      </c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 t="s">
        <v>172</v>
      </c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3"/>
      <c r="CW5" s="3"/>
    </row>
    <row r="6" ht="36" customHeight="1" spans="1:101">
      <c r="A6" s="75"/>
      <c r="B6" s="76"/>
      <c r="C6" s="74"/>
      <c r="D6" s="74" t="s">
        <v>93</v>
      </c>
      <c r="E6" s="74" t="s">
        <v>173</v>
      </c>
      <c r="F6" s="74" t="s">
        <v>174</v>
      </c>
      <c r="G6" s="74" t="s">
        <v>175</v>
      </c>
      <c r="H6" s="73" t="s">
        <v>176</v>
      </c>
      <c r="I6" s="73" t="s">
        <v>177</v>
      </c>
      <c r="J6" s="73" t="s">
        <v>178</v>
      </c>
      <c r="K6" s="73" t="s">
        <v>179</v>
      </c>
      <c r="L6" s="73" t="s">
        <v>180</v>
      </c>
      <c r="M6" s="73" t="s">
        <v>181</v>
      </c>
      <c r="N6" s="73" t="s">
        <v>182</v>
      </c>
      <c r="O6" s="73" t="s">
        <v>183</v>
      </c>
      <c r="P6" s="73" t="s">
        <v>184</v>
      </c>
      <c r="Q6" s="73" t="s">
        <v>93</v>
      </c>
      <c r="R6" s="73" t="s">
        <v>185</v>
      </c>
      <c r="S6" s="73" t="s">
        <v>186</v>
      </c>
      <c r="T6" s="73" t="s">
        <v>187</v>
      </c>
      <c r="U6" s="73" t="s">
        <v>188</v>
      </c>
      <c r="V6" s="73" t="s">
        <v>189</v>
      </c>
      <c r="W6" s="73" t="s">
        <v>190</v>
      </c>
      <c r="X6" s="73" t="s">
        <v>191</v>
      </c>
      <c r="Y6" s="73" t="s">
        <v>192</v>
      </c>
      <c r="Z6" s="73" t="s">
        <v>193</v>
      </c>
      <c r="AA6" s="73" t="s">
        <v>194</v>
      </c>
      <c r="AB6" s="73" t="s">
        <v>195</v>
      </c>
      <c r="AC6" s="73" t="s">
        <v>196</v>
      </c>
      <c r="AD6" s="73" t="s">
        <v>197</v>
      </c>
      <c r="AE6" s="73" t="s">
        <v>198</v>
      </c>
      <c r="AF6" s="73" t="s">
        <v>199</v>
      </c>
      <c r="AG6" s="73" t="s">
        <v>200</v>
      </c>
      <c r="AH6" s="73" t="s">
        <v>201</v>
      </c>
      <c r="AI6" s="73" t="s">
        <v>202</v>
      </c>
      <c r="AJ6" s="73" t="s">
        <v>203</v>
      </c>
      <c r="AK6" s="73" t="s">
        <v>204</v>
      </c>
      <c r="AL6" s="73" t="s">
        <v>205</v>
      </c>
      <c r="AM6" s="73" t="s">
        <v>206</v>
      </c>
      <c r="AN6" s="73" t="s">
        <v>207</v>
      </c>
      <c r="AO6" s="73" t="s">
        <v>208</v>
      </c>
      <c r="AP6" s="73" t="s">
        <v>209</v>
      </c>
      <c r="AQ6" s="73" t="s">
        <v>210</v>
      </c>
      <c r="AR6" s="73" t="s">
        <v>211</v>
      </c>
      <c r="AS6" s="73" t="s">
        <v>93</v>
      </c>
      <c r="AT6" s="73" t="s">
        <v>212</v>
      </c>
      <c r="AU6" s="73" t="s">
        <v>213</v>
      </c>
      <c r="AV6" s="73" t="s">
        <v>214</v>
      </c>
      <c r="AW6" s="73" t="s">
        <v>215</v>
      </c>
      <c r="AX6" s="73" t="s">
        <v>216</v>
      </c>
      <c r="AY6" s="73" t="s">
        <v>217</v>
      </c>
      <c r="AZ6" s="73" t="s">
        <v>218</v>
      </c>
      <c r="BA6" s="73" t="s">
        <v>219</v>
      </c>
      <c r="BB6" s="73" t="s">
        <v>220</v>
      </c>
      <c r="BC6" s="73" t="s">
        <v>221</v>
      </c>
      <c r="BD6" s="73" t="s">
        <v>222</v>
      </c>
      <c r="BE6" s="73"/>
      <c r="BF6" s="73" t="s">
        <v>94</v>
      </c>
      <c r="BG6" s="73" t="s">
        <v>173</v>
      </c>
      <c r="BH6" s="73" t="s">
        <v>174</v>
      </c>
      <c r="BI6" s="73" t="s">
        <v>175</v>
      </c>
      <c r="BJ6" s="73" t="s">
        <v>223</v>
      </c>
      <c r="BK6" s="73" t="s">
        <v>176</v>
      </c>
      <c r="BL6" s="73" t="s">
        <v>177</v>
      </c>
      <c r="BM6" s="73" t="s">
        <v>178</v>
      </c>
      <c r="BN6" s="73" t="s">
        <v>179</v>
      </c>
      <c r="BO6" s="73" t="s">
        <v>180</v>
      </c>
      <c r="BP6" s="73" t="s">
        <v>181</v>
      </c>
      <c r="BQ6" s="73" t="s">
        <v>182</v>
      </c>
      <c r="BR6" s="73" t="s">
        <v>183</v>
      </c>
      <c r="BS6" s="73" t="s">
        <v>184</v>
      </c>
      <c r="BT6" s="71" t="s">
        <v>94</v>
      </c>
      <c r="BU6" s="73" t="s">
        <v>185</v>
      </c>
      <c r="BV6" s="73" t="s">
        <v>186</v>
      </c>
      <c r="BW6" s="73" t="s">
        <v>187</v>
      </c>
      <c r="BX6" s="73" t="s">
        <v>188</v>
      </c>
      <c r="BY6" s="73" t="s">
        <v>189</v>
      </c>
      <c r="BZ6" s="73" t="s">
        <v>190</v>
      </c>
      <c r="CA6" s="73" t="s">
        <v>191</v>
      </c>
      <c r="CB6" s="73" t="s">
        <v>224</v>
      </c>
      <c r="CC6" s="73" t="s">
        <v>193</v>
      </c>
      <c r="CD6" s="73" t="s">
        <v>194</v>
      </c>
      <c r="CE6" s="73" t="s">
        <v>195</v>
      </c>
      <c r="CF6" s="73" t="s">
        <v>196</v>
      </c>
      <c r="CG6" s="73" t="s">
        <v>197</v>
      </c>
      <c r="CH6" s="73" t="s">
        <v>198</v>
      </c>
      <c r="CI6" s="73" t="s">
        <v>199</v>
      </c>
      <c r="CJ6" s="73" t="s">
        <v>200</v>
      </c>
      <c r="CK6" s="73" t="s">
        <v>201</v>
      </c>
      <c r="CL6" s="73" t="s">
        <v>202</v>
      </c>
      <c r="CM6" s="73" t="s">
        <v>203</v>
      </c>
      <c r="CN6" s="73" t="s">
        <v>204</v>
      </c>
      <c r="CO6" s="73" t="s">
        <v>205</v>
      </c>
      <c r="CP6" s="73" t="s">
        <v>206</v>
      </c>
      <c r="CQ6" s="73" t="s">
        <v>207</v>
      </c>
      <c r="CR6" s="73" t="s">
        <v>208</v>
      </c>
      <c r="CS6" s="73" t="s">
        <v>209</v>
      </c>
      <c r="CT6" s="73" t="s">
        <v>210</v>
      </c>
      <c r="CU6" s="73" t="s">
        <v>211</v>
      </c>
      <c r="CV6" s="73"/>
      <c r="CW6" s="3"/>
    </row>
    <row r="7" customHeight="1" spans="1:101">
      <c r="A7" s="77"/>
      <c r="B7" s="78"/>
      <c r="C7" s="74"/>
      <c r="D7" s="74"/>
      <c r="E7" s="74">
        <v>30101</v>
      </c>
      <c r="F7" s="74">
        <v>30102</v>
      </c>
      <c r="G7" s="74">
        <v>30103</v>
      </c>
      <c r="H7" s="74">
        <v>30108</v>
      </c>
      <c r="I7" s="74">
        <v>30109</v>
      </c>
      <c r="J7" s="81">
        <v>30110</v>
      </c>
      <c r="K7" s="81">
        <v>30111</v>
      </c>
      <c r="L7" s="81">
        <v>30112</v>
      </c>
      <c r="M7" s="81">
        <v>30113</v>
      </c>
      <c r="N7" s="74">
        <v>30106</v>
      </c>
      <c r="O7" s="81">
        <v>30114</v>
      </c>
      <c r="P7" s="81">
        <v>30199</v>
      </c>
      <c r="Q7" s="73"/>
      <c r="R7" s="81">
        <v>30201</v>
      </c>
      <c r="S7" s="81">
        <v>30202</v>
      </c>
      <c r="T7" s="81">
        <v>30204</v>
      </c>
      <c r="U7" s="81">
        <v>30205</v>
      </c>
      <c r="V7" s="81">
        <v>30206</v>
      </c>
      <c r="W7" s="81">
        <v>30207</v>
      </c>
      <c r="X7" s="81">
        <v>30208</v>
      </c>
      <c r="Y7" s="81">
        <v>30209</v>
      </c>
      <c r="Z7" s="81">
        <v>30211</v>
      </c>
      <c r="AA7" s="81">
        <v>30214</v>
      </c>
      <c r="AB7" s="81">
        <v>30228</v>
      </c>
      <c r="AC7" s="81">
        <v>30229</v>
      </c>
      <c r="AD7" s="81">
        <v>30239</v>
      </c>
      <c r="AE7" s="81">
        <v>30240</v>
      </c>
      <c r="AF7" s="81">
        <v>30215</v>
      </c>
      <c r="AG7" s="81">
        <v>30216</v>
      </c>
      <c r="AH7" s="81">
        <v>30218</v>
      </c>
      <c r="AI7" s="81">
        <v>30224</v>
      </c>
      <c r="AJ7" s="81">
        <v>30225</v>
      </c>
      <c r="AK7" s="81">
        <v>30203</v>
      </c>
      <c r="AL7" s="81">
        <v>30226</v>
      </c>
      <c r="AM7" s="81">
        <v>30227</v>
      </c>
      <c r="AN7" s="81">
        <v>30217</v>
      </c>
      <c r="AO7" s="81">
        <v>30212</v>
      </c>
      <c r="AP7" s="81">
        <v>30231</v>
      </c>
      <c r="AQ7" s="81">
        <v>30213</v>
      </c>
      <c r="AR7" s="81">
        <v>30299</v>
      </c>
      <c r="AS7" s="73"/>
      <c r="AT7" s="81">
        <v>30301</v>
      </c>
      <c r="AU7" s="81">
        <v>30302</v>
      </c>
      <c r="AV7" s="81">
        <v>30303</v>
      </c>
      <c r="AW7" s="81">
        <v>30304</v>
      </c>
      <c r="AX7" s="81">
        <v>30305</v>
      </c>
      <c r="AY7" s="81">
        <v>30306</v>
      </c>
      <c r="AZ7" s="81">
        <v>30307</v>
      </c>
      <c r="BA7" s="81">
        <v>30309</v>
      </c>
      <c r="BB7" s="81">
        <v>30308</v>
      </c>
      <c r="BC7" s="81">
        <v>30310</v>
      </c>
      <c r="BD7" s="81">
        <v>30399</v>
      </c>
      <c r="BE7" s="73"/>
      <c r="BF7" s="73"/>
      <c r="BG7" s="73">
        <v>30101</v>
      </c>
      <c r="BH7" s="73">
        <v>30102</v>
      </c>
      <c r="BI7" s="73">
        <v>30103</v>
      </c>
      <c r="BJ7" s="73">
        <v>30107</v>
      </c>
      <c r="BK7" s="73">
        <v>30108</v>
      </c>
      <c r="BL7" s="73">
        <v>30109</v>
      </c>
      <c r="BM7" s="73">
        <v>30110</v>
      </c>
      <c r="BN7" s="73">
        <v>30111</v>
      </c>
      <c r="BO7" s="73">
        <v>30112</v>
      </c>
      <c r="BP7" s="73">
        <v>30113</v>
      </c>
      <c r="BQ7" s="73">
        <v>30106</v>
      </c>
      <c r="BR7" s="73">
        <v>30114</v>
      </c>
      <c r="BS7" s="73">
        <v>30199</v>
      </c>
      <c r="BT7" s="77"/>
      <c r="BU7" s="73">
        <v>30201</v>
      </c>
      <c r="BV7" s="73">
        <v>30202</v>
      </c>
      <c r="BW7" s="73">
        <v>30204</v>
      </c>
      <c r="BX7" s="73">
        <v>30205</v>
      </c>
      <c r="BY7" s="73">
        <v>30206</v>
      </c>
      <c r="BZ7" s="73">
        <v>30207</v>
      </c>
      <c r="CA7" s="73">
        <v>30208</v>
      </c>
      <c r="CB7" s="73">
        <v>30209</v>
      </c>
      <c r="CC7" s="73">
        <v>30211</v>
      </c>
      <c r="CD7" s="73">
        <v>30214</v>
      </c>
      <c r="CE7" s="73">
        <v>30228</v>
      </c>
      <c r="CF7" s="73">
        <v>30229</v>
      </c>
      <c r="CG7" s="73">
        <v>30239</v>
      </c>
      <c r="CH7" s="73">
        <v>30240</v>
      </c>
      <c r="CI7" s="73">
        <v>30215</v>
      </c>
      <c r="CJ7" s="73">
        <v>30216</v>
      </c>
      <c r="CK7" s="73">
        <v>30218</v>
      </c>
      <c r="CL7" s="73">
        <v>30224</v>
      </c>
      <c r="CM7" s="73">
        <v>30225</v>
      </c>
      <c r="CN7" s="73">
        <v>30203</v>
      </c>
      <c r="CO7" s="73">
        <v>30226</v>
      </c>
      <c r="CP7" s="73">
        <v>30227</v>
      </c>
      <c r="CQ7" s="73">
        <v>30217</v>
      </c>
      <c r="CR7" s="73">
        <v>30212</v>
      </c>
      <c r="CS7" s="73">
        <v>30231</v>
      </c>
      <c r="CT7" s="73">
        <v>30213</v>
      </c>
      <c r="CU7" s="73">
        <v>30299</v>
      </c>
      <c r="CV7" s="73"/>
      <c r="CW7" s="3"/>
    </row>
    <row r="8" s="4" customFormat="1" ht="24" customHeight="1" spans="1:100">
      <c r="A8" s="79"/>
      <c r="B8" s="63" t="s">
        <v>94</v>
      </c>
      <c r="C8" s="29">
        <f t="shared" ref="C8:BN8" si="0">C9+C14+C17+C20</f>
        <v>264.3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0.14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0.06</v>
      </c>
      <c r="BB8" s="29">
        <f t="shared" si="0"/>
        <v>0</v>
      </c>
      <c r="BC8" s="29">
        <f t="shared" si="0"/>
        <v>0</v>
      </c>
      <c r="BD8" s="29">
        <f t="shared" si="0"/>
        <v>0.08</v>
      </c>
      <c r="BE8" s="29">
        <f t="shared" si="0"/>
        <v>264.16</v>
      </c>
      <c r="BF8" s="29">
        <f t="shared" si="0"/>
        <v>250.06</v>
      </c>
      <c r="BG8" s="29">
        <f t="shared" si="0"/>
        <v>102.84</v>
      </c>
      <c r="BH8" s="29">
        <f t="shared" si="0"/>
        <v>66.26</v>
      </c>
      <c r="BI8" s="29">
        <f t="shared" si="0"/>
        <v>8.57</v>
      </c>
      <c r="BJ8" s="29">
        <f t="shared" si="0"/>
        <v>0</v>
      </c>
      <c r="BK8" s="29">
        <f t="shared" si="0"/>
        <v>27.32</v>
      </c>
      <c r="BL8" s="29">
        <f t="shared" si="0"/>
        <v>13.66</v>
      </c>
      <c r="BM8" s="29">
        <f t="shared" si="0"/>
        <v>11.95</v>
      </c>
      <c r="BN8" s="29">
        <f t="shared" si="0"/>
        <v>0</v>
      </c>
      <c r="BO8" s="29">
        <f t="shared" ref="BO8:CV8" si="1">BO9+BO14+BO17+BO20</f>
        <v>0</v>
      </c>
      <c r="BP8" s="29">
        <f t="shared" si="1"/>
        <v>19.46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14.1</v>
      </c>
      <c r="BU8" s="29">
        <f t="shared" si="1"/>
        <v>6.6</v>
      </c>
      <c r="BV8" s="29">
        <f t="shared" si="1"/>
        <v>0.8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1.2</v>
      </c>
      <c r="CA8" s="29">
        <f t="shared" si="1"/>
        <v>0</v>
      </c>
      <c r="CB8" s="29">
        <f t="shared" si="1"/>
        <v>0</v>
      </c>
      <c r="CC8" s="29">
        <f t="shared" si="1"/>
        <v>2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1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2.5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9" t="s">
        <v>95</v>
      </c>
      <c r="B9" s="63" t="s">
        <v>34</v>
      </c>
      <c r="C9" s="29">
        <f t="shared" ref="C9:BN9" si="2">C10</f>
        <v>41.04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0.06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0.06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40.98</v>
      </c>
      <c r="BF9" s="29">
        <f t="shared" si="2"/>
        <v>40.98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27.32</v>
      </c>
      <c r="BL9" s="29">
        <f t="shared" si="2"/>
        <v>13.66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9" t="s">
        <v>96</v>
      </c>
      <c r="B10" s="63" t="s">
        <v>97</v>
      </c>
      <c r="C10" s="29">
        <f t="shared" ref="C10:BN10" si="4">SUM(C11:C13)</f>
        <v>41.04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0.06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0.06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40.98</v>
      </c>
      <c r="BF10" s="29">
        <f t="shared" si="4"/>
        <v>40.98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27.32</v>
      </c>
      <c r="BL10" s="29">
        <f t="shared" si="4"/>
        <v>13.66</v>
      </c>
      <c r="BM10" s="29">
        <f t="shared" si="4"/>
        <v>0</v>
      </c>
      <c r="BN10" s="29">
        <f t="shared" si="4"/>
        <v>0</v>
      </c>
      <c r="BO10" s="29">
        <f t="shared" ref="BO10:CV10" si="5">SUM(BO11:BO13)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9" t="s">
        <v>98</v>
      </c>
      <c r="B11" s="63" t="s">
        <v>99</v>
      </c>
      <c r="C11" s="29">
        <v>0.06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0.06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0.06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9" t="s">
        <v>100</v>
      </c>
      <c r="B12" s="63" t="s">
        <v>101</v>
      </c>
      <c r="C12" s="29">
        <v>27.32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27.32</v>
      </c>
      <c r="BF12" s="29">
        <v>27.32</v>
      </c>
      <c r="BG12" s="29">
        <v>0</v>
      </c>
      <c r="BH12" s="29">
        <v>0</v>
      </c>
      <c r="BI12" s="29">
        <v>0</v>
      </c>
      <c r="BJ12" s="29">
        <v>0</v>
      </c>
      <c r="BK12" s="29">
        <v>27.32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79" t="s">
        <v>102</v>
      </c>
      <c r="B13" s="63" t="s">
        <v>103</v>
      </c>
      <c r="C13" s="29">
        <v>13.66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13.66</v>
      </c>
      <c r="BF13" s="29">
        <v>13.66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13.66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</row>
    <row r="14" s="3" customFormat="1" ht="24" customHeight="1" spans="1:100">
      <c r="A14" s="79" t="s">
        <v>104</v>
      </c>
      <c r="B14" s="63" t="s">
        <v>40</v>
      </c>
      <c r="C14" s="29">
        <f t="shared" ref="C14:BN14" si="6">C15</f>
        <v>11.95</v>
      </c>
      <c r="D14" s="29">
        <f t="shared" si="6"/>
        <v>0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6"/>
        <v>0</v>
      </c>
      <c r="P14" s="29">
        <f t="shared" si="6"/>
        <v>0</v>
      </c>
      <c r="Q14" s="29">
        <f t="shared" si="6"/>
        <v>0</v>
      </c>
      <c r="R14" s="29">
        <f t="shared" si="6"/>
        <v>0</v>
      </c>
      <c r="S14" s="29">
        <f t="shared" si="6"/>
        <v>0</v>
      </c>
      <c r="T14" s="29">
        <f t="shared" si="6"/>
        <v>0</v>
      </c>
      <c r="U14" s="29">
        <f t="shared" si="6"/>
        <v>0</v>
      </c>
      <c r="V14" s="29">
        <f t="shared" si="6"/>
        <v>0</v>
      </c>
      <c r="W14" s="29">
        <f t="shared" si="6"/>
        <v>0</v>
      </c>
      <c r="X14" s="29">
        <f t="shared" si="6"/>
        <v>0</v>
      </c>
      <c r="Y14" s="29">
        <f t="shared" si="6"/>
        <v>0</v>
      </c>
      <c r="Z14" s="29">
        <f t="shared" si="6"/>
        <v>0</v>
      </c>
      <c r="AA14" s="29">
        <f t="shared" si="6"/>
        <v>0</v>
      </c>
      <c r="AB14" s="29">
        <f t="shared" si="6"/>
        <v>0</v>
      </c>
      <c r="AC14" s="29">
        <f t="shared" si="6"/>
        <v>0</v>
      </c>
      <c r="AD14" s="29">
        <f t="shared" si="6"/>
        <v>0</v>
      </c>
      <c r="AE14" s="29">
        <f t="shared" si="6"/>
        <v>0</v>
      </c>
      <c r="AF14" s="29">
        <f t="shared" si="6"/>
        <v>0</v>
      </c>
      <c r="AG14" s="29">
        <f t="shared" si="6"/>
        <v>0</v>
      </c>
      <c r="AH14" s="29">
        <f t="shared" si="6"/>
        <v>0</v>
      </c>
      <c r="AI14" s="29">
        <f t="shared" si="6"/>
        <v>0</v>
      </c>
      <c r="AJ14" s="29">
        <f t="shared" si="6"/>
        <v>0</v>
      </c>
      <c r="AK14" s="29">
        <f t="shared" si="6"/>
        <v>0</v>
      </c>
      <c r="AL14" s="29">
        <f t="shared" si="6"/>
        <v>0</v>
      </c>
      <c r="AM14" s="29">
        <f t="shared" si="6"/>
        <v>0</v>
      </c>
      <c r="AN14" s="29">
        <f t="shared" si="6"/>
        <v>0</v>
      </c>
      <c r="AO14" s="29">
        <f t="shared" si="6"/>
        <v>0</v>
      </c>
      <c r="AP14" s="29">
        <f t="shared" si="6"/>
        <v>0</v>
      </c>
      <c r="AQ14" s="29">
        <f t="shared" si="6"/>
        <v>0</v>
      </c>
      <c r="AR14" s="29">
        <f t="shared" si="6"/>
        <v>0</v>
      </c>
      <c r="AS14" s="29">
        <f t="shared" si="6"/>
        <v>0</v>
      </c>
      <c r="AT14" s="29">
        <f t="shared" si="6"/>
        <v>0</v>
      </c>
      <c r="AU14" s="29">
        <f t="shared" si="6"/>
        <v>0</v>
      </c>
      <c r="AV14" s="29">
        <f t="shared" si="6"/>
        <v>0</v>
      </c>
      <c r="AW14" s="29">
        <f t="shared" si="6"/>
        <v>0</v>
      </c>
      <c r="AX14" s="29">
        <f t="shared" si="6"/>
        <v>0</v>
      </c>
      <c r="AY14" s="29">
        <f t="shared" si="6"/>
        <v>0</v>
      </c>
      <c r="AZ14" s="29">
        <f t="shared" si="6"/>
        <v>0</v>
      </c>
      <c r="BA14" s="29">
        <f t="shared" si="6"/>
        <v>0</v>
      </c>
      <c r="BB14" s="29">
        <f t="shared" si="6"/>
        <v>0</v>
      </c>
      <c r="BC14" s="29">
        <f t="shared" si="6"/>
        <v>0</v>
      </c>
      <c r="BD14" s="29">
        <f t="shared" si="6"/>
        <v>0</v>
      </c>
      <c r="BE14" s="29">
        <f t="shared" si="6"/>
        <v>11.95</v>
      </c>
      <c r="BF14" s="29">
        <f t="shared" si="6"/>
        <v>11.95</v>
      </c>
      <c r="BG14" s="29">
        <f t="shared" si="6"/>
        <v>0</v>
      </c>
      <c r="BH14" s="29">
        <f t="shared" si="6"/>
        <v>0</v>
      </c>
      <c r="BI14" s="29">
        <f t="shared" si="6"/>
        <v>0</v>
      </c>
      <c r="BJ14" s="29">
        <f t="shared" si="6"/>
        <v>0</v>
      </c>
      <c r="BK14" s="29">
        <f t="shared" si="6"/>
        <v>0</v>
      </c>
      <c r="BL14" s="29">
        <f t="shared" si="6"/>
        <v>0</v>
      </c>
      <c r="BM14" s="29">
        <f t="shared" si="6"/>
        <v>11.95</v>
      </c>
      <c r="BN14" s="29">
        <f t="shared" si="6"/>
        <v>0</v>
      </c>
      <c r="BO14" s="29">
        <f t="shared" ref="BO14:CV14" si="7">BO15</f>
        <v>0</v>
      </c>
      <c r="BP14" s="29">
        <f t="shared" si="7"/>
        <v>0</v>
      </c>
      <c r="BQ14" s="29">
        <f t="shared" si="7"/>
        <v>0</v>
      </c>
      <c r="BR14" s="29">
        <f t="shared" si="7"/>
        <v>0</v>
      </c>
      <c r="BS14" s="29">
        <f t="shared" si="7"/>
        <v>0</v>
      </c>
      <c r="BT14" s="29">
        <f t="shared" si="7"/>
        <v>0</v>
      </c>
      <c r="BU14" s="29">
        <f t="shared" si="7"/>
        <v>0</v>
      </c>
      <c r="BV14" s="29">
        <f t="shared" si="7"/>
        <v>0</v>
      </c>
      <c r="BW14" s="29">
        <f t="shared" si="7"/>
        <v>0</v>
      </c>
      <c r="BX14" s="29">
        <f t="shared" si="7"/>
        <v>0</v>
      </c>
      <c r="BY14" s="29">
        <f t="shared" si="7"/>
        <v>0</v>
      </c>
      <c r="BZ14" s="29">
        <f t="shared" si="7"/>
        <v>0</v>
      </c>
      <c r="CA14" s="29">
        <f t="shared" si="7"/>
        <v>0</v>
      </c>
      <c r="CB14" s="29">
        <f t="shared" si="7"/>
        <v>0</v>
      </c>
      <c r="CC14" s="29">
        <f t="shared" si="7"/>
        <v>0</v>
      </c>
      <c r="CD14" s="29">
        <f t="shared" si="7"/>
        <v>0</v>
      </c>
      <c r="CE14" s="29">
        <f t="shared" si="7"/>
        <v>0</v>
      </c>
      <c r="CF14" s="29">
        <f t="shared" si="7"/>
        <v>0</v>
      </c>
      <c r="CG14" s="29">
        <f t="shared" si="7"/>
        <v>0</v>
      </c>
      <c r="CH14" s="29">
        <f t="shared" si="7"/>
        <v>0</v>
      </c>
      <c r="CI14" s="29">
        <f t="shared" si="7"/>
        <v>0</v>
      </c>
      <c r="CJ14" s="29">
        <f t="shared" si="7"/>
        <v>0</v>
      </c>
      <c r="CK14" s="29">
        <f t="shared" si="7"/>
        <v>0</v>
      </c>
      <c r="CL14" s="29">
        <f t="shared" si="7"/>
        <v>0</v>
      </c>
      <c r="CM14" s="29">
        <f t="shared" si="7"/>
        <v>0</v>
      </c>
      <c r="CN14" s="29">
        <f t="shared" si="7"/>
        <v>0</v>
      </c>
      <c r="CO14" s="29">
        <f t="shared" si="7"/>
        <v>0</v>
      </c>
      <c r="CP14" s="29">
        <f t="shared" si="7"/>
        <v>0</v>
      </c>
      <c r="CQ14" s="29">
        <f t="shared" si="7"/>
        <v>0</v>
      </c>
      <c r="CR14" s="29">
        <f t="shared" si="7"/>
        <v>0</v>
      </c>
      <c r="CS14" s="29">
        <f t="shared" si="7"/>
        <v>0</v>
      </c>
      <c r="CT14" s="29">
        <f t="shared" si="7"/>
        <v>0</v>
      </c>
      <c r="CU14" s="29">
        <f t="shared" si="7"/>
        <v>0</v>
      </c>
      <c r="CV14" s="29">
        <f t="shared" si="7"/>
        <v>0</v>
      </c>
    </row>
    <row r="15" s="3" customFormat="1" ht="24" customHeight="1" spans="1:100">
      <c r="A15" s="79" t="s">
        <v>105</v>
      </c>
      <c r="B15" s="63" t="s">
        <v>106</v>
      </c>
      <c r="C15" s="29">
        <f t="shared" ref="C15:BN15" si="8">C16</f>
        <v>11.95</v>
      </c>
      <c r="D15" s="29">
        <f t="shared" si="8"/>
        <v>0</v>
      </c>
      <c r="E15" s="29">
        <f t="shared" si="8"/>
        <v>0</v>
      </c>
      <c r="F15" s="29">
        <f t="shared" si="8"/>
        <v>0</v>
      </c>
      <c r="G15" s="29">
        <f t="shared" si="8"/>
        <v>0</v>
      </c>
      <c r="H15" s="29">
        <f t="shared" si="8"/>
        <v>0</v>
      </c>
      <c r="I15" s="29">
        <f t="shared" si="8"/>
        <v>0</v>
      </c>
      <c r="J15" s="29">
        <f t="shared" si="8"/>
        <v>0</v>
      </c>
      <c r="K15" s="29">
        <f t="shared" si="8"/>
        <v>0</v>
      </c>
      <c r="L15" s="29">
        <f t="shared" si="8"/>
        <v>0</v>
      </c>
      <c r="M15" s="29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29">
        <f t="shared" si="8"/>
        <v>0</v>
      </c>
      <c r="W15" s="29">
        <f t="shared" si="8"/>
        <v>0</v>
      </c>
      <c r="X15" s="29">
        <f t="shared" si="8"/>
        <v>0</v>
      </c>
      <c r="Y15" s="29">
        <f t="shared" si="8"/>
        <v>0</v>
      </c>
      <c r="Z15" s="29">
        <f t="shared" si="8"/>
        <v>0</v>
      </c>
      <c r="AA15" s="29">
        <f t="shared" si="8"/>
        <v>0</v>
      </c>
      <c r="AB15" s="29">
        <f t="shared" si="8"/>
        <v>0</v>
      </c>
      <c r="AC15" s="29">
        <f t="shared" si="8"/>
        <v>0</v>
      </c>
      <c r="AD15" s="29">
        <f t="shared" si="8"/>
        <v>0</v>
      </c>
      <c r="AE15" s="29">
        <f t="shared" si="8"/>
        <v>0</v>
      </c>
      <c r="AF15" s="29">
        <f t="shared" si="8"/>
        <v>0</v>
      </c>
      <c r="AG15" s="29">
        <f t="shared" si="8"/>
        <v>0</v>
      </c>
      <c r="AH15" s="29">
        <f t="shared" si="8"/>
        <v>0</v>
      </c>
      <c r="AI15" s="29">
        <f t="shared" si="8"/>
        <v>0</v>
      </c>
      <c r="AJ15" s="29">
        <f t="shared" si="8"/>
        <v>0</v>
      </c>
      <c r="AK15" s="29">
        <f t="shared" si="8"/>
        <v>0</v>
      </c>
      <c r="AL15" s="29">
        <f t="shared" si="8"/>
        <v>0</v>
      </c>
      <c r="AM15" s="29">
        <f t="shared" si="8"/>
        <v>0</v>
      </c>
      <c r="AN15" s="29">
        <f t="shared" si="8"/>
        <v>0</v>
      </c>
      <c r="AO15" s="29">
        <f t="shared" si="8"/>
        <v>0</v>
      </c>
      <c r="AP15" s="29">
        <f t="shared" si="8"/>
        <v>0</v>
      </c>
      <c r="AQ15" s="29">
        <f t="shared" si="8"/>
        <v>0</v>
      </c>
      <c r="AR15" s="29">
        <f t="shared" si="8"/>
        <v>0</v>
      </c>
      <c r="AS15" s="29">
        <f t="shared" si="8"/>
        <v>0</v>
      </c>
      <c r="AT15" s="29">
        <f t="shared" si="8"/>
        <v>0</v>
      </c>
      <c r="AU15" s="29">
        <f t="shared" si="8"/>
        <v>0</v>
      </c>
      <c r="AV15" s="29">
        <f t="shared" si="8"/>
        <v>0</v>
      </c>
      <c r="AW15" s="29">
        <f t="shared" si="8"/>
        <v>0</v>
      </c>
      <c r="AX15" s="29">
        <f t="shared" si="8"/>
        <v>0</v>
      </c>
      <c r="AY15" s="29">
        <f t="shared" si="8"/>
        <v>0</v>
      </c>
      <c r="AZ15" s="29">
        <f t="shared" si="8"/>
        <v>0</v>
      </c>
      <c r="BA15" s="29">
        <f t="shared" si="8"/>
        <v>0</v>
      </c>
      <c r="BB15" s="29">
        <f t="shared" si="8"/>
        <v>0</v>
      </c>
      <c r="BC15" s="29">
        <f t="shared" si="8"/>
        <v>0</v>
      </c>
      <c r="BD15" s="29">
        <f t="shared" si="8"/>
        <v>0</v>
      </c>
      <c r="BE15" s="29">
        <f t="shared" si="8"/>
        <v>11.95</v>
      </c>
      <c r="BF15" s="29">
        <f t="shared" si="8"/>
        <v>11.95</v>
      </c>
      <c r="BG15" s="29">
        <f t="shared" si="8"/>
        <v>0</v>
      </c>
      <c r="BH15" s="29">
        <f t="shared" si="8"/>
        <v>0</v>
      </c>
      <c r="BI15" s="29">
        <f t="shared" si="8"/>
        <v>0</v>
      </c>
      <c r="BJ15" s="29">
        <f t="shared" si="8"/>
        <v>0</v>
      </c>
      <c r="BK15" s="29">
        <f t="shared" si="8"/>
        <v>0</v>
      </c>
      <c r="BL15" s="29">
        <f t="shared" si="8"/>
        <v>0</v>
      </c>
      <c r="BM15" s="29">
        <f t="shared" si="8"/>
        <v>11.95</v>
      </c>
      <c r="BN15" s="29">
        <f t="shared" si="8"/>
        <v>0</v>
      </c>
      <c r="BO15" s="29">
        <f t="shared" ref="BO15:CV15" si="9">BO16</f>
        <v>0</v>
      </c>
      <c r="BP15" s="29">
        <f t="shared" si="9"/>
        <v>0</v>
      </c>
      <c r="BQ15" s="29">
        <f t="shared" si="9"/>
        <v>0</v>
      </c>
      <c r="BR15" s="29">
        <f t="shared" si="9"/>
        <v>0</v>
      </c>
      <c r="BS15" s="29">
        <f t="shared" si="9"/>
        <v>0</v>
      </c>
      <c r="BT15" s="29">
        <f t="shared" si="9"/>
        <v>0</v>
      </c>
      <c r="BU15" s="29">
        <f t="shared" si="9"/>
        <v>0</v>
      </c>
      <c r="BV15" s="29">
        <f t="shared" si="9"/>
        <v>0</v>
      </c>
      <c r="BW15" s="29">
        <f t="shared" si="9"/>
        <v>0</v>
      </c>
      <c r="BX15" s="29">
        <f t="shared" si="9"/>
        <v>0</v>
      </c>
      <c r="BY15" s="29">
        <f t="shared" si="9"/>
        <v>0</v>
      </c>
      <c r="BZ15" s="29">
        <f t="shared" si="9"/>
        <v>0</v>
      </c>
      <c r="CA15" s="29">
        <f t="shared" si="9"/>
        <v>0</v>
      </c>
      <c r="CB15" s="29">
        <f t="shared" si="9"/>
        <v>0</v>
      </c>
      <c r="CC15" s="29">
        <f t="shared" si="9"/>
        <v>0</v>
      </c>
      <c r="CD15" s="29">
        <f t="shared" si="9"/>
        <v>0</v>
      </c>
      <c r="CE15" s="29">
        <f t="shared" si="9"/>
        <v>0</v>
      </c>
      <c r="CF15" s="29">
        <f t="shared" si="9"/>
        <v>0</v>
      </c>
      <c r="CG15" s="29">
        <f t="shared" si="9"/>
        <v>0</v>
      </c>
      <c r="CH15" s="29">
        <f t="shared" si="9"/>
        <v>0</v>
      </c>
      <c r="CI15" s="29">
        <f t="shared" si="9"/>
        <v>0</v>
      </c>
      <c r="CJ15" s="29">
        <f t="shared" si="9"/>
        <v>0</v>
      </c>
      <c r="CK15" s="29">
        <f t="shared" si="9"/>
        <v>0</v>
      </c>
      <c r="CL15" s="29">
        <f t="shared" si="9"/>
        <v>0</v>
      </c>
      <c r="CM15" s="29">
        <f t="shared" si="9"/>
        <v>0</v>
      </c>
      <c r="CN15" s="29">
        <f t="shared" si="9"/>
        <v>0</v>
      </c>
      <c r="CO15" s="29">
        <f t="shared" si="9"/>
        <v>0</v>
      </c>
      <c r="CP15" s="29">
        <f t="shared" si="9"/>
        <v>0</v>
      </c>
      <c r="CQ15" s="29">
        <f t="shared" si="9"/>
        <v>0</v>
      </c>
      <c r="CR15" s="29">
        <f t="shared" si="9"/>
        <v>0</v>
      </c>
      <c r="CS15" s="29">
        <f t="shared" si="9"/>
        <v>0</v>
      </c>
      <c r="CT15" s="29">
        <f t="shared" si="9"/>
        <v>0</v>
      </c>
      <c r="CU15" s="29">
        <f t="shared" si="9"/>
        <v>0</v>
      </c>
      <c r="CV15" s="29">
        <f t="shared" si="9"/>
        <v>0</v>
      </c>
    </row>
    <row r="16" s="3" customFormat="1" ht="24" customHeight="1" spans="1:100">
      <c r="A16" s="79" t="s">
        <v>107</v>
      </c>
      <c r="B16" s="63" t="s">
        <v>108</v>
      </c>
      <c r="C16" s="29">
        <v>11.95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11.95</v>
      </c>
      <c r="BF16" s="29">
        <v>11.95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11.95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79" t="s">
        <v>109</v>
      </c>
      <c r="B17" s="63" t="s">
        <v>54</v>
      </c>
      <c r="C17" s="29">
        <f t="shared" ref="C17:BN17" si="10">C18</f>
        <v>191.85</v>
      </c>
      <c r="D17" s="29">
        <f t="shared" si="10"/>
        <v>0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0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0.08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0.08</v>
      </c>
      <c r="BE17" s="29">
        <f t="shared" si="10"/>
        <v>191.77</v>
      </c>
      <c r="BF17" s="29">
        <f t="shared" si="10"/>
        <v>177.67</v>
      </c>
      <c r="BG17" s="29">
        <f t="shared" si="10"/>
        <v>102.84</v>
      </c>
      <c r="BH17" s="29">
        <f t="shared" si="10"/>
        <v>66.26</v>
      </c>
      <c r="BI17" s="29">
        <f t="shared" si="10"/>
        <v>8.57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14.1</v>
      </c>
      <c r="BU17" s="29">
        <f t="shared" si="11"/>
        <v>6.6</v>
      </c>
      <c r="BV17" s="29">
        <f t="shared" si="11"/>
        <v>0.8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1.2</v>
      </c>
      <c r="CA17" s="29">
        <f t="shared" si="11"/>
        <v>0</v>
      </c>
      <c r="CB17" s="29">
        <f t="shared" si="11"/>
        <v>0</v>
      </c>
      <c r="CC17" s="29">
        <f t="shared" si="11"/>
        <v>2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1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2.5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9" t="s">
        <v>110</v>
      </c>
      <c r="B18" s="63" t="s">
        <v>111</v>
      </c>
      <c r="C18" s="29">
        <f t="shared" ref="C18:BN18" si="12">C19</f>
        <v>191.85</v>
      </c>
      <c r="D18" s="29">
        <f t="shared" si="12"/>
        <v>0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0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0.08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0.08</v>
      </c>
      <c r="BE18" s="29">
        <f t="shared" si="12"/>
        <v>191.77</v>
      </c>
      <c r="BF18" s="29">
        <f t="shared" si="12"/>
        <v>177.67</v>
      </c>
      <c r="BG18" s="29">
        <f t="shared" si="12"/>
        <v>102.84</v>
      </c>
      <c r="BH18" s="29">
        <f t="shared" si="12"/>
        <v>66.26</v>
      </c>
      <c r="BI18" s="29">
        <f t="shared" si="12"/>
        <v>8.57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14.1</v>
      </c>
      <c r="BU18" s="29">
        <f t="shared" si="13"/>
        <v>6.6</v>
      </c>
      <c r="BV18" s="29">
        <f t="shared" si="13"/>
        <v>0.8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1.2</v>
      </c>
      <c r="CA18" s="29">
        <f t="shared" si="13"/>
        <v>0</v>
      </c>
      <c r="CB18" s="29">
        <f t="shared" si="13"/>
        <v>0</v>
      </c>
      <c r="CC18" s="29">
        <f t="shared" si="13"/>
        <v>2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1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2.5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79" t="s">
        <v>112</v>
      </c>
      <c r="B19" s="63" t="s">
        <v>113</v>
      </c>
      <c r="C19" s="29">
        <v>191.85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0.08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0.08</v>
      </c>
      <c r="BE19" s="29">
        <v>191.77</v>
      </c>
      <c r="BF19" s="29">
        <v>177.67</v>
      </c>
      <c r="BG19" s="29">
        <v>102.84</v>
      </c>
      <c r="BH19" s="29">
        <v>66.26</v>
      </c>
      <c r="BI19" s="29">
        <v>8.57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14.1</v>
      </c>
      <c r="BU19" s="29">
        <v>6.6</v>
      </c>
      <c r="BV19" s="29">
        <v>0.8</v>
      </c>
      <c r="BW19" s="29">
        <v>0</v>
      </c>
      <c r="BX19" s="29">
        <v>0</v>
      </c>
      <c r="BY19" s="29">
        <v>0</v>
      </c>
      <c r="BZ19" s="29">
        <v>1.2</v>
      </c>
      <c r="CA19" s="29">
        <v>0</v>
      </c>
      <c r="CB19" s="29">
        <v>0</v>
      </c>
      <c r="CC19" s="29">
        <v>2</v>
      </c>
      <c r="CD19" s="29">
        <v>0</v>
      </c>
      <c r="CE19" s="29">
        <v>0</v>
      </c>
      <c r="CF19" s="29">
        <v>0</v>
      </c>
      <c r="CG19" s="29">
        <v>1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2.5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79" t="s">
        <v>114</v>
      </c>
      <c r="B20" s="63" t="s">
        <v>62</v>
      </c>
      <c r="C20" s="29">
        <f t="shared" ref="C20:BN20" si="14">C21</f>
        <v>19.46</v>
      </c>
      <c r="D20" s="29">
        <f t="shared" si="14"/>
        <v>0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0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19.46</v>
      </c>
      <c r="BF20" s="29">
        <f t="shared" si="14"/>
        <v>19.46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19.46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9" t="s">
        <v>115</v>
      </c>
      <c r="B21" s="63" t="s">
        <v>116</v>
      </c>
      <c r="C21" s="29">
        <f t="shared" ref="C21:BN21" si="16">C22</f>
        <v>19.46</v>
      </c>
      <c r="D21" s="29">
        <f t="shared" si="16"/>
        <v>0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0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19.46</v>
      </c>
      <c r="BF21" s="29">
        <f t="shared" si="16"/>
        <v>19.46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19.46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79" t="s">
        <v>117</v>
      </c>
      <c r="B22" s="63" t="s">
        <v>30</v>
      </c>
      <c r="C22" s="29">
        <v>19.46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19.46</v>
      </c>
      <c r="BF22" s="29">
        <v>19.46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19.46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24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6" t="s">
        <v>225</v>
      </c>
      <c r="B2" s="47"/>
      <c r="C2" s="47"/>
      <c r="D2" s="47"/>
      <c r="E2" s="47"/>
      <c r="F2" s="47"/>
      <c r="G2" s="47"/>
      <c r="H2" s="47"/>
      <c r="I2" s="47"/>
    </row>
    <row r="3" customHeight="1" spans="1:9">
      <c r="A3" s="48"/>
      <c r="B3" s="48"/>
      <c r="C3" s="48"/>
      <c r="D3" s="48"/>
      <c r="E3" s="48"/>
      <c r="F3" s="48"/>
      <c r="G3" s="48"/>
      <c r="H3" s="48"/>
      <c r="I3" s="65" t="s">
        <v>226</v>
      </c>
    </row>
    <row r="4" customHeight="1" spans="1:9">
      <c r="A4" s="49" t="s">
        <v>83</v>
      </c>
      <c r="B4" s="50"/>
      <c r="C4" s="50"/>
      <c r="D4" s="50"/>
      <c r="E4" s="50"/>
      <c r="F4" s="50"/>
      <c r="G4" s="50"/>
      <c r="H4" s="50"/>
      <c r="I4" s="65" t="s">
        <v>4</v>
      </c>
    </row>
    <row r="5" s="44" customFormat="1" customHeight="1" spans="1:9">
      <c r="A5" s="51" t="s">
        <v>84</v>
      </c>
      <c r="B5" s="51" t="s">
        <v>85</v>
      </c>
      <c r="C5" s="52" t="s">
        <v>134</v>
      </c>
      <c r="D5" s="53" t="s">
        <v>227</v>
      </c>
      <c r="E5" s="54"/>
      <c r="F5" s="54"/>
      <c r="G5" s="54"/>
      <c r="H5" s="54"/>
      <c r="I5" s="54"/>
    </row>
    <row r="6" s="44" customFormat="1" ht="12" customHeight="1" spans="1:9">
      <c r="A6" s="51"/>
      <c r="B6" s="51"/>
      <c r="C6" s="55"/>
      <c r="D6" s="56" t="s">
        <v>94</v>
      </c>
      <c r="E6" s="57" t="s">
        <v>135</v>
      </c>
      <c r="F6" s="58"/>
      <c r="G6" s="58"/>
      <c r="H6" s="59"/>
      <c r="I6" s="56" t="s">
        <v>136</v>
      </c>
    </row>
    <row r="7" s="44" customFormat="1" ht="9" customHeight="1" spans="1:9">
      <c r="A7" s="51"/>
      <c r="B7" s="51"/>
      <c r="C7" s="55"/>
      <c r="D7" s="60"/>
      <c r="E7" s="56" t="s">
        <v>121</v>
      </c>
      <c r="F7" s="56" t="s">
        <v>122</v>
      </c>
      <c r="G7" s="56" t="s">
        <v>123</v>
      </c>
      <c r="H7" s="56" t="s">
        <v>125</v>
      </c>
      <c r="I7" s="60"/>
    </row>
    <row r="8" s="44" customFormat="1" ht="9" customHeight="1" spans="1:9">
      <c r="A8" s="51"/>
      <c r="B8" s="51"/>
      <c r="C8" s="55"/>
      <c r="D8" s="60"/>
      <c r="E8" s="60"/>
      <c r="F8" s="60"/>
      <c r="G8" s="60"/>
      <c r="H8" s="60"/>
      <c r="I8" s="60"/>
    </row>
    <row r="9" s="44" customFormat="1" ht="15" customHeight="1" spans="1:9">
      <c r="A9" s="51"/>
      <c r="B9" s="51"/>
      <c r="C9" s="61"/>
      <c r="D9" s="62"/>
      <c r="E9" s="62"/>
      <c r="F9" s="62"/>
      <c r="G9" s="62"/>
      <c r="H9" s="62"/>
      <c r="I9" s="62"/>
    </row>
    <row r="10" s="45" customFormat="1" ht="21" customHeight="1" spans="1:9">
      <c r="A10" s="27"/>
      <c r="B10" s="63"/>
      <c r="C10" s="64"/>
      <c r="D10" s="64"/>
      <c r="E10" s="64"/>
      <c r="F10" s="64"/>
      <c r="G10" s="64"/>
      <c r="H10" s="64"/>
      <c r="I10" s="64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228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3"/>
  <sheetViews>
    <sheetView showGridLines="0" workbookViewId="0">
      <selection activeCell="D20" sqref="D20"/>
    </sheetView>
  </sheetViews>
  <sheetFormatPr defaultColWidth="9" defaultRowHeight="14.25" outlineLevelCol="3"/>
  <cols>
    <col min="1" max="1" width="46.75" customWidth="1"/>
    <col min="2" max="3" width="18.625" customWidth="1"/>
    <col min="4" max="4" width="18.625" style="32" customWidth="1"/>
  </cols>
  <sheetData>
    <row r="1" ht="27" customHeight="1"/>
    <row r="2" ht="22.5" customHeight="1" spans="1:4">
      <c r="A2" s="33" t="s">
        <v>229</v>
      </c>
      <c r="B2" s="33"/>
      <c r="C2" s="33"/>
      <c r="D2" s="34"/>
    </row>
    <row r="3" customHeight="1" spans="1:4">
      <c r="A3" s="35"/>
      <c r="B3" s="35"/>
      <c r="C3" s="35"/>
      <c r="D3" s="36" t="s">
        <v>230</v>
      </c>
    </row>
    <row r="4" customHeight="1" spans="1:4">
      <c r="A4" s="37" t="s">
        <v>83</v>
      </c>
      <c r="B4" s="38"/>
      <c r="C4" s="38"/>
      <c r="D4" s="36" t="s">
        <v>4</v>
      </c>
    </row>
    <row r="5" ht="69.75" customHeight="1" spans="1:4">
      <c r="A5" s="39" t="s">
        <v>231</v>
      </c>
      <c r="B5" s="39" t="s">
        <v>232</v>
      </c>
      <c r="C5" s="39" t="s">
        <v>233</v>
      </c>
      <c r="D5" s="40" t="s">
        <v>234</v>
      </c>
    </row>
    <row r="6" s="31" customFormat="1" ht="27" customHeight="1" spans="1:4">
      <c r="A6" s="39" t="s">
        <v>235</v>
      </c>
      <c r="B6" s="29">
        <v>2.5</v>
      </c>
      <c r="C6" s="29">
        <v>2.5</v>
      </c>
      <c r="D6" s="41">
        <v>0</v>
      </c>
    </row>
    <row r="7" s="31" customFormat="1" ht="27" customHeight="1" spans="1:4">
      <c r="A7" s="42" t="s">
        <v>236</v>
      </c>
      <c r="B7" s="29"/>
      <c r="C7" s="29"/>
      <c r="D7" s="41"/>
    </row>
    <row r="8" s="31" customFormat="1" ht="27" customHeight="1" spans="1:4">
      <c r="A8" s="42" t="s">
        <v>237</v>
      </c>
      <c r="B8" s="29"/>
      <c r="C8" s="29"/>
      <c r="D8" s="41"/>
    </row>
    <row r="9" s="31" customFormat="1" ht="27" customHeight="1" spans="1:4">
      <c r="A9" s="42" t="s">
        <v>238</v>
      </c>
      <c r="B9" s="29">
        <v>2.5</v>
      </c>
      <c r="C9" s="29">
        <v>2.5</v>
      </c>
      <c r="D9" s="41">
        <v>0</v>
      </c>
    </row>
    <row r="10" s="31" customFormat="1" ht="27" customHeight="1" spans="1:4">
      <c r="A10" s="42" t="s">
        <v>239</v>
      </c>
      <c r="B10" s="29">
        <v>2.5</v>
      </c>
      <c r="C10" s="29">
        <v>2.5</v>
      </c>
      <c r="D10" s="41">
        <v>0</v>
      </c>
    </row>
    <row r="11" s="31" customFormat="1" ht="27" customHeight="1" spans="1:4">
      <c r="A11" s="42" t="s">
        <v>240</v>
      </c>
      <c r="B11" s="29"/>
      <c r="C11" s="29"/>
      <c r="D11" s="41"/>
    </row>
    <row r="12" customHeight="1" spans="1:4">
      <c r="A12" s="3"/>
      <c r="B12" s="3"/>
      <c r="C12" s="3"/>
      <c r="D12" s="43"/>
    </row>
    <row r="13" customHeight="1" spans="1:4">
      <c r="A13" s="3"/>
      <c r="B13" s="3"/>
      <c r="C13" s="3"/>
      <c r="D13" s="43"/>
    </row>
    <row r="14" customHeight="1" spans="1:4">
      <c r="A14" s="3"/>
      <c r="B14" s="3"/>
      <c r="C14" s="3"/>
      <c r="D14" s="43"/>
    </row>
    <row r="15" customHeight="1" spans="1:4">
      <c r="A15" s="3"/>
      <c r="B15" s="3"/>
      <c r="C15" s="3"/>
      <c r="D15" s="43"/>
    </row>
    <row r="16" customHeight="1" spans="1:4">
      <c r="A16" s="3"/>
      <c r="B16" s="3"/>
      <c r="C16" s="3"/>
      <c r="D16" s="43"/>
    </row>
    <row r="17" customHeight="1" spans="1:4">
      <c r="A17" s="3"/>
      <c r="B17" s="3"/>
      <c r="C17" s="3"/>
      <c r="D17" s="43"/>
    </row>
    <row r="18" customHeight="1" spans="1:4">
      <c r="A18" s="3"/>
      <c r="B18" s="3"/>
      <c r="C18" s="3"/>
      <c r="D18" s="43"/>
    </row>
    <row r="19" customHeight="1" spans="1:4">
      <c r="A19" s="3"/>
      <c r="B19" s="3"/>
      <c r="C19" s="3"/>
      <c r="D19" s="43"/>
    </row>
    <row r="20" customHeight="1" spans="1:4">
      <c r="A20" s="3"/>
      <c r="B20" s="3"/>
      <c r="C20" s="3"/>
      <c r="D20" s="43"/>
    </row>
    <row r="21" customHeight="1" spans="1:4">
      <c r="A21" s="3"/>
      <c r="B21" s="3"/>
      <c r="C21" s="3"/>
      <c r="D21" s="43"/>
    </row>
    <row r="22" customHeight="1" spans="1:4">
      <c r="A22" s="3"/>
      <c r="B22" s="3"/>
      <c r="C22" s="3"/>
      <c r="D22" s="43"/>
    </row>
    <row r="23" customHeight="1" spans="1:4">
      <c r="A23" s="3"/>
      <c r="B23" s="3"/>
      <c r="C23" s="3"/>
      <c r="D23" s="43"/>
    </row>
    <row r="24" customHeight="1" spans="1:4">
      <c r="A24" s="3"/>
      <c r="B24" s="3"/>
      <c r="C24" s="3"/>
      <c r="D24" s="43"/>
    </row>
    <row r="25" customHeight="1" spans="1:4">
      <c r="A25" s="3"/>
      <c r="B25" s="3"/>
      <c r="C25" s="3"/>
      <c r="D25" s="43"/>
    </row>
    <row r="26" customHeight="1" spans="1:4">
      <c r="A26" s="3"/>
      <c r="B26" s="3"/>
      <c r="C26" s="3"/>
      <c r="D26" s="43"/>
    </row>
    <row r="27" customHeight="1" spans="1:4">
      <c r="A27" s="3"/>
      <c r="B27" s="3"/>
      <c r="C27" s="3"/>
      <c r="D27" s="43"/>
    </row>
    <row r="28" customHeight="1" spans="1:4">
      <c r="A28" s="3"/>
      <c r="B28" s="3"/>
      <c r="C28" s="3"/>
      <c r="D28" s="43"/>
    </row>
    <row r="29" customHeight="1" spans="1:4">
      <c r="A29" s="3"/>
      <c r="B29" s="3"/>
      <c r="C29" s="3"/>
      <c r="D29" s="43"/>
    </row>
    <row r="30" customHeight="1" spans="1:4">
      <c r="A30" s="3"/>
      <c r="B30" s="3"/>
      <c r="C30" s="3"/>
      <c r="D30" s="43"/>
    </row>
    <row r="31" customHeight="1" spans="1:4">
      <c r="A31" s="3"/>
      <c r="B31" s="3"/>
      <c r="C31" s="3"/>
      <c r="D31" s="43"/>
    </row>
    <row r="32" customHeight="1" spans="1:4">
      <c r="A32" s="3"/>
      <c r="B32" s="3"/>
      <c r="C32" s="3"/>
      <c r="D32" s="43"/>
    </row>
    <row r="33" customHeight="1" spans="1:4">
      <c r="A33" s="3"/>
      <c r="B33" s="3"/>
      <c r="C33" s="3"/>
      <c r="D33" s="43"/>
    </row>
    <row r="34" customHeight="1" spans="1:4">
      <c r="A34" s="3"/>
      <c r="B34" s="3"/>
      <c r="C34" s="3"/>
      <c r="D34" s="43"/>
    </row>
    <row r="35" customHeight="1" spans="1:4">
      <c r="A35" s="3"/>
      <c r="B35" s="3"/>
      <c r="C35" s="3"/>
      <c r="D35" s="43"/>
    </row>
    <row r="36" customHeight="1" spans="1:4">
      <c r="A36" s="3"/>
      <c r="B36" s="3"/>
      <c r="C36" s="3"/>
      <c r="D36" s="43"/>
    </row>
    <row r="37" customHeight="1" spans="1:4">
      <c r="A37" s="3"/>
      <c r="B37" s="3"/>
      <c r="C37" s="3"/>
      <c r="D37" s="43"/>
    </row>
    <row r="38" customHeight="1" spans="1:4">
      <c r="A38" s="3"/>
      <c r="B38" s="3"/>
      <c r="C38" s="3"/>
      <c r="D38" s="43"/>
    </row>
    <row r="39" customHeight="1" spans="1:4">
      <c r="A39" s="3"/>
      <c r="B39" s="3"/>
      <c r="C39" s="3"/>
      <c r="D39" s="43"/>
    </row>
    <row r="40" customHeight="1" spans="1:4">
      <c r="A40" s="3"/>
      <c r="B40" s="3"/>
      <c r="C40" s="3"/>
      <c r="D40" s="43"/>
    </row>
    <row r="41" customHeight="1" spans="1:4">
      <c r="A41" s="3"/>
      <c r="B41" s="3"/>
      <c r="C41" s="3"/>
      <c r="D41" s="43"/>
    </row>
    <row r="42" customHeight="1" spans="1:4">
      <c r="A42" s="3"/>
      <c r="B42" s="3"/>
      <c r="C42" s="3"/>
      <c r="D42" s="43"/>
    </row>
    <row r="43" customHeight="1" spans="1:4">
      <c r="A43" s="3"/>
      <c r="B43" s="3"/>
      <c r="C43" s="3"/>
      <c r="D43" s="43"/>
    </row>
    <row r="44" customHeight="1" spans="1:4">
      <c r="A44" s="3"/>
      <c r="B44" s="3"/>
      <c r="C44" s="3"/>
      <c r="D44" s="43"/>
    </row>
    <row r="45" customHeight="1" spans="1:4">
      <c r="A45" s="3"/>
      <c r="B45" s="3"/>
      <c r="C45" s="3"/>
      <c r="D45" s="43"/>
    </row>
    <row r="46" customHeight="1" spans="1:4">
      <c r="A46" s="3"/>
      <c r="B46" s="3"/>
      <c r="C46" s="3"/>
      <c r="D46" s="43"/>
    </row>
    <row r="47" customHeight="1" spans="1:4">
      <c r="A47" s="3"/>
      <c r="B47" s="3"/>
      <c r="C47" s="3"/>
      <c r="D47" s="43"/>
    </row>
    <row r="48" customHeight="1" spans="1:4">
      <c r="A48" s="3"/>
      <c r="B48" s="3"/>
      <c r="C48" s="3"/>
      <c r="D48" s="43"/>
    </row>
    <row r="49" customHeight="1" spans="1:4">
      <c r="A49" s="3"/>
      <c r="B49" s="3"/>
      <c r="C49" s="3"/>
      <c r="D49" s="43"/>
    </row>
    <row r="50" customHeight="1" spans="1:4">
      <c r="A50" s="3"/>
      <c r="B50" s="3"/>
      <c r="C50" s="3"/>
      <c r="D50" s="43"/>
    </row>
    <row r="51" customHeight="1" spans="1:4">
      <c r="A51" s="3"/>
      <c r="B51" s="3"/>
      <c r="C51" s="3"/>
      <c r="D51" s="43"/>
    </row>
    <row r="52" customHeight="1" spans="1:4">
      <c r="A52" s="3"/>
      <c r="B52" s="3"/>
      <c r="C52" s="3"/>
      <c r="D52" s="43"/>
    </row>
    <row r="53" customHeight="1" spans="1:4">
      <c r="A53" s="3"/>
      <c r="B53" s="3"/>
      <c r="C53" s="3"/>
      <c r="D53" s="4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242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243</v>
      </c>
      <c r="B5" s="23" t="s">
        <v>244</v>
      </c>
      <c r="C5" s="24" t="s">
        <v>245</v>
      </c>
      <c r="D5" s="23" t="s">
        <v>246</v>
      </c>
      <c r="E5" s="23" t="s">
        <v>247</v>
      </c>
      <c r="F5" s="23" t="s">
        <v>248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249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H10" sqref="BH10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251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252</v>
      </c>
      <c r="B4" s="9" t="s">
        <v>243</v>
      </c>
      <c r="C4" s="9" t="s">
        <v>253</v>
      </c>
      <c r="D4" s="9"/>
      <c r="E4" s="9"/>
      <c r="F4" s="9"/>
      <c r="G4" s="9" t="s">
        <v>254</v>
      </c>
      <c r="H4" s="9" t="s">
        <v>255</v>
      </c>
      <c r="I4" s="9" t="s">
        <v>256</v>
      </c>
      <c r="J4" s="9" t="s">
        <v>257</v>
      </c>
      <c r="K4" s="9" t="s">
        <v>258</v>
      </c>
      <c r="L4" s="9"/>
      <c r="M4" s="9"/>
      <c r="N4" s="9"/>
      <c r="O4" s="9"/>
      <c r="P4" s="9"/>
      <c r="Q4" s="9"/>
      <c r="R4" s="9"/>
      <c r="S4" s="13" t="s">
        <v>259</v>
      </c>
      <c r="T4" s="14"/>
      <c r="U4" s="15" t="s">
        <v>260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261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262</v>
      </c>
      <c r="BB4" s="15"/>
      <c r="BC4" s="15"/>
      <c r="BD4" s="15"/>
      <c r="BE4" s="9" t="s">
        <v>263</v>
      </c>
      <c r="BF4" s="9" t="s">
        <v>264</v>
      </c>
      <c r="BG4" s="9"/>
      <c r="BH4" s="9"/>
      <c r="BI4" s="9" t="s">
        <v>265</v>
      </c>
      <c r="BJ4" s="9" t="s">
        <v>266</v>
      </c>
      <c r="BK4" s="9" t="s">
        <v>267</v>
      </c>
      <c r="BL4" s="9" t="s">
        <v>268</v>
      </c>
      <c r="BM4" s="9" t="s">
        <v>269</v>
      </c>
    </row>
    <row r="5" s="3" customFormat="1" ht="12" customHeight="1" spans="1:65">
      <c r="A5" s="9"/>
      <c r="B5" s="9"/>
      <c r="C5" s="9" t="s">
        <v>270</v>
      </c>
      <c r="D5" s="9" t="s">
        <v>271</v>
      </c>
      <c r="E5" s="9" t="s">
        <v>272</v>
      </c>
      <c r="F5" s="9" t="s">
        <v>85</v>
      </c>
      <c r="G5" s="9"/>
      <c r="H5" s="9"/>
      <c r="I5" s="9"/>
      <c r="J5" s="9"/>
      <c r="K5" s="9" t="s">
        <v>87</v>
      </c>
      <c r="L5" s="9" t="s">
        <v>273</v>
      </c>
      <c r="M5" s="9" t="s">
        <v>274</v>
      </c>
      <c r="N5" s="9" t="s">
        <v>275</v>
      </c>
      <c r="O5" s="9" t="s">
        <v>276</v>
      </c>
      <c r="P5" s="9" t="s">
        <v>277</v>
      </c>
      <c r="Q5" s="9" t="s">
        <v>89</v>
      </c>
      <c r="R5" s="9" t="s">
        <v>278</v>
      </c>
      <c r="S5" s="9" t="s">
        <v>279</v>
      </c>
      <c r="T5" s="9" t="s">
        <v>280</v>
      </c>
      <c r="U5" s="15" t="s">
        <v>281</v>
      </c>
      <c r="V5" s="15"/>
      <c r="W5" s="15"/>
      <c r="X5" s="15"/>
      <c r="Y5" s="15" t="s">
        <v>282</v>
      </c>
      <c r="Z5" s="15"/>
      <c r="AA5" s="15"/>
      <c r="AB5" s="15"/>
      <c r="AC5" s="15" t="s">
        <v>283</v>
      </c>
      <c r="AD5" s="15"/>
      <c r="AE5" s="15"/>
      <c r="AF5" s="15"/>
      <c r="AG5" s="15" t="s">
        <v>284</v>
      </c>
      <c r="AH5" s="15"/>
      <c r="AI5" s="15"/>
      <c r="AJ5" s="15"/>
      <c r="AK5" s="15" t="s">
        <v>285</v>
      </c>
      <c r="AL5" s="15"/>
      <c r="AM5" s="15"/>
      <c r="AN5" s="15"/>
      <c r="AO5" s="15" t="s">
        <v>286</v>
      </c>
      <c r="AP5" s="15"/>
      <c r="AQ5" s="15"/>
      <c r="AR5" s="15"/>
      <c r="AS5" s="15" t="s">
        <v>287</v>
      </c>
      <c r="AT5" s="15"/>
      <c r="AU5" s="15"/>
      <c r="AV5" s="15"/>
      <c r="AW5" s="15" t="s">
        <v>288</v>
      </c>
      <c r="AX5" s="15"/>
      <c r="AY5" s="15"/>
      <c r="AZ5" s="15"/>
      <c r="BA5" s="15" t="s">
        <v>289</v>
      </c>
      <c r="BB5" s="15"/>
      <c r="BC5" s="15"/>
      <c r="BD5" s="15"/>
      <c r="BE5" s="9"/>
      <c r="BF5" s="9" t="s">
        <v>290</v>
      </c>
      <c r="BG5" s="9" t="s">
        <v>291</v>
      </c>
      <c r="BH5" s="9" t="s">
        <v>292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293</v>
      </c>
      <c r="V6" s="9"/>
      <c r="W6" s="9" t="s">
        <v>294</v>
      </c>
      <c r="X6" s="9"/>
      <c r="Y6" s="9" t="s">
        <v>293</v>
      </c>
      <c r="Z6" s="9"/>
      <c r="AA6" s="9" t="s">
        <v>294</v>
      </c>
      <c r="AB6" s="9"/>
      <c r="AC6" s="9" t="s">
        <v>293</v>
      </c>
      <c r="AD6" s="9"/>
      <c r="AE6" s="9" t="s">
        <v>294</v>
      </c>
      <c r="AF6" s="9"/>
      <c r="AG6" s="9" t="s">
        <v>293</v>
      </c>
      <c r="AH6" s="9"/>
      <c r="AI6" s="9" t="s">
        <v>294</v>
      </c>
      <c r="AJ6" s="9"/>
      <c r="AK6" s="9" t="s">
        <v>293</v>
      </c>
      <c r="AL6" s="9"/>
      <c r="AM6" s="9" t="s">
        <v>294</v>
      </c>
      <c r="AN6" s="9"/>
      <c r="AO6" s="9" t="s">
        <v>293</v>
      </c>
      <c r="AP6" s="9"/>
      <c r="AQ6" s="9" t="s">
        <v>294</v>
      </c>
      <c r="AR6" s="9"/>
      <c r="AS6" s="9" t="s">
        <v>293</v>
      </c>
      <c r="AT6" s="9"/>
      <c r="AU6" s="9" t="s">
        <v>294</v>
      </c>
      <c r="AV6" s="9"/>
      <c r="AW6" s="9" t="s">
        <v>293</v>
      </c>
      <c r="AX6" s="9"/>
      <c r="AY6" s="9" t="s">
        <v>294</v>
      </c>
      <c r="AZ6" s="9"/>
      <c r="BA6" s="9" t="s">
        <v>293</v>
      </c>
      <c r="BB6" s="9"/>
      <c r="BC6" s="9" t="s">
        <v>294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295</v>
      </c>
      <c r="V7" s="9" t="s">
        <v>296</v>
      </c>
      <c r="W7" s="9" t="s">
        <v>295</v>
      </c>
      <c r="X7" s="9" t="s">
        <v>296</v>
      </c>
      <c r="Y7" s="9" t="s">
        <v>295</v>
      </c>
      <c r="Z7" s="9" t="s">
        <v>296</v>
      </c>
      <c r="AA7" s="9" t="s">
        <v>295</v>
      </c>
      <c r="AB7" s="9" t="s">
        <v>296</v>
      </c>
      <c r="AC7" s="9" t="s">
        <v>295</v>
      </c>
      <c r="AD7" s="9" t="s">
        <v>296</v>
      </c>
      <c r="AE7" s="9" t="s">
        <v>295</v>
      </c>
      <c r="AF7" s="9" t="s">
        <v>296</v>
      </c>
      <c r="AG7" s="9" t="s">
        <v>295</v>
      </c>
      <c r="AH7" s="9" t="s">
        <v>296</v>
      </c>
      <c r="AI7" s="9" t="s">
        <v>295</v>
      </c>
      <c r="AJ7" s="9" t="s">
        <v>296</v>
      </c>
      <c r="AK7" s="9" t="s">
        <v>295</v>
      </c>
      <c r="AL7" s="9" t="s">
        <v>296</v>
      </c>
      <c r="AM7" s="9" t="s">
        <v>295</v>
      </c>
      <c r="AN7" s="9" t="s">
        <v>296</v>
      </c>
      <c r="AO7" s="9" t="s">
        <v>295</v>
      </c>
      <c r="AP7" s="9" t="s">
        <v>296</v>
      </c>
      <c r="AQ7" s="9" t="s">
        <v>295</v>
      </c>
      <c r="AR7" s="9" t="s">
        <v>296</v>
      </c>
      <c r="AS7" s="9" t="s">
        <v>295</v>
      </c>
      <c r="AT7" s="9" t="s">
        <v>296</v>
      </c>
      <c r="AU7" s="9" t="s">
        <v>295</v>
      </c>
      <c r="AV7" s="9" t="s">
        <v>296</v>
      </c>
      <c r="AW7" s="9" t="s">
        <v>295</v>
      </c>
      <c r="AX7" s="9" t="s">
        <v>296</v>
      </c>
      <c r="AY7" s="9" t="s">
        <v>295</v>
      </c>
      <c r="AZ7" s="9" t="s">
        <v>296</v>
      </c>
      <c r="BA7" s="9" t="s">
        <v>295</v>
      </c>
      <c r="BB7" s="9" t="s">
        <v>296</v>
      </c>
      <c r="BC7" s="9" t="s">
        <v>295</v>
      </c>
      <c r="BD7" s="9" t="s">
        <v>296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297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2024-12-13T11:27:46Z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592130</vt:i4>
  </property>
  <property fmtid="{D5CDD505-2E9C-101B-9397-08002B2CF9AE}" pid="4" name="ICV">
    <vt:lpwstr>3C85C24B542D47D8B2D6F321FE6B2D3F</vt:lpwstr>
  </property>
</Properties>
</file>