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 activeTab="10"/>
  </bookViews>
  <sheets>
    <sheet name="封皮" sheetId="1" r:id="rId1"/>
    <sheet name="公开1" sheetId="21" r:id="rId2"/>
    <sheet name="公开2" sheetId="6" r:id="rId3"/>
    <sheet name="公开3" sheetId="7" r:id="rId4"/>
    <sheet name="公开4" sheetId="22" r:id="rId5"/>
    <sheet name="公开5" sheetId="9" r:id="rId6"/>
    <sheet name="公开6" sheetId="18" r:id="rId7"/>
    <sheet name="公开7" sheetId="11" r:id="rId8"/>
    <sheet name="公开8" sheetId="14" r:id="rId9"/>
    <sheet name="公开9" sheetId="13" r:id="rId10"/>
    <sheet name="公开10" sheetId="19" r:id="rId11"/>
  </sheets>
  <definedNames>
    <definedName name="_xlnm.Print_Area" localSheetId="1">公开1!$A$1:$F$36</definedName>
    <definedName name="_xlnm.Print_Area" localSheetId="10">公开10!$A$1:$BM$21</definedName>
    <definedName name="_xlnm.Print_Area" localSheetId="2">公开2!$A$1:$H$22</definedName>
    <definedName name="_xlnm.Print_Area" localSheetId="3">公开3!$A$1:$M$22</definedName>
    <definedName name="_xlnm.Print_Area" localSheetId="4">公开4!$A$1:$F$36</definedName>
    <definedName name="_xlnm.Print_Area" localSheetId="5">公开5!$A$1:$E$23</definedName>
    <definedName name="_xlnm.Print_Area" localSheetId="6">公开6!$A$1:$CV$21</definedName>
    <definedName name="_xlnm.Print_Area" localSheetId="7">公开7!$A$1:$I$9</definedName>
    <definedName name="_xlnm.Print_Area" localSheetId="8">公开8!$A$1:$C$11</definedName>
    <definedName name="_xlnm.Print_Area" localSheetId="9">公开9!$A$1:$L$21</definedName>
    <definedName name="_xlnm.Print_Area">#N/A</definedName>
    <definedName name="_xlnm.Print_Titles" localSheetId="1">公开1!$1:$6</definedName>
    <definedName name="_xlnm.Print_Titles" localSheetId="10">公开10!$1:$7</definedName>
    <definedName name="_xlnm.Print_Titles" localSheetId="2">公开2!$1:$8</definedName>
    <definedName name="_xlnm.Print_Titles" localSheetId="3">公开3!$1:$8</definedName>
    <definedName name="_xlnm.Print_Titles" localSheetId="4">公开4!$1:$6</definedName>
    <definedName name="_xlnm.Print_Titles" localSheetId="5">公开5!$1:$9</definedName>
    <definedName name="_xlnm.Print_Titles" localSheetId="6">公开6!$1:$7</definedName>
    <definedName name="_xlnm.Print_Titles" localSheetId="7">公开7!$1:$9</definedName>
    <definedName name="_xlnm.Print_Titles" localSheetId="8">公开8!$1:$5</definedName>
    <definedName name="_xlnm.Print_Titles" localSheetId="9">公开9!$1:$8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<sst xmlns="http://schemas.openxmlformats.org/spreadsheetml/2006/main" count="1000" uniqueCount="386">
  <si>
    <t>2020年度部门预算公开表</t>
  </si>
  <si>
    <t>大洼区民生保障服务中心</t>
  </si>
  <si>
    <t xml:space="preserve"> 大洼区民生保障服务中心2020年度部门收支预算总表</t>
  </si>
  <si>
    <t>公开01表</t>
  </si>
  <si>
    <t>单位：万元</t>
  </si>
  <si>
    <t>收  入  预  算</t>
  </si>
  <si>
    <t>支  出  预  算</t>
  </si>
  <si>
    <t>项          目</t>
  </si>
  <si>
    <t>金额</t>
  </si>
  <si>
    <t>科目名称(按经济分类)</t>
  </si>
  <si>
    <t>科目名称（按功能分类）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</si>
  <si>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</si>
  <si>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</si>
  <si>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</si>
  <si>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</si>
  <si>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</si>
  <si>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</si>
  <si>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</si>
  <si>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</si>
  <si>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</si>
  <si>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</si>
  <si>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</si>
  <si>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公共安全支出</t>
  </si>
  <si>
    <t xml:space="preserve">    3、纳入预算管理的行政事业性收费收入</t>
  </si>
  <si>
    <t xml:space="preserve">    绩效工资</t>
  </si>
  <si>
    <t>教育支出</t>
  </si>
  <si>
    <t xml:space="preserve">    4、纳入专户管理的行政事业性收费收入</t>
  </si>
  <si>
    <t xml:space="preserve">    社会保障缴费</t>
  </si>
  <si>
    <t>科学技术支出</t>
  </si>
  <si>
    <t xml:space="preserve">    5、罚没收入</t>
  </si>
  <si>
    <t xml:space="preserve">    住房公积金</t>
  </si>
  <si>
    <t>文化旅游体育与传媒支出</t>
  </si>
  <si>
    <t xml:space="preserve">    6、国有资产有偿使用收入</t>
  </si>
  <si>
    <t xml:space="preserve">    其他工资福利支出</t>
  </si>
  <si>
    <t>社会保障和就业支出</t>
  </si>
  <si>
    <t xml:space="preserve">    7、国有资本经营收入</t>
  </si>
  <si>
    <t>二、商品和服务支出</t>
  </si>
  <si>
    <t>社会保险基金支出</t>
  </si>
  <si>
    <t>三、上级补助收入</t>
  </si>
  <si>
    <t xml:space="preserve">    办公经费</t>
  </si>
  <si>
    <t>卫生健康支出</t>
  </si>
  <si>
    <t>四、下级上解收入</t>
  </si>
  <si>
    <t xml:space="preserve">    咨询费</t>
  </si>
  <si>
    <t>节能环保支出</t>
  </si>
  <si>
    <t>五、其他收入</t>
  </si>
  <si>
    <t xml:space="preserve">    维修（护）费</t>
  </si>
  <si>
    <t>城乡社区支出</t>
  </si>
  <si>
    <t xml:space="preserve">    会议费</t>
  </si>
  <si>
    <t>农林水支出</t>
  </si>
  <si>
    <t xml:space="preserve">    培训费</t>
  </si>
  <si>
    <t>交通运输支出</t>
  </si>
  <si>
    <t xml:space="preserve">    公务接待费</t>
  </si>
  <si>
    <t>资源勘探工业信息等支出</t>
  </si>
  <si>
    <t xml:space="preserve">    专用材料费</t>
  </si>
  <si>
    <t>商业服务业等支出</t>
  </si>
  <si>
    <t xml:space="preserve">    被装购置费</t>
  </si>
  <si>
    <t>金融支出</t>
  </si>
  <si>
    <t xml:space="preserve">    专用燃料费</t>
  </si>
  <si>
    <t>援助其他地区支出</t>
  </si>
  <si>
    <t xml:space="preserve">    劳务费</t>
  </si>
  <si>
    <t>自然资源海洋气象等支出</t>
  </si>
  <si>
    <t xml:space="preserve">    委托业务费</t>
  </si>
  <si>
    <t>住房保障支出</t>
  </si>
  <si>
    <t xml:space="preserve">    公务用车运行维护费</t>
  </si>
  <si>
    <t>粮油物资储备支出</t>
  </si>
  <si>
    <t xml:space="preserve">    其他商品和服务支出</t>
  </si>
  <si>
    <t>灾害防治及应急管理支出</t>
  </si>
  <si>
    <t>三、对个人和家庭补助</t>
  </si>
  <si>
    <t>预备费</t>
  </si>
  <si>
    <t>四、债务利息及费用支出</t>
  </si>
  <si>
    <t>其他支出</t>
  </si>
  <si>
    <t>五、资本性支出</t>
  </si>
  <si>
    <t>转移性支出</t>
  </si>
  <si>
    <t>六、对企业补助</t>
  </si>
  <si>
    <t>债务还本支出</t>
  </si>
  <si>
    <t>七、对社会保障基金补助</t>
  </si>
  <si>
    <t>债务付息支出</t>
  </si>
  <si>
    <t>八、其他支出</t>
  </si>
  <si>
    <t>债务发行费用支出</t>
  </si>
  <si>
    <t>本 年 收 入 合 计</t>
  </si>
  <si>
    <t>本 年 支 出 合 计</t>
  </si>
  <si>
    <t xml:space="preserve"> 大洼区民生保障服务中心2020年度部门收入预算总表</t>
  </si>
  <si>
    <t>公开02表</t>
  </si>
  <si>
    <t xml:space="preserve"> </t>
  </si>
  <si>
    <t>科目代码</t>
  </si>
  <si>
    <t>科目名称</t>
  </si>
  <si>
    <t>本年收入合计</t>
  </si>
  <si>
    <t>财政拨款收入</t>
  </si>
  <si>
    <t>非税收入</t>
  </si>
  <si>
    <t>其他收入</t>
  </si>
  <si>
    <t>上级补助收入</t>
  </si>
  <si>
    <t>下级上解收入</t>
  </si>
  <si>
    <t/>
  </si>
  <si>
    <t>小计</t>
  </si>
  <si>
    <t>合计</t>
  </si>
  <si>
    <t>208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</si>
  <si>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</si>
  <si>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</si>
  <si>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</si>
  <si>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</si>
  <si>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</si>
  <si>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</si>
  <si>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</si>
  <si>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</si>
  <si>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20810</t>
  </si>
  <si>
    <t xml:space="preserve">  社会福利</t>
  </si>
  <si>
    <t xml:space="preserve">    2081005</t>
  </si>
  <si>
    <t xml:space="preserve">    社会福利事业单位</t>
  </si>
  <si>
    <t>210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</si>
  <si>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</si>
  <si>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</si>
  <si>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</si>
  <si>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</si>
  <si>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221</t>
  </si>
  <si>
    <t xml:space="preserve">  22102</t>
  </si>
  <si>
    <t xml:space="preserve">  住房改革支出</t>
  </si>
  <si>
    <t xml:space="preserve">    2210201</t>
  </si>
  <si>
    <t xml:space="preserve"> 大洼区民生保障服务中心2020年度部门支出预算总表</t>
  </si>
  <si>
    <t>公开03表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</si>
  <si>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</si>
  <si>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</si>
  <si>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</si>
  <si>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</si>
  <si>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</si>
  <si>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</si>
  <si>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资本性支出（基本建设）</t>
  </si>
  <si>
    <t>对企业补助</t>
  </si>
  <si>
    <t>对企业补助（基本建设）</t>
  </si>
  <si>
    <t>对社会保障基金补助</t>
  </si>
  <si>
    <t xml:space="preserve"> 大洼区民生保障服务中心2020年度财政拨款收入支出预算总表</t>
  </si>
  <si>
    <t>公开04表</t>
  </si>
  <si>
    <t xml:space="preserve"> 大洼区民生保障服务中心2020年度一般公共预算支出预算表</t>
  </si>
  <si>
    <t>公开05表</t>
  </si>
  <si>
    <t>本年收入</t>
  </si>
  <si>
    <t>基本支出</t>
  </si>
  <si>
    <t>项目支出</t>
  </si>
  <si>
    <t xml:space="preserve"> 大洼区民生保障服务中心2020年度一般公共预算基本支出预算表</t>
  </si>
  <si>
    <t>公开06表</t>
  </si>
  <si>
    <t>支出功能分类科目代码</t>
  </si>
  <si>
    <t>政府
经济分类</t>
  </si>
  <si>
    <t>机关工资
福利支出
（501）</t>
  </si>
  <si>
    <t>工资奖金津补贴
（50101）</t>
  </si>
  <si>
    <r>
      <rPr>
        <sz val="10"/>
        <color indexed="8"/>
        <rFont val="宋体"/>
        <charset val="134"/>
      </rPr>
      <t>社会保障缴费
（</t>
    </r>
    <r>
      <rPr>
        <sz val="10"/>
        <color indexed="8"/>
        <rFont val="宋体"/>
        <charset val="134"/>
      </rPr>
      <t>50102</t>
    </r>
    <r>
      <rPr>
        <sz val="10"/>
        <color indexed="8"/>
        <rFont val="宋体"/>
        <charset val="134"/>
      </rPr>
      <t>）</t>
    </r>
  </si>
  <si>
    <t>住房公积金
（50103）</t>
  </si>
  <si>
    <t>其他工资福利支出
（50199）</t>
  </si>
  <si>
    <r>
      <rPr>
        <sz val="10"/>
        <color indexed="8"/>
        <rFont val="宋体"/>
        <charset val="134"/>
      </rPr>
      <t>机关商品
和服务支出
（</t>
    </r>
    <r>
      <rPr>
        <sz val="10"/>
        <color indexed="8"/>
        <rFont val="宋体"/>
        <charset val="134"/>
      </rPr>
      <t>502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</si>
  <si>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办公经费
（</t>
    </r>
    <r>
      <rPr>
        <sz val="10"/>
        <color indexed="8"/>
        <rFont val="宋体"/>
        <charset val="134"/>
      </rPr>
      <t>50201</t>
    </r>
    <r>
      <rPr>
        <sz val="10"/>
        <color indexed="8"/>
        <rFont val="宋体"/>
        <charset val="134"/>
      </rPr>
      <t>）</t>
    </r>
  </si>
  <si>
    <t>会议费
（50202）</t>
  </si>
  <si>
    <t>培训费
（50203）</t>
  </si>
  <si>
    <r>
      <rPr>
        <sz val="10"/>
        <color indexed="8"/>
        <rFont val="宋体"/>
        <charset val="134"/>
      </rPr>
      <t>专用材料购置费
（</t>
    </r>
    <r>
      <rPr>
        <sz val="10"/>
        <color indexed="8"/>
        <rFont val="宋体"/>
        <charset val="134"/>
      </rPr>
      <t>50204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</si>
  <si>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委托业务费
（</t>
    </r>
    <r>
      <rPr>
        <sz val="10"/>
        <color indexed="8"/>
        <rFont val="宋体"/>
        <charset val="134"/>
      </rPr>
      <t>50205</t>
    </r>
    <r>
      <rPr>
        <sz val="10"/>
        <color indexed="8"/>
        <rFont val="宋体"/>
        <charset val="134"/>
      </rPr>
      <t>）</t>
    </r>
  </si>
  <si>
    <t>公务接待费（50206）</t>
  </si>
  <si>
    <t>因公出国费用
（50207）</t>
  </si>
  <si>
    <t>公务用车运行维护费
（50208）</t>
  </si>
  <si>
    <t>维修费
（50209）</t>
  </si>
  <si>
    <t>其他商品和服务支出
（50299）</t>
  </si>
  <si>
    <r>
      <rPr>
        <sz val="10"/>
        <color indexed="8"/>
        <rFont val="宋体"/>
        <charset val="134"/>
      </rPr>
      <t>对个人家庭的补助（</t>
    </r>
    <r>
      <rPr>
        <sz val="10"/>
        <color indexed="8"/>
        <rFont val="宋体"/>
        <charset val="134"/>
      </rPr>
      <t>509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</si>
  <si>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离退休费
（</t>
    </r>
    <r>
      <rPr>
        <sz val="10"/>
        <color indexed="8"/>
        <rFont val="宋体"/>
        <charset val="134"/>
      </rPr>
      <t>50905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</si>
  <si>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社会福利和救助
（</t>
    </r>
    <r>
      <rPr>
        <sz val="10"/>
        <color indexed="8"/>
        <rFont val="宋体"/>
        <charset val="134"/>
      </rPr>
      <t>50901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</si>
  <si>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助学金
（</t>
    </r>
    <r>
      <rPr>
        <sz val="10"/>
        <color indexed="8"/>
        <rFont val="宋体"/>
        <charset val="134"/>
      </rPr>
      <t>50902</t>
    </r>
    <r>
      <rPr>
        <sz val="10"/>
        <color indexed="8"/>
        <rFont val="宋体"/>
        <charset val="134"/>
      </rPr>
      <t>）</t>
    </r>
  </si>
  <si>
    <t>个人农业生产补贴
（50903）</t>
  </si>
  <si>
    <t>其他对个人和家庭的补助
（50999）</t>
  </si>
  <si>
    <r>
      <rPr>
        <sz val="10"/>
        <color indexed="8"/>
        <rFont val="宋体"/>
        <charset val="134"/>
      </rPr>
      <t>对事业单位的补助
（</t>
    </r>
    <r>
      <rPr>
        <sz val="10"/>
        <color indexed="8"/>
        <rFont val="宋体"/>
        <charset val="134"/>
      </rPr>
      <t>505</t>
    </r>
    <r>
      <rPr>
        <sz val="10"/>
        <color indexed="8"/>
        <rFont val="宋体"/>
        <charset val="134"/>
      </rPr>
      <t>）</t>
    </r>
  </si>
  <si>
    <t>工资福利支出（50501）</t>
  </si>
  <si>
    <t>商品和服务支出（50502）</t>
  </si>
  <si>
    <r>
      <rPr>
        <sz val="10"/>
        <color indexed="8"/>
        <rFont val="宋体"/>
        <charset val="134"/>
      </rPr>
      <t>其他对事业单位补助（</t>
    </r>
    <r>
      <rPr>
        <sz val="10"/>
        <color indexed="8"/>
        <rFont val="宋体"/>
        <charset val="134"/>
      </rPr>
      <t>50599)</t>
    </r>
  </si>
  <si>
    <t>部门
经济分类
合计</t>
  </si>
  <si>
    <r>
      <rPr>
        <sz val="10"/>
        <color indexed="8"/>
        <rFont val="宋体"/>
        <charset val="134"/>
      </rPr>
      <t>工资福利支出（</t>
    </r>
    <r>
      <rPr>
        <sz val="10"/>
        <color indexed="8"/>
        <rFont val="宋体"/>
        <charset val="134"/>
      </rPr>
      <t>301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</si>
  <si>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商品和服务支出（</t>
    </r>
    <r>
      <rPr>
        <sz val="10"/>
        <color indexed="8"/>
        <rFont val="宋体"/>
        <charset val="134"/>
      </rPr>
      <t>302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</si>
  <si>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对个人和家庭的补助（</t>
    </r>
    <r>
      <rPr>
        <sz val="10"/>
        <color indexed="8"/>
        <rFont val="宋体"/>
        <charset val="134"/>
      </rPr>
      <t>303</t>
    </r>
    <r>
      <rPr>
        <sz val="10"/>
        <color indexed="8"/>
        <rFont val="宋体"/>
        <charset val="134"/>
      </rPr>
      <t>）</t>
    </r>
  </si>
  <si>
    <t>301工资福利支出</t>
  </si>
  <si>
    <t>302商品和服务支出</t>
  </si>
  <si>
    <t>基本工资</t>
  </si>
  <si>
    <t>津贴补贴</t>
  </si>
  <si>
    <t>奖金</t>
  </si>
  <si>
    <t>机关事业单位基本养老保险缴费</t>
  </si>
  <si>
    <t>职业年
金缴费</t>
  </si>
  <si>
    <t>职工基本医疗保险缴费</t>
  </si>
  <si>
    <t>公务员医疗补助缴费</t>
  </si>
  <si>
    <t>其他社会保障缴费</t>
  </si>
  <si>
    <t>住房公积金</t>
  </si>
  <si>
    <t>伙食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</si>
  <si>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</si>
  <si>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</si>
  <si>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</si>
  <si>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</si>
  <si>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</si>
  <si>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</si>
  <si>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</si>
  <si>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</si>
  <si>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</si>
  <si>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</si>
  <si>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</si>
  <si>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</si>
  <si>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</si>
  <si>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</si>
  <si>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</si>
  <si>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</si>
  <si>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</si>
  <si>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</si>
  <si>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</si>
  <si>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</si>
  <si>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</si>
  <si>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</si>
  <si>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</si>
  <si>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</si>
  <si>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</si>
  <si>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</si>
  <si>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</si>
  <si>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</si>
  <si>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</si>
  <si>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</si>
  <si>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</si>
  <si>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</si>
  <si>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</si>
  <si>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</si>
  <si>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</si>
  <si>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</si>
  <si>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</si>
  <si>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</si>
  <si>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</si>
  <si>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</si>
  <si>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绩效工资</t>
  </si>
  <si>
    <t xml:space="preserve"> 大洼区民生保障服务中心2020年度政府性基金预算收入支出预算表</t>
  </si>
  <si>
    <t>公开07表</t>
  </si>
  <si>
    <t>本年支出</t>
  </si>
  <si>
    <t>备注：如此表为空表，则单位无政府性基金预算安排</t>
  </si>
  <si>
    <t xml:space="preserve"> 大洼区民生保障服务中心2020年度一般公共预算“三公”经费支出预算表</t>
  </si>
  <si>
    <t>公开08表</t>
  </si>
  <si>
    <t>项    目    名    称</t>
  </si>
  <si>
    <t>2019年预算数</t>
  </si>
  <si>
    <t>2020年预算数</t>
  </si>
  <si>
    <t>增减情况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</si>
  <si>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</si>
  <si>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</si>
  <si>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</si>
  <si>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</si>
  <si>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</si>
  <si>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</si>
  <si>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 xml:space="preserve"> 大洼区民生保障服务中心2020年度项综合预算项目支出表</t>
  </si>
  <si>
    <t>公开09表</t>
  </si>
  <si>
    <t>单位名称</t>
  </si>
  <si>
    <t>经济分类（类）</t>
  </si>
  <si>
    <t>项目名称</t>
  </si>
  <si>
    <t>项目申报理由及内容</t>
  </si>
  <si>
    <t>是否政府采购项目</t>
  </si>
  <si>
    <t>是否政府购买服务项目</t>
  </si>
  <si>
    <t>大洼区民政局</t>
  </si>
  <si>
    <t xml:space="preserve">  大洼区民生保障服务中心</t>
  </si>
  <si>
    <t>网络信息维护费</t>
  </si>
  <si>
    <t>否</t>
  </si>
  <si>
    <t xml:space="preserve">  </t>
  </si>
  <si>
    <t xml:space="preserve">炊事员费用 </t>
  </si>
  <si>
    <t>炊事员费用（养老院）</t>
  </si>
  <si>
    <t xml:space="preserve">电费 </t>
  </si>
  <si>
    <t>电费（托管）</t>
  </si>
  <si>
    <t>结婚证离婚证</t>
  </si>
  <si>
    <t xml:space="preserve">临时工工资及保险 </t>
  </si>
  <si>
    <t>临时工工资及保险（托管）</t>
  </si>
  <si>
    <t xml:space="preserve">党育生工资 </t>
  </si>
  <si>
    <t>党育生工资（救助站）</t>
  </si>
  <si>
    <t xml:space="preserve">养员补助 </t>
  </si>
  <si>
    <t>养员补助（养老院）</t>
  </si>
  <si>
    <t xml:space="preserve">孤儿补助 </t>
  </si>
  <si>
    <t>孤儿补助（养老院）</t>
  </si>
  <si>
    <t xml:space="preserve">特护人员费用 </t>
  </si>
  <si>
    <t>特护人员费用（养老院）</t>
  </si>
  <si>
    <t xml:space="preserve">救助人员伙食费水费等 </t>
  </si>
  <si>
    <t>救助人员伙食费水费等（救助站）</t>
  </si>
  <si>
    <t xml:space="preserve">伙食补助 </t>
  </si>
  <si>
    <t>伙食补助（托管）</t>
  </si>
  <si>
    <t xml:space="preserve"> 大洼区民生保障服务中心2020年度部门预算项目（政策）绩效目标情况表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</si>
  <si>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</si>
  <si>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</si>
  <si>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</si>
  <si>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</si>
  <si>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</si>
  <si>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</si>
  <si>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</si>
  <si>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</si>
  <si>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</si>
  <si>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</si>
  <si>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</si>
  <si>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</si>
  <si>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</si>
  <si>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</si>
  <si>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</si>
  <si>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</si>
  <si>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</si>
  <si>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</si>
  <si>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</si>
  <si>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类</t>
  </si>
  <si>
    <t>款</t>
  </si>
  <si>
    <t>项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</si>
  <si>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</si>
  <si>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</si>
  <si>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</si>
  <si>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</si>
  <si>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</si>
  <si>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</si>
  <si>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</si>
  <si>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</si>
  <si>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</si>
  <si>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</si>
  <si>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</si>
  <si>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</si>
  <si>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</si>
  <si>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</si>
  <si>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</si>
  <si>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</si>
  <si>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</si>
  <si>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</si>
  <si>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</si>
  <si>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</si>
  <si>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</si>
  <si>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</si>
  <si>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内容</t>
  </si>
  <si>
    <t>指标值</t>
  </si>
  <si>
    <t xml:space="preserve">    大洼区民生保障服务中心</t>
  </si>
  <si>
    <t>10</t>
  </si>
  <si>
    <t>05</t>
  </si>
  <si>
    <t>社会福利事业单位</t>
  </si>
  <si>
    <t>政策类</t>
  </si>
  <si>
    <t>业务类</t>
  </si>
  <si>
    <t>使救助制度更加规范化，建立完善的社会救助制度体系。</t>
  </si>
  <si>
    <t>救助人员费用</t>
  </si>
  <si>
    <t>200人</t>
  </si>
  <si>
    <t>300/人</t>
  </si>
  <si>
    <t>完成指标任务</t>
  </si>
  <si>
    <t>100%</t>
  </si>
  <si>
    <t>计划安排完成率</t>
  </si>
  <si>
    <t>为救助人员提供救助服务 护送回家</t>
  </si>
  <si>
    <t>救助对象</t>
  </si>
  <si>
    <t>1年</t>
  </si>
  <si>
    <t>完成</t>
  </si>
  <si>
    <t>自评</t>
  </si>
  <si>
    <t>2020</t>
  </si>
  <si>
    <t>已审核</t>
  </si>
  <si>
    <t>是</t>
  </si>
  <si>
    <t>负责婚姻登记规范化建设。</t>
  </si>
  <si>
    <t>办理结婚离婚补证件业务</t>
  </si>
  <si>
    <t>8000对</t>
  </si>
  <si>
    <t>2.8/人</t>
  </si>
  <si>
    <t>为百姓依法办理证件业务</t>
  </si>
  <si>
    <t>服务对象</t>
  </si>
  <si>
    <t>增加多元化的就业机会</t>
  </si>
  <si>
    <t>临时工工资</t>
  </si>
  <si>
    <t>1人</t>
  </si>
  <si>
    <t>3250/人</t>
  </si>
  <si>
    <t>临时工工资保障</t>
  </si>
  <si>
    <t>工作人员</t>
  </si>
  <si>
    <t>政策类（转移支付）</t>
  </si>
  <si>
    <t>保证养员工资正常发放</t>
  </si>
  <si>
    <t>养员生活补助</t>
  </si>
  <si>
    <t>36人</t>
  </si>
  <si>
    <t>养员生活费等</t>
  </si>
  <si>
    <t>905元/人</t>
  </si>
  <si>
    <t>保证养员生活质量体现社会养老服务的价值</t>
  </si>
  <si>
    <t>保障工作正常开展</t>
  </si>
  <si>
    <t>信息数据维护</t>
  </si>
  <si>
    <t>7000对</t>
  </si>
  <si>
    <t>1.5/人</t>
  </si>
  <si>
    <t>保障临时工工资及时发放</t>
  </si>
  <si>
    <t>5人</t>
  </si>
  <si>
    <t>护理费</t>
  </si>
  <si>
    <t>2500/人</t>
  </si>
  <si>
    <t>保证养员基本护理</t>
  </si>
  <si>
    <t>临时工</t>
  </si>
  <si>
    <t>促进社会孤儿在健康大环境中成长。</t>
  </si>
  <si>
    <t>孤儿补助</t>
  </si>
  <si>
    <t>3人</t>
  </si>
  <si>
    <t>孤儿生活费</t>
  </si>
  <si>
    <t>2088/人/月</t>
  </si>
  <si>
    <t>保证生活孤儿质量</t>
  </si>
  <si>
    <t>孤儿</t>
  </si>
  <si>
    <t>保障工作正常运转</t>
  </si>
  <si>
    <t>伙食补助</t>
  </si>
  <si>
    <t>生活费用</t>
  </si>
  <si>
    <t>保障好特护人员的照料服务</t>
  </si>
  <si>
    <t>炊事员费用</t>
  </si>
  <si>
    <t>食堂人员</t>
  </si>
  <si>
    <t>2389/人</t>
  </si>
  <si>
    <t>保障养员伙食</t>
  </si>
  <si>
    <t>水电费</t>
  </si>
  <si>
    <t>保证院内正常运行</t>
  </si>
  <si>
    <t>单位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</si>
</sst>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\¥;[Red]\-#,##0.00\¥"/>
    <numFmt numFmtId="178" formatCode="0.0"/>
    <numFmt numFmtId="179" formatCode="#,##0.00\¥;\-#,##0.00\¥"/>
    <numFmt numFmtId="180" formatCode="_-* #,##0\¥_-;\-* #,##0\¥_-;_-* &quot;-&quot;\¥_-;_-@_-"/>
    <numFmt numFmtId="181" formatCode="_(* #,##0.00_);_(* \(#,##0.00\);_(* &quot;-&quot;??_);_(@_)"/>
    <numFmt numFmtId="182" formatCode="_(&quot;$&quot;* #,##0.00_);_(&quot;$&quot;* \(#,##0.00\);_(&quot;$&quot;* &quot;-&quot;??_);_(@_)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0.00_);[Red]\(0.00\)"/>
    <numFmt numFmtId="188" formatCode="#,##0.00_ ;[Red]\-#,##0.00\ "/>
    <numFmt numFmtId="189" formatCode="0.00_ ;[Red]\-0.00\ "/>
  </numFmts>
  <fonts count="93">
    <font>
      <sz val="12"/>
      <name val="宋体"/>
      <charset val="134"/>
    </font>
    <font>
      <sz val="18"/>
      <color rgb="FF000000"/>
      <name val="黑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18"/>
      <color indexed="8"/>
      <name val="Arial"/>
      <charset val="134"/>
    </font>
    <font>
      <b/>
      <sz val="22"/>
      <color indexed="8"/>
      <name val="Arial"/>
      <charset val="134"/>
    </font>
    <font>
      <b/>
      <sz val="22"/>
      <color indexed="8"/>
      <name val="宋体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0"/>
      <name val="微软雅黑"/>
      <charset val="134"/>
    </font>
    <font>
      <sz val="32"/>
      <name val="华文中宋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2"/>
      <color indexed="20"/>
      <name val="楷体_GB2312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2"/>
      <name val="Times New Roman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.5"/>
      <color indexed="20"/>
      <name val="宋体"/>
      <charset val="134"/>
    </font>
    <font>
      <b/>
      <sz val="11"/>
      <color indexed="52"/>
      <name val="宋体"/>
      <charset val="134"/>
    </font>
    <font>
      <b/>
      <sz val="12"/>
      <name val="Arial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0"/>
      <name val="Geneva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name val="ＭＳ Ｐゴシック"/>
      <charset val="134"/>
    </font>
    <font>
      <sz val="8"/>
      <name val="Times New Roman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8"/>
      <name val="Arial"/>
      <charset val="134"/>
    </font>
    <font>
      <sz val="12"/>
      <color indexed="17"/>
      <name val="宋体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i/>
      <sz val="11"/>
      <color indexed="23"/>
      <name val="宋体"/>
      <charset val="134"/>
    </font>
    <font>
      <b/>
      <sz val="9"/>
      <color indexed="9"/>
      <name val="宋体"/>
      <charset val="134"/>
    </font>
    <font>
      <sz val="7"/>
      <name val="Small Fonts"/>
      <charset val="134"/>
    </font>
    <font>
      <b/>
      <sz val="13"/>
      <color indexed="56"/>
      <name val="宋体"/>
      <charset val="134"/>
    </font>
    <font>
      <sz val="12"/>
      <name val="Arial"/>
      <charset val="134"/>
    </font>
    <font>
      <b/>
      <sz val="11"/>
      <color indexed="56"/>
      <name val="宋体"/>
      <charset val="134"/>
    </font>
    <font>
      <sz val="12"/>
      <color indexed="16"/>
      <name val="宋体"/>
      <charset val="134"/>
    </font>
    <font>
      <sz val="11"/>
      <color indexed="10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b/>
      <sz val="14"/>
      <color indexed="8"/>
      <name val="宋体"/>
      <charset val="134"/>
    </font>
    <font>
      <sz val="11"/>
      <color indexed="16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15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5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6" applyNumberFormat="0" applyAlignment="0" applyProtection="0">
      <alignment vertical="center"/>
    </xf>
    <xf numFmtId="0" fontId="29" fillId="7" borderId="17" applyNumberFormat="0" applyAlignment="0" applyProtection="0">
      <alignment vertical="center"/>
    </xf>
    <xf numFmtId="0" fontId="30" fillId="7" borderId="16" applyNumberFormat="0" applyAlignment="0" applyProtection="0">
      <alignment vertical="center"/>
    </xf>
    <xf numFmtId="0" fontId="31" fillId="8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/>
    <xf numFmtId="0" fontId="40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0"/>
    <xf numFmtId="0" fontId="44" fillId="36" borderId="0" applyNumberFormat="0" applyBorder="0" applyAlignment="0" applyProtection="0">
      <alignment vertical="center"/>
    </xf>
    <xf numFmtId="0" fontId="46" fillId="0" borderId="0"/>
    <xf numFmtId="0" fontId="44" fillId="2" borderId="0">
      <alignment horizontal="left" vertical="top"/>
    </xf>
    <xf numFmtId="0" fontId="47" fillId="2" borderId="0">
      <alignment horizontal="right" vertical="center"/>
    </xf>
    <xf numFmtId="0" fontId="48" fillId="39" borderId="0" applyNumberFormat="0" applyBorder="0" applyAlignment="0" applyProtection="0"/>
    <xf numFmtId="0" fontId="44" fillId="4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50" fillId="43" borderId="21" applyNumberFormat="0" applyAlignment="0" applyProtection="0">
      <alignment vertical="center"/>
    </xf>
    <xf numFmtId="0" fontId="51" fillId="0" borderId="11">
      <alignment horizontal="left" vertical="center"/>
    </xf>
    <xf numFmtId="0" fontId="40" fillId="41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53" fillId="0" borderId="0"/>
    <xf numFmtId="0" fontId="54" fillId="0" borderId="6">
      <alignment horizontal="distributed" vertical="center" wrapText="1"/>
    </xf>
    <xf numFmtId="0" fontId="55" fillId="0" borderId="0"/>
    <xf numFmtId="0" fontId="56" fillId="43" borderId="23" applyNumberFormat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176" fontId="53" fillId="0" borderId="0" applyFont="0" applyFill="0" applyBorder="0" applyAlignment="0" applyProtection="0"/>
    <xf numFmtId="0" fontId="58" fillId="47" borderId="25" applyNumberFormat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177" fontId="0" fillId="0" borderId="0"/>
    <xf numFmtId="178" fontId="54" fillId="0" borderId="6">
      <alignment vertical="center"/>
      <protection locked="0"/>
    </xf>
    <xf numFmtId="0" fontId="43" fillId="49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59" fillId="0" borderId="0" applyFont="0" applyFill="0" applyBorder="0" applyAlignment="0" applyProtection="0"/>
    <xf numFmtId="0" fontId="43" fillId="42" borderId="0" applyNumberFormat="0" applyBorder="0" applyAlignment="0" applyProtection="0">
      <alignment vertical="center"/>
    </xf>
    <xf numFmtId="0" fontId="60" fillId="0" borderId="0"/>
    <xf numFmtId="0" fontId="61" fillId="37" borderId="0" applyNumberFormat="0" applyBorder="0" applyAlignment="0" applyProtection="0">
      <alignment vertical="center"/>
    </xf>
    <xf numFmtId="0" fontId="48" fillId="53" borderId="0" applyNumberFormat="0" applyBorder="0" applyAlignment="0" applyProtection="0"/>
    <xf numFmtId="0" fontId="62" fillId="0" borderId="26" applyNumberFormat="0" applyFill="0" applyAlignment="0" applyProtection="0">
      <alignment vertical="center"/>
    </xf>
    <xf numFmtId="10" fontId="63" fillId="2" borderId="6" applyNumberFormat="0" applyBorder="0" applyAlignment="0" applyProtection="0"/>
    <xf numFmtId="0" fontId="43" fillId="54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2" borderId="0">
      <alignment horizontal="left" vertical="center"/>
    </xf>
    <xf numFmtId="0" fontId="65" fillId="0" borderId="0" applyNumberFormat="0" applyFill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67" fillId="48" borderId="21" applyNumberFormat="0" applyAlignment="0" applyProtection="0">
      <alignment vertical="center"/>
    </xf>
    <xf numFmtId="0" fontId="4" fillId="2" borderId="0">
      <alignment horizontal="center" vertical="center"/>
    </xf>
    <xf numFmtId="9" fontId="0" fillId="0" borderId="0" applyFont="0" applyFill="0" applyBorder="0" applyAlignment="0" applyProtection="0"/>
    <xf numFmtId="0" fontId="8" fillId="0" borderId="0"/>
    <xf numFmtId="0" fontId="68" fillId="0" borderId="27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179" fontId="0" fillId="0" borderId="0"/>
    <xf numFmtId="0" fontId="64" fillId="37" borderId="0" applyNumberFormat="0" applyBorder="0" applyAlignment="0" applyProtection="0">
      <alignment vertical="center"/>
    </xf>
    <xf numFmtId="0" fontId="69" fillId="54" borderId="0" applyNumberFormat="0" applyBorder="0" applyAlignment="0" applyProtection="0"/>
    <xf numFmtId="180" fontId="0" fillId="0" borderId="0"/>
    <xf numFmtId="0" fontId="70" fillId="0" borderId="0"/>
    <xf numFmtId="0" fontId="69" fillId="56" borderId="0" applyNumberFormat="0" applyBorder="0" applyAlignment="0" applyProtection="0"/>
    <xf numFmtId="0" fontId="48" fillId="56" borderId="0" applyNumberFormat="0" applyBorder="0" applyAlignment="0" applyProtection="0"/>
    <xf numFmtId="0" fontId="69" fillId="57" borderId="0" applyNumberFormat="0" applyBorder="0" applyAlignment="0" applyProtection="0"/>
    <xf numFmtId="0" fontId="71" fillId="2" borderId="0">
      <alignment horizontal="center" vertical="top"/>
    </xf>
    <xf numFmtId="0" fontId="43" fillId="58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64" fillId="60" borderId="0" applyNumberFormat="0" applyBorder="0" applyAlignment="0" applyProtection="0"/>
    <xf numFmtId="0" fontId="46" fillId="0" borderId="0" applyFont="0" applyFill="0" applyBorder="0" applyAlignment="0" applyProtection="0"/>
    <xf numFmtId="9" fontId="44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2" borderId="0">
      <alignment horizontal="left" vertical="center"/>
    </xf>
    <xf numFmtId="37" fontId="74" fillId="0" borderId="0"/>
    <xf numFmtId="37" fontId="74" fillId="0" borderId="0">
      <alignment vertical="center"/>
    </xf>
    <xf numFmtId="0" fontId="75" fillId="0" borderId="28" applyNumberFormat="0" applyFill="0" applyAlignment="0" applyProtection="0">
      <alignment vertical="center"/>
    </xf>
    <xf numFmtId="0" fontId="64" fillId="37" borderId="0" applyNumberFormat="0" applyBorder="0" applyAlignment="0" applyProtection="0"/>
    <xf numFmtId="41" fontId="0" fillId="0" borderId="0" applyFont="0" applyFill="0" applyBorder="0" applyAlignment="0" applyProtection="0"/>
    <xf numFmtId="2" fontId="76" fillId="0" borderId="0" applyProtection="0"/>
    <xf numFmtId="0" fontId="77" fillId="0" borderId="29" applyNumberFormat="0" applyFill="0" applyAlignment="0" applyProtection="0">
      <alignment vertical="center"/>
    </xf>
    <xf numFmtId="0" fontId="78" fillId="61" borderId="0" applyNumberFormat="0" applyBorder="0" applyAlignment="0" applyProtection="0"/>
    <xf numFmtId="0" fontId="78" fillId="62" borderId="0" applyNumberFormat="0" applyBorder="0" applyAlignment="0" applyProtection="0"/>
    <xf numFmtId="0" fontId="66" fillId="3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3" fillId="2" borderId="0">
      <alignment horizontal="right" vertical="center"/>
    </xf>
    <xf numFmtId="0" fontId="69" fillId="63" borderId="0" applyNumberFormat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69" fillId="64" borderId="0" applyNumberFormat="0" applyBorder="0" applyAlignment="0" applyProtection="0"/>
    <xf numFmtId="0" fontId="48" fillId="65" borderId="0" applyNumberFormat="0" applyBorder="0" applyAlignment="0" applyProtection="0"/>
    <xf numFmtId="0" fontId="69" fillId="66" borderId="0" applyNumberFormat="0" applyBorder="0" applyAlignment="0" applyProtection="0"/>
    <xf numFmtId="0" fontId="69" fillId="67" borderId="0" applyNumberFormat="0" applyBorder="0" applyAlignment="0" applyProtection="0"/>
    <xf numFmtId="0" fontId="69" fillId="68" borderId="0" applyNumberFormat="0" applyBorder="0" applyAlignment="0" applyProtection="0"/>
    <xf numFmtId="0" fontId="69" fillId="69" borderId="0" applyNumberFormat="0" applyBorder="0" applyAlignment="0" applyProtection="0"/>
    <xf numFmtId="0" fontId="69" fillId="39" borderId="0" applyNumberFormat="0" applyBorder="0" applyAlignment="0" applyProtection="0"/>
    <xf numFmtId="0" fontId="76" fillId="0" borderId="30" applyProtection="0"/>
    <xf numFmtId="0" fontId="69" fillId="62" borderId="0" applyNumberFormat="0" applyBorder="0" applyAlignment="0" applyProtection="0"/>
    <xf numFmtId="0" fontId="69" fillId="70" borderId="0" applyNumberFormat="0" applyBorder="0" applyAlignment="0" applyProtection="0"/>
    <xf numFmtId="0" fontId="69" fillId="71" borderId="0" applyNumberFormat="0" applyBorder="0" applyAlignment="0" applyProtection="0"/>
    <xf numFmtId="0" fontId="48" fillId="61" borderId="0" applyNumberFormat="0" applyBorder="0" applyAlignment="0" applyProtection="0"/>
    <xf numFmtId="0" fontId="69" fillId="72" borderId="0" applyNumberFormat="0" applyBorder="0" applyAlignment="0" applyProtection="0"/>
    <xf numFmtId="0" fontId="69" fillId="73" borderId="0" applyNumberFormat="0" applyBorder="0" applyAlignment="0" applyProtection="0"/>
    <xf numFmtId="181" fontId="0" fillId="0" borderId="0" applyFill="0" applyBorder="0" applyAlignment="0"/>
    <xf numFmtId="0" fontId="80" fillId="0" borderId="0" applyNumberFormat="0" applyFill="0" applyBorder="0" applyAlignment="0" applyProtection="0"/>
    <xf numFmtId="41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0" fontId="81" fillId="0" borderId="0"/>
    <xf numFmtId="0" fontId="76" fillId="0" borderId="0" applyProtection="0"/>
    <xf numFmtId="38" fontId="63" fillId="43" borderId="0" applyNumberFormat="0" applyBorder="0" applyAlignment="0" applyProtection="0"/>
    <xf numFmtId="0" fontId="51" fillId="0" borderId="31" applyNumberFormat="0" applyAlignment="0" applyProtection="0">
      <alignment horizontal="left" vertical="center"/>
    </xf>
    <xf numFmtId="0" fontId="82" fillId="0" borderId="0" applyProtection="0"/>
    <xf numFmtId="0" fontId="51" fillId="0" borderId="0" applyProtection="0"/>
    <xf numFmtId="0" fontId="83" fillId="0" borderId="0"/>
    <xf numFmtId="0" fontId="84" fillId="0" borderId="0"/>
    <xf numFmtId="10" fontId="53" fillId="0" borderId="0" applyFont="0" applyFill="0" applyBorder="0" applyAlignment="0" applyProtection="0"/>
    <xf numFmtId="1" fontId="53" fillId="0" borderId="0"/>
    <xf numFmtId="0" fontId="47" fillId="2" borderId="0">
      <alignment horizontal="center" vertical="center"/>
    </xf>
    <xf numFmtId="0" fontId="85" fillId="2" borderId="0">
      <alignment horizontal="center" vertical="top"/>
    </xf>
    <xf numFmtId="0" fontId="47" fillId="2" borderId="0">
      <alignment horizontal="left" vertical="top"/>
    </xf>
    <xf numFmtId="0" fontId="4" fillId="2" borderId="0">
      <alignment horizontal="center" vertical="top"/>
    </xf>
    <xf numFmtId="0" fontId="47" fillId="2" borderId="0">
      <alignment horizontal="center" vertical="top"/>
    </xf>
    <xf numFmtId="0" fontId="47" fillId="2" borderId="0">
      <alignment horizontal="right" vertical="top"/>
    </xf>
    <xf numFmtId="0" fontId="48" fillId="2" borderId="0">
      <alignment horizontal="left" vertical="top"/>
    </xf>
    <xf numFmtId="0" fontId="48" fillId="2" borderId="0">
      <alignment horizontal="left" vertical="center"/>
    </xf>
    <xf numFmtId="43" fontId="3" fillId="0" borderId="0" applyFont="0" applyFill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78" fillId="46" borderId="0" applyNumberFormat="0" applyBorder="0" applyAlignment="0" applyProtection="0"/>
    <xf numFmtId="0" fontId="86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/>
    <xf numFmtId="9" fontId="81" fillId="0" borderId="0" applyFont="0" applyFill="0" applyBorder="0" applyAlignment="0" applyProtection="0"/>
    <xf numFmtId="0" fontId="49" fillId="3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/>
    <xf numFmtId="0" fontId="89" fillId="74" borderId="0" applyNumberFormat="0" applyBorder="0" applyAlignment="0" applyProtection="0"/>
    <xf numFmtId="0" fontId="0" fillId="0" borderId="0">
      <alignment vertical="center"/>
    </xf>
    <xf numFmtId="0" fontId="43" fillId="7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90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183" fontId="46" fillId="0" borderId="0" applyFont="0" applyFill="0" applyBorder="0" applyAlignment="0" applyProtection="0"/>
    <xf numFmtId="38" fontId="59" fillId="0" borderId="0" applyFont="0" applyFill="0" applyBorder="0" applyAlignment="0" applyProtection="0"/>
    <xf numFmtId="184" fontId="46" fillId="0" borderId="0" applyFont="0" applyFill="0" applyBorder="0" applyAlignment="0" applyProtection="0"/>
    <xf numFmtId="0" fontId="91" fillId="0" borderId="0"/>
    <xf numFmtId="185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41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0" fontId="89" fillId="76" borderId="0" applyNumberFormat="0" applyBorder="0" applyAlignment="0" applyProtection="0"/>
    <xf numFmtId="0" fontId="89" fillId="77" borderId="0" applyNumberFormat="0" applyBorder="0" applyAlignment="0" applyProtection="0"/>
    <xf numFmtId="0" fontId="46" fillId="0" borderId="0">
      <alignment vertical="center"/>
    </xf>
    <xf numFmtId="40" fontId="59" fillId="0" borderId="0" applyFont="0" applyFill="0" applyBorder="0" applyAlignment="0" applyProtection="0"/>
    <xf numFmtId="0" fontId="92" fillId="0" borderId="0"/>
  </cellStyleXfs>
  <cellXfs count="15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87" fontId="3" fillId="0" borderId="2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6" fillId="0" borderId="0" xfId="109" applyFont="1" applyAlignment="1">
      <alignment horizontal="centerContinuous"/>
    </xf>
    <xf numFmtId="0" fontId="7" fillId="0" borderId="0" xfId="109" applyFont="1" applyAlignment="1">
      <alignment horizontal="centerContinuous"/>
    </xf>
    <xf numFmtId="0" fontId="8" fillId="0" borderId="0" xfId="109"/>
    <xf numFmtId="0" fontId="4" fillId="0" borderId="0" xfId="109" applyFont="1" applyFill="1"/>
    <xf numFmtId="0" fontId="4" fillId="3" borderId="0" xfId="109" applyFont="1" applyFill="1"/>
    <xf numFmtId="0" fontId="4" fillId="0" borderId="5" xfId="109" applyFont="1" applyFill="1" applyBorder="1" applyAlignment="1">
      <alignment horizontal="center" vertical="center" wrapText="1" shrinkToFit="1"/>
    </xf>
    <xf numFmtId="0" fontId="4" fillId="0" borderId="6" xfId="109" applyFont="1" applyFill="1" applyBorder="1" applyAlignment="1">
      <alignment horizontal="center" vertical="center" wrapText="1" shrinkToFit="1"/>
    </xf>
    <xf numFmtId="0" fontId="4" fillId="0" borderId="7" xfId="109" applyFont="1" applyFill="1" applyBorder="1" applyAlignment="1">
      <alignment horizontal="center" vertical="center" wrapText="1" shrinkToFit="1"/>
    </xf>
    <xf numFmtId="0" fontId="4" fillId="0" borderId="8" xfId="109" applyFont="1" applyFill="1" applyBorder="1" applyAlignment="1">
      <alignment horizontal="center" vertical="center" wrapText="1" shrinkToFit="1"/>
    </xf>
    <xf numFmtId="49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188" fontId="3" fillId="0" borderId="6" xfId="0" applyNumberFormat="1" applyFont="1" applyFill="1" applyBorder="1" applyAlignment="1">
      <alignment horizontal="right" vertical="center" wrapText="1"/>
    </xf>
    <xf numFmtId="0" fontId="4" fillId="0" borderId="0" xfId="109" applyFont="1" applyAlignment="1">
      <alignment horizontal="right"/>
    </xf>
    <xf numFmtId="0" fontId="0" fillId="0" borderId="0" xfId="0" applyFill="1">
      <alignment vertical="center"/>
    </xf>
    <xf numFmtId="0" fontId="6" fillId="0" borderId="0" xfId="198" applyFont="1" applyAlignment="1">
      <alignment horizontal="centerContinuous"/>
    </xf>
    <xf numFmtId="0" fontId="8" fillId="0" borderId="0" xfId="198"/>
    <xf numFmtId="0" fontId="4" fillId="0" borderId="0" xfId="198" applyFont="1" applyAlignment="1">
      <alignment horizontal="right"/>
    </xf>
    <xf numFmtId="0" fontId="3" fillId="0" borderId="9" xfId="194" applyFont="1" applyFill="1" applyBorder="1" applyAlignment="1">
      <alignment vertical="center"/>
    </xf>
    <xf numFmtId="0" fontId="8" fillId="0" borderId="0" xfId="198" applyFont="1"/>
    <xf numFmtId="0" fontId="4" fillId="0" borderId="6" xfId="198" applyFont="1" applyFill="1" applyBorder="1" applyAlignment="1">
      <alignment horizontal="center" vertical="center"/>
    </xf>
    <xf numFmtId="0" fontId="3" fillId="0" borderId="6" xfId="0" applyFont="1" applyFill="1" applyBorder="1">
      <alignment vertical="center"/>
    </xf>
    <xf numFmtId="0" fontId="4" fillId="0" borderId="6" xfId="198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0" xfId="196" applyFont="1" applyAlignment="1">
      <alignment horizontal="centerContinuous"/>
    </xf>
    <xf numFmtId="0" fontId="7" fillId="0" borderId="0" xfId="196" applyFont="1" applyAlignment="1">
      <alignment horizontal="centerContinuous"/>
    </xf>
    <xf numFmtId="0" fontId="8" fillId="0" borderId="0" xfId="196"/>
    <xf numFmtId="0" fontId="4" fillId="0" borderId="0" xfId="196" applyFont="1" applyFill="1"/>
    <xf numFmtId="0" fontId="8" fillId="0" borderId="0" xfId="196" applyFont="1"/>
    <xf numFmtId="0" fontId="4" fillId="0" borderId="6" xfId="196" applyFont="1" applyBorder="1" applyAlignment="1">
      <alignment horizontal="center" vertical="center" wrapText="1"/>
    </xf>
    <xf numFmtId="0" fontId="4" fillId="0" borderId="5" xfId="196" applyFont="1" applyBorder="1" applyAlignment="1">
      <alignment horizontal="center" vertical="center" wrapText="1"/>
    </xf>
    <xf numFmtId="0" fontId="4" fillId="0" borderId="6" xfId="196" applyFont="1" applyBorder="1" applyAlignment="1">
      <alignment horizontal="centerContinuous" vertical="center" wrapText="1"/>
    </xf>
    <xf numFmtId="0" fontId="8" fillId="0" borderId="6" xfId="196" applyFont="1" applyBorder="1" applyAlignment="1">
      <alignment horizontal="centerContinuous" vertical="center" wrapText="1"/>
    </xf>
    <xf numFmtId="0" fontId="4" fillId="0" borderId="7" xfId="196" applyFont="1" applyBorder="1" applyAlignment="1">
      <alignment horizontal="center" vertical="center" wrapText="1"/>
    </xf>
    <xf numFmtId="0" fontId="4" fillId="0" borderId="5" xfId="196" applyFont="1" applyFill="1" applyBorder="1" applyAlignment="1">
      <alignment horizontal="center" vertical="center" wrapText="1" shrinkToFit="1"/>
    </xf>
    <xf numFmtId="0" fontId="4" fillId="0" borderId="10" xfId="196" applyFont="1" applyFill="1" applyBorder="1" applyAlignment="1">
      <alignment horizontal="center" vertical="center" wrapText="1" shrinkToFit="1"/>
    </xf>
    <xf numFmtId="0" fontId="4" fillId="0" borderId="11" xfId="196" applyFont="1" applyFill="1" applyBorder="1" applyAlignment="1">
      <alignment horizontal="center" vertical="center" wrapText="1" shrinkToFit="1"/>
    </xf>
    <xf numFmtId="0" fontId="4" fillId="0" borderId="12" xfId="196" applyFont="1" applyFill="1" applyBorder="1" applyAlignment="1">
      <alignment horizontal="center" vertical="center" wrapText="1" shrinkToFit="1"/>
    </xf>
    <xf numFmtId="0" fontId="4" fillId="0" borderId="7" xfId="196" applyFont="1" applyFill="1" applyBorder="1" applyAlignment="1">
      <alignment horizontal="center" vertical="center" wrapText="1" shrinkToFit="1"/>
    </xf>
    <xf numFmtId="0" fontId="4" fillId="0" borderId="8" xfId="196" applyFont="1" applyBorder="1" applyAlignment="1">
      <alignment horizontal="center" vertical="center" wrapText="1"/>
    </xf>
    <xf numFmtId="0" fontId="4" fillId="0" borderId="8" xfId="196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vertical="center" wrapText="1"/>
    </xf>
    <xf numFmtId="187" fontId="3" fillId="0" borderId="6" xfId="0" applyNumberFormat="1" applyFont="1" applyFill="1" applyBorder="1" applyAlignment="1">
      <alignment horizontal="right" vertical="center" wrapText="1"/>
    </xf>
    <xf numFmtId="0" fontId="4" fillId="0" borderId="0" xfId="196" applyFont="1" applyAlignment="1">
      <alignment horizontal="right"/>
    </xf>
    <xf numFmtId="0" fontId="6" fillId="0" borderId="0" xfId="197" applyFont="1" applyAlignment="1">
      <alignment horizontal="centerContinuous"/>
    </xf>
    <xf numFmtId="0" fontId="9" fillId="0" borderId="0" xfId="197" applyFont="1" applyAlignment="1">
      <alignment horizontal="centerContinuous"/>
    </xf>
    <xf numFmtId="0" fontId="4" fillId="0" borderId="0" xfId="197" applyFont="1" applyFill="1"/>
    <xf numFmtId="0" fontId="8" fillId="0" borderId="0" xfId="197"/>
    <xf numFmtId="0" fontId="4" fillId="0" borderId="0" xfId="197" applyFont="1" applyAlignment="1">
      <alignment horizontal="right"/>
    </xf>
    <xf numFmtId="0" fontId="4" fillId="0" borderId="5" xfId="197" applyFont="1" applyBorder="1" applyAlignment="1">
      <alignment horizontal="center" vertical="center" wrapText="1"/>
    </xf>
    <xf numFmtId="0" fontId="4" fillId="0" borderId="5" xfId="197" applyFont="1" applyBorder="1" applyAlignment="1">
      <alignment horizontal="center" vertical="center"/>
    </xf>
    <xf numFmtId="0" fontId="4" fillId="0" borderId="6" xfId="197" applyFont="1" applyBorder="1" applyAlignment="1">
      <alignment horizontal="center" vertical="center" wrapText="1"/>
    </xf>
    <xf numFmtId="0" fontId="4" fillId="0" borderId="6" xfId="197" applyFont="1" applyBorder="1" applyAlignment="1">
      <alignment horizontal="center" vertical="center"/>
    </xf>
    <xf numFmtId="0" fontId="4" fillId="0" borderId="7" xfId="197" applyFont="1" applyBorder="1" applyAlignment="1">
      <alignment horizontal="center" vertical="center" wrapText="1"/>
    </xf>
    <xf numFmtId="0" fontId="4" fillId="0" borderId="7" xfId="197" applyFont="1" applyBorder="1" applyAlignment="1">
      <alignment horizontal="center" vertical="center"/>
    </xf>
    <xf numFmtId="0" fontId="4" fillId="0" borderId="8" xfId="197" applyFont="1" applyBorder="1" applyAlignment="1">
      <alignment horizontal="center" vertical="center" wrapText="1"/>
    </xf>
    <xf numFmtId="0" fontId="4" fillId="0" borderId="8" xfId="197" applyFont="1" applyBorder="1" applyAlignment="1">
      <alignment vertical="center"/>
    </xf>
    <xf numFmtId="49" fontId="3" fillId="0" borderId="6" xfId="0" applyNumberFormat="1" applyFont="1" applyFill="1" applyBorder="1" applyAlignment="1">
      <alignment vertical="center" wrapText="1"/>
    </xf>
    <xf numFmtId="0" fontId="10" fillId="0" borderId="0" xfId="197" applyFont="1" applyAlignment="1">
      <alignment horizontal="centerContinuous"/>
    </xf>
    <xf numFmtId="0" fontId="4" fillId="0" borderId="6" xfId="197" applyFont="1" applyFill="1" applyBorder="1" applyAlignment="1">
      <alignment horizontal="center" vertical="center"/>
    </xf>
    <xf numFmtId="0" fontId="10" fillId="0" borderId="0" xfId="197" applyFont="1"/>
    <xf numFmtId="0" fontId="11" fillId="0" borderId="0" xfId="197" applyFont="1" applyAlignment="1">
      <alignment horizontal="right"/>
    </xf>
    <xf numFmtId="0" fontId="4" fillId="0" borderId="10" xfId="197" applyFont="1" applyBorder="1" applyAlignment="1">
      <alignment horizontal="center" vertical="center"/>
    </xf>
    <xf numFmtId="0" fontId="4" fillId="0" borderId="11" xfId="197" applyFont="1" applyBorder="1" applyAlignment="1">
      <alignment horizontal="center" vertical="center"/>
    </xf>
    <xf numFmtId="0" fontId="4" fillId="0" borderId="12" xfId="197" applyFont="1" applyBorder="1" applyAlignment="1">
      <alignment horizontal="center" vertical="center"/>
    </xf>
    <xf numFmtId="0" fontId="12" fillId="0" borderId="0" xfId="195" applyFont="1"/>
    <xf numFmtId="0" fontId="3" fillId="0" borderId="0" xfId="195" applyFont="1"/>
    <xf numFmtId="0" fontId="13" fillId="0" borderId="0" xfId="195" applyFont="1"/>
    <xf numFmtId="0" fontId="3" fillId="0" borderId="9" xfId="195" applyFont="1" applyBorder="1"/>
    <xf numFmtId="0" fontId="3" fillId="0" borderId="0" xfId="195" applyFont="1" applyBorder="1"/>
    <xf numFmtId="0" fontId="3" fillId="0" borderId="0" xfId="195" applyFont="1" applyFill="1"/>
    <xf numFmtId="0" fontId="14" fillId="0" borderId="0" xfId="195"/>
    <xf numFmtId="188" fontId="14" fillId="0" borderId="0" xfId="195" applyNumberFormat="1" applyAlignment="1">
      <alignment horizontal="right" vertical="center"/>
    </xf>
    <xf numFmtId="189" fontId="14" fillId="0" borderId="0" xfId="195" applyNumberFormat="1" applyAlignment="1">
      <alignment horizontal="right" vertical="center"/>
    </xf>
    <xf numFmtId="0" fontId="12" fillId="0" borderId="0" xfId="195" applyNumberFormat="1" applyFont="1" applyFill="1" applyAlignment="1" applyProtection="1">
      <alignment horizontal="center" vertical="center"/>
    </xf>
    <xf numFmtId="0" fontId="12" fillId="4" borderId="0" xfId="195" applyNumberFormat="1" applyFont="1" applyFill="1" applyAlignment="1" applyProtection="1">
      <alignment horizontal="center" vertical="center"/>
    </xf>
    <xf numFmtId="188" fontId="3" fillId="0" borderId="0" xfId="195" applyNumberFormat="1" applyFont="1" applyAlignment="1">
      <alignment horizontal="right" vertical="center"/>
    </xf>
    <xf numFmtId="189" fontId="3" fillId="0" borderId="0" xfId="195" applyNumberFormat="1" applyFont="1" applyAlignment="1">
      <alignment horizontal="right" vertical="center"/>
    </xf>
    <xf numFmtId="0" fontId="3" fillId="0" borderId="0" xfId="195" applyNumberFormat="1" applyFont="1" applyFill="1" applyAlignment="1" applyProtection="1">
      <alignment horizontal="left" vertical="center"/>
    </xf>
    <xf numFmtId="188" fontId="15" fillId="0" borderId="0" xfId="195" applyNumberFormat="1" applyFont="1" applyFill="1" applyAlignment="1" applyProtection="1">
      <alignment horizontal="centerContinuous" vertical="center"/>
    </xf>
    <xf numFmtId="189" fontId="15" fillId="0" borderId="0" xfId="195" applyNumberFormat="1" applyFont="1" applyFill="1" applyAlignment="1" applyProtection="1">
      <alignment horizontal="centerContinuous" vertical="center"/>
    </xf>
    <xf numFmtId="0" fontId="13" fillId="0" borderId="0" xfId="195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9" xfId="195" applyFont="1" applyFill="1" applyBorder="1" applyAlignment="1">
      <alignment vertical="center"/>
    </xf>
    <xf numFmtId="188" fontId="3" fillId="0" borderId="9" xfId="195" applyNumberFormat="1" applyFont="1" applyBorder="1" applyAlignment="1">
      <alignment horizontal="right" vertical="center"/>
    </xf>
    <xf numFmtId="0" fontId="3" fillId="0" borderId="9" xfId="195" applyFont="1" applyFill="1" applyBorder="1"/>
    <xf numFmtId="189" fontId="3" fillId="0" borderId="9" xfId="195" applyNumberFormat="1" applyFont="1" applyFill="1" applyBorder="1" applyAlignment="1">
      <alignment horizontal="right" vertical="center"/>
    </xf>
    <xf numFmtId="0" fontId="3" fillId="0" borderId="0" xfId="195" applyFont="1" applyFill="1" applyAlignment="1">
      <alignment horizontal="right" vertical="center"/>
    </xf>
    <xf numFmtId="189" fontId="3" fillId="0" borderId="0" xfId="195" applyNumberFormat="1" applyFont="1" applyFill="1" applyAlignment="1">
      <alignment horizontal="right" vertical="center"/>
    </xf>
    <xf numFmtId="4" fontId="3" fillId="0" borderId="10" xfId="195" applyNumberFormat="1" applyFont="1" applyFill="1" applyBorder="1" applyAlignment="1">
      <alignment horizontal="center" vertical="center"/>
    </xf>
    <xf numFmtId="4" fontId="3" fillId="0" borderId="12" xfId="195" applyNumberFormat="1" applyFont="1" applyFill="1" applyBorder="1" applyAlignment="1">
      <alignment horizontal="center" vertical="center"/>
    </xf>
    <xf numFmtId="4" fontId="3" fillId="0" borderId="10" xfId="195" applyNumberFormat="1" applyFont="1" applyFill="1" applyBorder="1" applyAlignment="1" applyProtection="1">
      <alignment horizontal="center" vertical="center"/>
    </xf>
    <xf numFmtId="4" fontId="3" fillId="0" borderId="11" xfId="195" applyNumberFormat="1" applyFont="1" applyFill="1" applyBorder="1" applyAlignment="1" applyProtection="1">
      <alignment horizontal="center" vertical="center"/>
    </xf>
    <xf numFmtId="4" fontId="3" fillId="0" borderId="12" xfId="195" applyNumberFormat="1" applyFont="1" applyFill="1" applyBorder="1" applyAlignment="1" applyProtection="1">
      <alignment horizontal="center" vertical="center"/>
    </xf>
    <xf numFmtId="4" fontId="3" fillId="0" borderId="6" xfId="195" applyNumberFormat="1" applyFont="1" applyFill="1" applyBorder="1" applyAlignment="1">
      <alignment horizontal="center" vertical="center"/>
    </xf>
    <xf numFmtId="188" fontId="3" fillId="0" borderId="5" xfId="195" applyNumberFormat="1" applyFont="1" applyFill="1" applyBorder="1" applyAlignment="1">
      <alignment horizontal="center" vertical="center"/>
    </xf>
    <xf numFmtId="189" fontId="3" fillId="0" borderId="5" xfId="195" applyNumberFormat="1" applyFont="1" applyFill="1" applyBorder="1" applyAlignment="1">
      <alignment horizontal="center" vertical="center"/>
    </xf>
    <xf numFmtId="4" fontId="3" fillId="0" borderId="10" xfId="195" applyNumberFormat="1" applyFont="1" applyFill="1" applyBorder="1" applyAlignment="1">
      <alignment vertical="center"/>
    </xf>
    <xf numFmtId="187" fontId="3" fillId="0" borderId="6" xfId="195" applyNumberFormat="1" applyFont="1" applyFill="1" applyBorder="1" applyAlignment="1">
      <alignment horizontal="right" vertical="center"/>
    </xf>
    <xf numFmtId="4" fontId="3" fillId="0" borderId="11" xfId="199" applyNumberFormat="1" applyFont="1" applyFill="1" applyBorder="1" applyAlignment="1">
      <alignment vertical="center"/>
    </xf>
    <xf numFmtId="4" fontId="3" fillId="0" borderId="11" xfId="195" applyNumberFormat="1" applyFont="1" applyFill="1" applyBorder="1" applyAlignment="1">
      <alignment vertical="center"/>
    </xf>
    <xf numFmtId="4" fontId="3" fillId="0" borderId="11" xfId="199" applyNumberFormat="1" applyFont="1" applyFill="1" applyBorder="1" applyAlignment="1">
      <alignment horizontal="left" vertical="center"/>
    </xf>
    <xf numFmtId="4" fontId="3" fillId="0" borderId="6" xfId="195" applyNumberFormat="1" applyFont="1" applyFill="1" applyBorder="1" applyAlignment="1">
      <alignment vertical="center"/>
    </xf>
    <xf numFmtId="187" fontId="3" fillId="0" borderId="8" xfId="195" applyNumberFormat="1" applyFont="1" applyFill="1" applyBorder="1" applyAlignment="1" applyProtection="1">
      <alignment horizontal="right" vertical="center"/>
    </xf>
    <xf numFmtId="4" fontId="3" fillId="0" borderId="6" xfId="195" applyNumberFormat="1" applyFont="1" applyFill="1" applyBorder="1"/>
    <xf numFmtId="187" fontId="3" fillId="0" borderId="6" xfId="195" applyNumberFormat="1" applyFont="1" applyFill="1" applyBorder="1" applyAlignment="1" applyProtection="1">
      <alignment horizontal="right" vertical="center"/>
    </xf>
    <xf numFmtId="187" fontId="3" fillId="0" borderId="5" xfId="195" applyNumberFormat="1" applyFont="1" applyFill="1" applyBorder="1" applyAlignment="1">
      <alignment horizontal="right" vertical="center"/>
    </xf>
    <xf numFmtId="187" fontId="3" fillId="0" borderId="5" xfId="195" applyNumberFormat="1" applyFont="1" applyFill="1" applyBorder="1" applyAlignment="1" applyProtection="1">
      <alignment horizontal="right" vertical="center"/>
    </xf>
    <xf numFmtId="4" fontId="3" fillId="0" borderId="6" xfId="195" applyNumberFormat="1" applyFont="1" applyBorder="1" applyAlignment="1">
      <alignment vertical="center"/>
    </xf>
    <xf numFmtId="40" fontId="3" fillId="0" borderId="6" xfId="195" applyNumberFormat="1" applyFont="1" applyFill="1" applyBorder="1" applyAlignment="1">
      <alignment horizontal="center" vertical="center"/>
    </xf>
    <xf numFmtId="189" fontId="3" fillId="0" borderId="0" xfId="195" applyNumberFormat="1" applyFont="1" applyBorder="1" applyAlignment="1">
      <alignment horizontal="right" vertical="center"/>
    </xf>
    <xf numFmtId="0" fontId="14" fillId="0" borderId="0" xfId="195" applyBorder="1"/>
    <xf numFmtId="189" fontId="14" fillId="0" borderId="0" xfId="195" applyNumberFormat="1" applyBorder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5" xfId="196" applyFont="1" applyFill="1" applyBorder="1" applyAlignment="1">
      <alignment horizontal="center" vertical="center" shrinkToFit="1"/>
    </xf>
    <xf numFmtId="0" fontId="4" fillId="0" borderId="6" xfId="196" applyFont="1" applyFill="1" applyBorder="1" applyAlignment="1">
      <alignment horizontal="center" vertical="center" shrinkToFit="1"/>
    </xf>
    <xf numFmtId="0" fontId="4" fillId="0" borderId="6" xfId="196" applyFont="1" applyFill="1" applyBorder="1" applyAlignment="1">
      <alignment horizontal="center" vertical="center" wrapText="1" shrinkToFit="1"/>
    </xf>
    <xf numFmtId="0" fontId="4" fillId="0" borderId="7" xfId="196" applyFont="1" applyFill="1" applyBorder="1" applyAlignment="1">
      <alignment horizontal="center" vertical="center" shrinkToFit="1"/>
    </xf>
    <xf numFmtId="0" fontId="4" fillId="0" borderId="8" xfId="196" applyFont="1" applyFill="1" applyBorder="1" applyAlignment="1">
      <alignment horizontal="center" vertical="center" shrinkToFit="1"/>
    </xf>
    <xf numFmtId="0" fontId="8" fillId="0" borderId="0" xfId="109" applyFont="1"/>
    <xf numFmtId="0" fontId="4" fillId="0" borderId="5" xfId="109" applyFont="1" applyFill="1" applyBorder="1" applyAlignment="1">
      <alignment horizontal="center" vertical="center" shrinkToFit="1"/>
    </xf>
    <xf numFmtId="0" fontId="4" fillId="0" borderId="6" xfId="109" applyFont="1" applyFill="1" applyBorder="1" applyAlignment="1">
      <alignment horizontal="center" vertical="center" shrinkToFit="1"/>
    </xf>
    <xf numFmtId="0" fontId="4" fillId="0" borderId="7" xfId="109" applyFont="1" applyFill="1" applyBorder="1" applyAlignment="1">
      <alignment horizontal="center" vertical="center" shrinkToFit="1"/>
    </xf>
    <xf numFmtId="0" fontId="4" fillId="0" borderId="8" xfId="109" applyFont="1" applyFill="1" applyBorder="1" applyAlignment="1">
      <alignment horizontal="center" vertical="center" shrinkToFit="1"/>
    </xf>
    <xf numFmtId="188" fontId="3" fillId="0" borderId="6" xfId="195" applyNumberFormat="1" applyFont="1" applyFill="1" applyBorder="1" applyAlignment="1">
      <alignment horizontal="right" vertical="center"/>
    </xf>
    <xf numFmtId="189" fontId="3" fillId="0" borderId="6" xfId="195" applyNumberFormat="1" applyFont="1" applyFill="1" applyBorder="1" applyAlignment="1">
      <alignment horizontal="right" vertical="center"/>
    </xf>
    <xf numFmtId="188" fontId="3" fillId="0" borderId="8" xfId="195" applyNumberFormat="1" applyFont="1" applyFill="1" applyBorder="1" applyAlignment="1" applyProtection="1">
      <alignment horizontal="right" vertical="center"/>
    </xf>
    <xf numFmtId="188" fontId="3" fillId="0" borderId="6" xfId="195" applyNumberFormat="1" applyFont="1" applyFill="1" applyBorder="1" applyAlignment="1" applyProtection="1">
      <alignment horizontal="right" vertical="center"/>
    </xf>
    <xf numFmtId="188" fontId="3" fillId="0" borderId="5" xfId="195" applyNumberFormat="1" applyFont="1" applyFill="1" applyBorder="1" applyAlignment="1">
      <alignment horizontal="right" vertical="center"/>
    </xf>
    <xf numFmtId="189" fontId="3" fillId="0" borderId="5" xfId="195" applyNumberFormat="1" applyFont="1" applyFill="1" applyBorder="1" applyAlignment="1" applyProtection="1">
      <alignment horizontal="right" vertical="center"/>
    </xf>
    <xf numFmtId="0" fontId="16" fillId="0" borderId="0" xfId="19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justify"/>
    </xf>
    <xf numFmtId="0" fontId="17" fillId="0" borderId="0" xfId="0" applyFont="1" applyFill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 applyFill="1" applyAlignment="1">
      <alignment horizontal="left" vertical="center"/>
    </xf>
  </cellXfs>
  <cellStyles count="21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_2008年总分机构基本情况表（090211)_2016年元旦加班表（发县区）改后 2" xfId="50"/>
    <cellStyle name="差_农林水和城市维护标准支出20080505－县区合计_义县" xfId="51"/>
    <cellStyle name="好_来源表_义县" xfId="52"/>
    <cellStyle name="差_城建部门_义县" xfId="53"/>
    <cellStyle name="强调文字颜色 2 3 2" xfId="54"/>
    <cellStyle name="20% - 强调文字颜色 3 2 3 3" xfId="55"/>
    <cellStyle name="常规 44" xfId="56"/>
    <cellStyle name="常规 39" xfId="57"/>
    <cellStyle name="20% - 强调文字颜色 2 3 6" xfId="58"/>
    <cellStyle name="_ET_STYLE_NoName_00__朝阳报省" xfId="59"/>
    <cellStyle name="S21" xfId="60"/>
    <cellStyle name="S16" xfId="61"/>
    <cellStyle name="Accent2 - 40%" xfId="62"/>
    <cellStyle name="40% - 强调文字颜色 2 2 3 2 2" xfId="63"/>
    <cellStyle name="差_第五部分(才淼、饶永宏）_义县" xfId="64"/>
    <cellStyle name="20% - 强调文字颜色 1 3 4 3 2" xfId="65"/>
    <cellStyle name="40% - 强调文字颜色 3 3 3 2" xfId="66"/>
    <cellStyle name="40% - 强调文字颜色 4 3 4" xfId="67"/>
    <cellStyle name="计算 2 5 3" xfId="68"/>
    <cellStyle name="Header2 3 2 2" xfId="69"/>
    <cellStyle name="差_2006年34青海_上报抚顺市2015.12.29-2016年预算相关报表" xfId="70"/>
    <cellStyle name="适中 2 4 2" xfId="71"/>
    <cellStyle name="60% - 强调文字颜色 2 3" xfId="72"/>
    <cellStyle name="好_27重庆_上报抚顺市2015.12.29-2016年预算相关报表" xfId="73"/>
    <cellStyle name="20% - 强调文字颜色 5 2 3 4" xfId="74"/>
    <cellStyle name="注释 3 3 3 2 2" xfId="75"/>
    <cellStyle name="_norma1_2006年1月份税收收入分类型汇总表" xfId="76"/>
    <cellStyle name="表标题 3 2 3" xfId="77"/>
    <cellStyle name="_各市加班表-支出" xfId="78"/>
    <cellStyle name="输出 2 3 2 2 2" xfId="79"/>
    <cellStyle name="汇总 3 6 2" xfId="80"/>
    <cellStyle name="千位分隔 12 2" xfId="81"/>
    <cellStyle name="Currency [0]" xfId="82"/>
    <cellStyle name="检查单元格 3 3" xfId="83"/>
    <cellStyle name="20% - 强调文字颜色 6 3 5" xfId="84"/>
    <cellStyle name="数字 3 2 3" xfId="85"/>
    <cellStyle name="Dollar (zero dec) 2 2" xfId="86"/>
    <cellStyle name="小数 2 4 2" xfId="87"/>
    <cellStyle name="强调文字颜色 4 2 3 3" xfId="88"/>
    <cellStyle name="40% - 强调文字颜色 6 3" xfId="89"/>
    <cellStyle name="40% - 强调文字颜色 1 2 2 2" xfId="90"/>
    <cellStyle name="60% - 强调文字颜色 6 3 4 2 2" xfId="91"/>
    <cellStyle name="통화 [0]_BOILER-CO1" xfId="92"/>
    <cellStyle name="60% - 强调文字颜色 3 3 5 2" xfId="93"/>
    <cellStyle name="Normal_#10-Headcount" xfId="94"/>
    <cellStyle name="好_检验表（调整后）_上报抚顺市2015.12.29-2016年预算相关报表" xfId="95"/>
    <cellStyle name="Accent3 - 20%" xfId="96"/>
    <cellStyle name="标题 1 3 2" xfId="97"/>
    <cellStyle name="Input [yellow] 2 2 2 2" xfId="98"/>
    <cellStyle name="60% - 强调文字颜色 5 3 2 2" xfId="99"/>
    <cellStyle name="好_M01-2(州市补助收入)_义县" xfId="100"/>
    <cellStyle name="百分比 4 2" xfId="101"/>
    <cellStyle name="S18" xfId="102"/>
    <cellStyle name="标题 6" xfId="103"/>
    <cellStyle name="好_2006年全省财力计算表（中央、决算） 2" xfId="104"/>
    <cellStyle name="强调文字颜色 3 3 6 2" xfId="105"/>
    <cellStyle name="输入 2 5 3" xfId="106"/>
    <cellStyle name="S1" xfId="107"/>
    <cellStyle name="百分比 2 2 3 3" xfId="108"/>
    <cellStyle name="常规_公开2" xfId="109"/>
    <cellStyle name="链接单元格 3 4" xfId="110"/>
    <cellStyle name="差_30云南_义县" xfId="111"/>
    <cellStyle name="Currency1 2 2" xfId="112"/>
    <cellStyle name="好_2008年支出核定_义县" xfId="113"/>
    <cellStyle name="Accent5_上报抚顺市2015.12.29-2016年预算相关报表" xfId="114"/>
    <cellStyle name="comma zerodec 2" xfId="115"/>
    <cellStyle name="_2011年计划本子自制" xfId="116"/>
    <cellStyle name="Accent1 - 60%" xfId="117"/>
    <cellStyle name="Accent5 - 40%" xfId="118"/>
    <cellStyle name="Accent5" xfId="119"/>
    <cellStyle name="S0 2 2" xfId="120"/>
    <cellStyle name="60% - 强调文字颜色 1 3 6" xfId="121"/>
    <cellStyle name="强调文字颜色 1 2" xfId="122"/>
    <cellStyle name="好_530623_2006年县级财政报表附表" xfId="123"/>
    <cellStyle name="千位[0]_(人代会用)" xfId="124"/>
    <cellStyle name="百分比 5" xfId="125"/>
    <cellStyle name="解释性文本 2 2" xfId="126"/>
    <cellStyle name="S10" xfId="127"/>
    <cellStyle name="no dec" xfId="128"/>
    <cellStyle name="no dec 2" xfId="129"/>
    <cellStyle name="标题 2 2 2 2" xfId="130"/>
    <cellStyle name="好_33甘肃_上报抚顺市2015.12.29-2016年预算相关报表" xfId="131"/>
    <cellStyle name="千位分隔[0] 2" xfId="132"/>
    <cellStyle name="Fixed" xfId="133"/>
    <cellStyle name="标题 3 2 2" xfId="134"/>
    <cellStyle name="差_05潍坊" xfId="135"/>
    <cellStyle name="差_汇总-县级财政报表附表" xfId="136"/>
    <cellStyle name="好_530629_2006年县级财政报表附表_上报抚顺市2015.12.29-2016年预算相关报表" xfId="137"/>
    <cellStyle name="千位分隔 4" xfId="138"/>
    <cellStyle name="标题 4 3" xfId="139"/>
    <cellStyle name="常规 15" xfId="140"/>
    <cellStyle name="S12" xfId="141"/>
    <cellStyle name="Accent2 - 60%" xfId="142"/>
    <cellStyle name="警告文本 3 3 2" xfId="143"/>
    <cellStyle name="Accent1" xfId="144"/>
    <cellStyle name="Accent1 - 40%" xfId="145"/>
    <cellStyle name="Accent1_2006年33甘肃" xfId="146"/>
    <cellStyle name="Accent2" xfId="147"/>
    <cellStyle name="Accent2_2006年33甘肃" xfId="148"/>
    <cellStyle name="Accent3" xfId="149"/>
    <cellStyle name="Accent3 - 60%" xfId="150"/>
    <cellStyle name="Total 2 3" xfId="151"/>
    <cellStyle name="Accent4 - 60%" xfId="152"/>
    <cellStyle name="Accent4_上报抚顺市2015.12.29-2016年预算相关报表" xfId="153"/>
    <cellStyle name="Accent6" xfId="154"/>
    <cellStyle name="Accent6 - 40%" xfId="155"/>
    <cellStyle name="Accent6 - 60%" xfId="156"/>
    <cellStyle name="Accent6_2006年33甘肃" xfId="157"/>
    <cellStyle name="Calc Currency (0)" xfId="158"/>
    <cellStyle name="ColLevel_0" xfId="159"/>
    <cellStyle name="Comma [0]" xfId="160"/>
    <cellStyle name="Comma_1995" xfId="161"/>
    <cellStyle name="Currency_1995" xfId="162"/>
    <cellStyle name="钎霖_4岿角利" xfId="163"/>
    <cellStyle name="Date" xfId="164"/>
    <cellStyle name="Grey" xfId="165"/>
    <cellStyle name="Header1" xfId="166"/>
    <cellStyle name="HEADING1" xfId="167"/>
    <cellStyle name="HEADING2" xfId="168"/>
    <cellStyle name="Norma,_laroux_4_营业在建 (2)_E21" xfId="169"/>
    <cellStyle name="Normal - Style1" xfId="170"/>
    <cellStyle name="Percent [2]" xfId="171"/>
    <cellStyle name="Percent_laroux" xfId="172"/>
    <cellStyle name="S20" xfId="173"/>
    <cellStyle name="S3" xfId="174"/>
    <cellStyle name="S4" xfId="175"/>
    <cellStyle name="S5" xfId="176"/>
    <cellStyle name="S6" xfId="177"/>
    <cellStyle name="S7" xfId="178"/>
    <cellStyle name="S8" xfId="179"/>
    <cellStyle name="S9" xfId="180"/>
    <cellStyle name="千位分隔 3 2" xfId="181"/>
    <cellStyle name="千位分隔 5 2 2" xfId="182"/>
    <cellStyle name="差_05潍坊_上报抚顺市2015.12.29-2016年预算相关报表" xfId="183"/>
    <cellStyle name="差_1FD91D90B765483CB5BEEB88497F0F4A" xfId="184"/>
    <cellStyle name="差_2006年33甘肃_上报抚顺市2015.12.29-2016年预算相关报表" xfId="185"/>
    <cellStyle name="归盒啦_95" xfId="186"/>
    <cellStyle name="差_530629_2006年县级财政报表附表" xfId="187"/>
    <cellStyle name="后继超级链接" xfId="188"/>
    <cellStyle name="未定义" xfId="189"/>
    <cellStyle name="强调 2" xfId="190"/>
    <cellStyle name="常规_2003年度行政事业单位决算报表" xfId="191"/>
    <cellStyle name="强调文字颜色 6 2 4" xfId="192"/>
    <cellStyle name="常规 14" xfId="193"/>
    <cellStyle name="常规_5E72D377DDA14D4C99A5FD7D2670F806" xfId="194"/>
    <cellStyle name="常规_7CB052E2EB1B4DD99B2A21117507EB0D" xfId="195"/>
    <cellStyle name="常规_公开3" xfId="196"/>
    <cellStyle name="常规_公开6" xfId="197"/>
    <cellStyle name="常规_公开8" xfId="198"/>
    <cellStyle name="常规_收支总表01" xfId="199"/>
    <cellStyle name="超级链接" xfId="200"/>
    <cellStyle name="分级显示行_1_13区汇总" xfId="201"/>
    <cellStyle name="烹拳 [0]_ +Foil &amp; -FOIL &amp; PAPER" xfId="202"/>
    <cellStyle name="콤마 [0]_BOILER-CO1" xfId="203"/>
    <cellStyle name="霓付_ +Foil &amp; -FOIL &amp; PAPER" xfId="204"/>
    <cellStyle name="普通_ 白土" xfId="205"/>
    <cellStyle name="霓付 [0]_ +Foil &amp; -FOIL &amp; PAPER" xfId="206"/>
    <cellStyle name="烹拳_ +Foil &amp; -FOIL &amp; PAPER" xfId="207"/>
    <cellStyle name="千分位[0]_ 白土" xfId="208"/>
    <cellStyle name="千分位_ 白土" xfId="209"/>
    <cellStyle name="强调 1" xfId="210"/>
    <cellStyle name="强调 3" xfId="211"/>
    <cellStyle name="样式 1 2" xfId="212"/>
    <cellStyle name="콤마_BOILER-CO1" xfId="213"/>
    <cellStyle name="표준_0N-HANDLING " xfId="21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showGridLines="0" showZeros="0" topLeftCell="A5" workbookViewId="0">
      <selection activeCell="A1" sqref="A1"/>
    </sheetView>
  </sheetViews>
  <sheetFormatPr defaultColWidth="9" defaultRowHeight="14.25"/>
  <cols>
    <col min="2" max="2" width="14.75" customWidth="1"/>
    <col min="3" max="3" width="5.875" customWidth="1"/>
    <col min="4" max="4" width="8.875" customWidth="1"/>
    <col min="5" max="5" width="4.5" customWidth="1"/>
    <col min="6" max="6" width="7.75" customWidth="1"/>
  </cols>
  <sheetData>
    <row r="1" customHeight="1"/>
    <row r="2" customHeight="1"/>
    <row r="3" customHeight="1"/>
    <row r="4" customHeight="1"/>
    <row r="5" ht="78.75" customHeight="1"/>
    <row r="6" ht="78.75" customHeight="1" spans="1:12">
      <c r="A6" s="148" t="s">
        <v>0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</row>
    <row r="7" ht="28.5" customHeight="1" spans="1:12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</row>
    <row r="8" ht="29.25" customHeight="1" spans="1:10">
      <c r="A8" s="149"/>
      <c r="B8" s="150"/>
      <c r="C8" s="151"/>
      <c r="D8" s="151"/>
      <c r="E8" s="152"/>
      <c r="F8" s="151"/>
      <c r="G8" s="151"/>
      <c r="H8" s="151"/>
      <c r="I8" s="151"/>
      <c r="J8" s="155"/>
    </row>
    <row r="9" ht="25.5" spans="1:12">
      <c r="A9" s="153" t="s">
        <v>1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</row>
  </sheetData>
  <sheetProtection formatCells="0" formatColumns="0" formatRows="0"/>
  <mergeCells count="1">
    <mergeCell ref="A6:L6"/>
  </mergeCells>
  <pageMargins left="1.53958333333333" right="0.75" top="0.979861111111111" bottom="0.979861111111111" header="0.509722222222222" footer="0.509722222222222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topLeftCell="A9" workbookViewId="0">
      <selection activeCell="C40" sqref="C40"/>
    </sheetView>
  </sheetViews>
  <sheetFormatPr defaultColWidth="5.125" defaultRowHeight="11.25"/>
  <cols>
    <col min="1" max="1" width="41" style="89" customWidth="1"/>
    <col min="2" max="2" width="17.625" style="90" customWidth="1"/>
    <col min="3" max="3" width="27.875" style="89" customWidth="1"/>
    <col min="4" max="4" width="17.625" style="91" customWidth="1"/>
    <col min="5" max="5" width="28" style="89" customWidth="1"/>
    <col min="6" max="6" width="17.625" style="91" customWidth="1"/>
    <col min="7" max="16384" width="5.125" style="89"/>
  </cols>
  <sheetData>
    <row r="1" s="83" customFormat="1" ht="36" customHeight="1" spans="1:6">
      <c r="A1" s="92" t="s">
        <v>2</v>
      </c>
      <c r="B1" s="93"/>
      <c r="C1" s="93"/>
      <c r="D1" s="93"/>
      <c r="E1" s="93"/>
      <c r="F1" s="93"/>
    </row>
    <row r="2" s="84" customFormat="1" ht="12" customHeight="1" spans="2:6">
      <c r="B2" s="94"/>
      <c r="D2" s="95"/>
      <c r="F2" s="95"/>
    </row>
    <row r="3" s="85" customFormat="1" ht="15" customHeight="1" spans="1:6">
      <c r="A3" s="96"/>
      <c r="B3" s="97"/>
      <c r="D3" s="98"/>
      <c r="E3" s="99"/>
      <c r="F3" s="100" t="s">
        <v>3</v>
      </c>
    </row>
    <row r="4" s="86" customFormat="1" ht="15" customHeight="1" spans="1:254">
      <c r="A4" s="101"/>
      <c r="B4" s="102"/>
      <c r="C4" s="103"/>
      <c r="D4" s="104"/>
      <c r="E4" s="105"/>
      <c r="F4" s="106" t="s">
        <v>4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="87" customFormat="1" ht="18" customHeight="1" spans="1:6">
      <c r="A5" s="107" t="s">
        <v>5</v>
      </c>
      <c r="B5" s="108"/>
      <c r="C5" s="109" t="s">
        <v>6</v>
      </c>
      <c r="D5" s="110"/>
      <c r="E5" s="110"/>
      <c r="F5" s="111"/>
    </row>
    <row r="6" s="84" customFormat="1" ht="18" customHeight="1" spans="1:6">
      <c r="A6" s="112" t="s">
        <v>7</v>
      </c>
      <c r="B6" s="113" t="s">
        <v>8</v>
      </c>
      <c r="C6" s="112" t="s">
        <v>9</v>
      </c>
      <c r="D6" s="114" t="s">
        <v>8</v>
      </c>
      <c r="E6" s="112" t="s">
        <v>10</v>
      </c>
      <c r="F6" s="114" t="s">
        <v>8</v>
      </c>
    </row>
    <row r="7" s="88" customFormat="1" ht="18" customHeight="1" spans="1:6">
      <c r="A7" s="115" t="s">
        <v>11</v>
      </c>
      <c r="B7" s="142">
        <v>1501.6</v>
      </c>
      <c r="C7" s="117" t="s">
        <v>12</v>
      </c>
      <c r="D7" s="143">
        <v>1684.33</v>
      </c>
      <c r="E7" s="118" t="s">
        <v>13</v>
      </c>
      <c r="F7" s="142">
        <v>0</v>
      </c>
    </row>
    <row r="8" s="88" customFormat="1" ht="18" customHeight="1" spans="1:6">
      <c r="A8" s="115" t="s">
        <v>14</v>
      </c>
      <c r="B8" s="142">
        <v>727.49</v>
      </c>
      <c r="C8" s="117" t="s">
        <v>15</v>
      </c>
      <c r="D8" s="143">
        <v>685.22</v>
      </c>
      <c r="E8" s="118" t="s">
        <v>16</v>
      </c>
      <c r="F8" s="142">
        <v>0</v>
      </c>
    </row>
    <row r="9" s="88" customFormat="1" ht="18" customHeight="1" spans="1:6">
      <c r="A9" s="115" t="s">
        <v>17</v>
      </c>
      <c r="B9" s="142">
        <v>0</v>
      </c>
      <c r="C9" s="119" t="s">
        <v>18</v>
      </c>
      <c r="D9" s="143">
        <v>487.43</v>
      </c>
      <c r="E9" s="118" t="s">
        <v>19</v>
      </c>
      <c r="F9" s="142">
        <v>0</v>
      </c>
    </row>
    <row r="10" s="88" customFormat="1" ht="18" customHeight="1" spans="1:6">
      <c r="A10" s="115" t="s">
        <v>20</v>
      </c>
      <c r="B10" s="142">
        <v>0</v>
      </c>
      <c r="C10" s="119" t="s">
        <v>21</v>
      </c>
      <c r="D10" s="143">
        <v>57.14</v>
      </c>
      <c r="E10" s="118" t="s">
        <v>22</v>
      </c>
      <c r="F10" s="142">
        <v>0</v>
      </c>
    </row>
    <row r="11" s="88" customFormat="1" ht="18" customHeight="1" spans="1:6">
      <c r="A11" s="115" t="s">
        <v>23</v>
      </c>
      <c r="B11" s="142">
        <v>727.49</v>
      </c>
      <c r="C11" s="119" t="s">
        <v>24</v>
      </c>
      <c r="D11" s="143">
        <v>0</v>
      </c>
      <c r="E11" s="118" t="s">
        <v>25</v>
      </c>
      <c r="F11" s="142">
        <v>0</v>
      </c>
    </row>
    <row r="12" s="88" customFormat="1" ht="18" customHeight="1" spans="1:6">
      <c r="A12" s="115" t="s">
        <v>26</v>
      </c>
      <c r="B12" s="142">
        <v>0</v>
      </c>
      <c r="C12" s="119" t="s">
        <v>27</v>
      </c>
      <c r="D12" s="143">
        <v>319.92</v>
      </c>
      <c r="E12" s="118" t="s">
        <v>28</v>
      </c>
      <c r="F12" s="142">
        <v>0</v>
      </c>
    </row>
    <row r="13" s="88" customFormat="1" ht="18" customHeight="1" spans="1:6">
      <c r="A13" s="115" t="s">
        <v>29</v>
      </c>
      <c r="B13" s="142">
        <v>0</v>
      </c>
      <c r="C13" s="119" t="s">
        <v>30</v>
      </c>
      <c r="D13" s="143">
        <v>134.62</v>
      </c>
      <c r="E13" s="118" t="s">
        <v>31</v>
      </c>
      <c r="F13" s="142">
        <v>0</v>
      </c>
    </row>
    <row r="14" s="88" customFormat="1" ht="18" customHeight="1" spans="1:6">
      <c r="A14" s="115" t="s">
        <v>32</v>
      </c>
      <c r="B14" s="142">
        <v>0</v>
      </c>
      <c r="C14" s="119" t="s">
        <v>33</v>
      </c>
      <c r="D14" s="143">
        <v>0</v>
      </c>
      <c r="E14" s="118" t="s">
        <v>34</v>
      </c>
      <c r="F14" s="142">
        <v>2011.95</v>
      </c>
    </row>
    <row r="15" s="88" customFormat="1" ht="18" customHeight="1" spans="1:6">
      <c r="A15" s="115" t="s">
        <v>35</v>
      </c>
      <c r="B15" s="142">
        <v>0</v>
      </c>
      <c r="C15" s="119" t="s">
        <v>36</v>
      </c>
      <c r="D15" s="143">
        <v>462.43</v>
      </c>
      <c r="E15" s="118" t="s">
        <v>37</v>
      </c>
      <c r="F15" s="142">
        <v>0</v>
      </c>
    </row>
    <row r="16" s="88" customFormat="1" ht="18" customHeight="1" spans="1:6">
      <c r="A16" s="115" t="s">
        <v>38</v>
      </c>
      <c r="B16" s="142">
        <v>0</v>
      </c>
      <c r="C16" s="119" t="s">
        <v>39</v>
      </c>
      <c r="D16" s="143">
        <v>103.43</v>
      </c>
      <c r="E16" s="118" t="s">
        <v>40</v>
      </c>
      <c r="F16" s="142">
        <v>82.52</v>
      </c>
    </row>
    <row r="17" s="88" customFormat="1" ht="18" customHeight="1" spans="1:254">
      <c r="A17" s="115" t="s">
        <v>41</v>
      </c>
      <c r="B17" s="142">
        <v>0</v>
      </c>
      <c r="C17" s="119" t="s">
        <v>42</v>
      </c>
      <c r="D17" s="143">
        <v>9</v>
      </c>
      <c r="E17" s="118" t="s">
        <v>43</v>
      </c>
      <c r="F17" s="142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88" customFormat="1" ht="18" customHeight="1" spans="1:254">
      <c r="A18" s="120" t="s">
        <v>44</v>
      </c>
      <c r="B18" s="144">
        <v>0</v>
      </c>
      <c r="C18" s="119" t="s">
        <v>45</v>
      </c>
      <c r="D18" s="143">
        <v>87.7</v>
      </c>
      <c r="E18" s="118" t="s">
        <v>46</v>
      </c>
      <c r="F18" s="142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88" customFormat="1" ht="18" customHeight="1" spans="1:254">
      <c r="A19" s="122"/>
      <c r="B19" s="145"/>
      <c r="C19" s="119" t="s">
        <v>47</v>
      </c>
      <c r="D19" s="143">
        <v>0</v>
      </c>
      <c r="E19" s="115" t="s">
        <v>48</v>
      </c>
      <c r="F19" s="142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88" customFormat="1" ht="18" customHeight="1" spans="1:254">
      <c r="A20" s="122"/>
      <c r="B20" s="145"/>
      <c r="C20" s="119" t="s">
        <v>49</v>
      </c>
      <c r="D20" s="143">
        <v>0.6</v>
      </c>
      <c r="E20" s="118" t="s">
        <v>50</v>
      </c>
      <c r="F20" s="142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88" customFormat="1" ht="18" customHeight="1" spans="1:254">
      <c r="A21" s="122"/>
      <c r="B21" s="142"/>
      <c r="C21" s="119" t="s">
        <v>51</v>
      </c>
      <c r="D21" s="143">
        <v>0</v>
      </c>
      <c r="E21" s="118" t="s">
        <v>52</v>
      </c>
      <c r="F21" s="142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88" customFormat="1" ht="18" customHeight="1" spans="1:254">
      <c r="A22" s="120"/>
      <c r="B22" s="142"/>
      <c r="C22" s="119" t="s">
        <v>53</v>
      </c>
      <c r="D22" s="143">
        <v>71.3</v>
      </c>
      <c r="E22" s="118" t="s">
        <v>54</v>
      </c>
      <c r="F22" s="142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88" customFormat="1" ht="18.75" customHeight="1" spans="1:254">
      <c r="A23" s="120"/>
      <c r="B23" s="146"/>
      <c r="C23" s="119" t="s">
        <v>55</v>
      </c>
      <c r="D23" s="143">
        <v>0</v>
      </c>
      <c r="E23" s="115" t="s">
        <v>56</v>
      </c>
      <c r="F23" s="142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88" customFormat="1" ht="17.25" customHeight="1" spans="1:254">
      <c r="A24" s="120"/>
      <c r="B24" s="146"/>
      <c r="C24" s="119" t="s">
        <v>57</v>
      </c>
      <c r="D24" s="143">
        <v>89</v>
      </c>
      <c r="E24" s="115" t="s">
        <v>58</v>
      </c>
      <c r="F24" s="142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88" customFormat="1" ht="18" customHeight="1" spans="1:254">
      <c r="A25" s="120"/>
      <c r="B25" s="146"/>
      <c r="C25" s="119" t="s">
        <v>59</v>
      </c>
      <c r="D25" s="147">
        <v>81.4</v>
      </c>
      <c r="E25" s="115" t="s">
        <v>60</v>
      </c>
      <c r="F25" s="142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88" customFormat="1" ht="18" customHeight="1" spans="1:254">
      <c r="A26" s="115"/>
      <c r="B26" s="146"/>
      <c r="C26" s="119" t="s">
        <v>61</v>
      </c>
      <c r="D26" s="147">
        <v>0</v>
      </c>
      <c r="E26" s="118" t="s">
        <v>62</v>
      </c>
      <c r="F26" s="142">
        <v>134.62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88" customFormat="1" ht="18" customHeight="1" spans="1:254">
      <c r="A27" s="115"/>
      <c r="B27" s="146"/>
      <c r="C27" s="119" t="s">
        <v>63</v>
      </c>
      <c r="D27" s="147">
        <v>20</v>
      </c>
      <c r="E27" s="118" t="s">
        <v>64</v>
      </c>
      <c r="F27" s="116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88" customFormat="1" ht="18" customHeight="1" spans="1:254">
      <c r="A28" s="115"/>
      <c r="B28" s="146"/>
      <c r="C28" s="119" t="s">
        <v>65</v>
      </c>
      <c r="D28" s="147">
        <v>0</v>
      </c>
      <c r="E28" s="118" t="s">
        <v>66</v>
      </c>
      <c r="F28" s="116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88" customFormat="1" ht="18" customHeight="1" spans="1:254">
      <c r="A29" s="115"/>
      <c r="B29" s="146"/>
      <c r="C29" s="119" t="s">
        <v>67</v>
      </c>
      <c r="D29" s="147">
        <v>82.33</v>
      </c>
      <c r="E29" s="118" t="s">
        <v>68</v>
      </c>
      <c r="F29" s="116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88" customFormat="1" ht="18" customHeight="1" spans="1:254">
      <c r="A30" s="115"/>
      <c r="B30" s="146"/>
      <c r="C30" s="119" t="s">
        <v>69</v>
      </c>
      <c r="D30" s="147">
        <v>0</v>
      </c>
      <c r="E30" s="118" t="s">
        <v>70</v>
      </c>
      <c r="F30" s="116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88" customFormat="1" ht="18" customHeight="1" spans="1:254">
      <c r="A31" s="115"/>
      <c r="B31" s="146"/>
      <c r="C31" s="119" t="s">
        <v>71</v>
      </c>
      <c r="D31" s="147">
        <v>0</v>
      </c>
      <c r="E31" s="118" t="s">
        <v>72</v>
      </c>
      <c r="F31" s="116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88" customFormat="1" ht="18" customHeight="1" spans="1:254">
      <c r="A32" s="115"/>
      <c r="B32" s="146"/>
      <c r="C32" s="117" t="s">
        <v>73</v>
      </c>
      <c r="D32" s="147">
        <v>0</v>
      </c>
      <c r="E32" s="118" t="s">
        <v>74</v>
      </c>
      <c r="F32" s="116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88" customFormat="1" ht="18" customHeight="1" spans="1:254">
      <c r="A33" s="115"/>
      <c r="B33" s="146"/>
      <c r="C33" s="119" t="s">
        <v>75</v>
      </c>
      <c r="D33" s="147">
        <v>0</v>
      </c>
      <c r="E33" s="118" t="s">
        <v>76</v>
      </c>
      <c r="F33" s="116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88" customFormat="1" ht="18" customHeight="1" spans="1:254">
      <c r="A34" s="115"/>
      <c r="B34" s="146"/>
      <c r="C34" s="119" t="s">
        <v>77</v>
      </c>
      <c r="D34" s="147">
        <v>0</v>
      </c>
      <c r="E34" s="120" t="s">
        <v>78</v>
      </c>
      <c r="F34" s="116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4" customFormat="1" ht="18" customHeight="1" spans="1:254">
      <c r="A35" s="115"/>
      <c r="B35" s="142"/>
      <c r="C35" s="122"/>
      <c r="D35" s="145"/>
      <c r="E35" s="126"/>
      <c r="F35" s="14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88" customFormat="1" ht="18" customHeight="1" spans="1:254">
      <c r="A36" s="107" t="s">
        <v>79</v>
      </c>
      <c r="B36" s="142">
        <v>2229.09</v>
      </c>
      <c r="C36" s="112" t="s">
        <v>80</v>
      </c>
      <c r="D36" s="142">
        <v>2229.09</v>
      </c>
      <c r="E36" s="127" t="s">
        <v>80</v>
      </c>
      <c r="F36" s="142">
        <v>2229.09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4" customFormat="1" ht="12" customHeight="1" spans="2:254">
      <c r="B37" s="94"/>
      <c r="D37" s="95"/>
      <c r="F37" s="95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4" customFormat="1" ht="12" customHeight="1" spans="2:254">
      <c r="B38" s="94"/>
      <c r="D38" s="95"/>
      <c r="E38" s="87"/>
      <c r="F38" s="12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4" customFormat="1" ht="12" customHeight="1" spans="2:254">
      <c r="B39" s="94"/>
      <c r="D39" s="95"/>
      <c r="E39" s="87"/>
      <c r="F39" s="128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4" customFormat="1" ht="12" customHeight="1" spans="2:254">
      <c r="B40" s="94"/>
      <c r="D40" s="95"/>
      <c r="E40" s="87"/>
      <c r="F40" s="128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4" customFormat="1" ht="12" customHeight="1" spans="2:254">
      <c r="B41" s="94"/>
      <c r="D41" s="95"/>
      <c r="E41" s="87"/>
      <c r="F41" s="128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4" customFormat="1" ht="12" customHeight="1" spans="2:254">
      <c r="B42" s="94"/>
      <c r="D42" s="95"/>
      <c r="E42" s="87"/>
      <c r="F42" s="95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4" customFormat="1" ht="12" customHeight="1" spans="2:254">
      <c r="B43" s="94"/>
      <c r="D43" s="95"/>
      <c r="E43" s="87"/>
      <c r="F43" s="128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4" customFormat="1" ht="12" customHeight="1" spans="2:254">
      <c r="B44" s="94"/>
      <c r="D44" s="95"/>
      <c r="E44" s="87"/>
      <c r="F44" s="12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4" customFormat="1" ht="12" customHeight="1" spans="2:254">
      <c r="B45" s="94"/>
      <c r="D45" s="95"/>
      <c r="E45" s="87"/>
      <c r="F45" s="12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4" customFormat="1" ht="12" customHeight="1" spans="2:254">
      <c r="B46" s="94"/>
      <c r="D46" s="95"/>
      <c r="E46" s="87"/>
      <c r="F46" s="12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4" customFormat="1" ht="12" customHeight="1" spans="2:254">
      <c r="B47" s="94"/>
      <c r="D47" s="95"/>
      <c r="E47" s="87"/>
      <c r="F47" s="12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4" customFormat="1" ht="12" customHeight="1" spans="2:254">
      <c r="B48" s="94"/>
      <c r="D48" s="95"/>
      <c r="E48" s="87"/>
      <c r="F48" s="12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4" customFormat="1" ht="12" customHeight="1" spans="1:254">
      <c r="A49"/>
      <c r="B49" s="94"/>
      <c r="D49" s="95"/>
      <c r="E49" s="87"/>
      <c r="F49" s="128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4" customFormat="1" ht="12" customHeight="1" spans="1:254">
      <c r="A50"/>
      <c r="B50" s="94"/>
      <c r="D50" s="95"/>
      <c r="E50" s="87"/>
      <c r="F50" s="128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4" customFormat="1" ht="12" customHeight="1" spans="1:254">
      <c r="A51"/>
      <c r="B51" s="94"/>
      <c r="D51" s="95"/>
      <c r="E51" s="87"/>
      <c r="F51" s="128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4" customFormat="1" ht="12" customHeight="1" spans="1:254">
      <c r="A52"/>
      <c r="B52" s="94"/>
      <c r="D52" s="95"/>
      <c r="E52" s="87"/>
      <c r="F52" s="128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4" customFormat="1" ht="12" customHeight="1" spans="1:254">
      <c r="A53"/>
      <c r="B53" s="94"/>
      <c r="D53" s="95"/>
      <c r="E53" s="87"/>
      <c r="F53" s="128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4" customFormat="1" ht="12" customHeight="1" spans="1:254">
      <c r="A54"/>
      <c r="B54" s="94"/>
      <c r="D54" s="95"/>
      <c r="E54" s="87"/>
      <c r="F54" s="128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4" customFormat="1" ht="12" customHeight="1" spans="1:254">
      <c r="A55"/>
      <c r="B55" s="94"/>
      <c r="D55" s="95"/>
      <c r="E55" s="87"/>
      <c r="F55" s="128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4" customFormat="1" ht="12" customHeight="1" spans="1:254">
      <c r="A56"/>
      <c r="B56" s="94"/>
      <c r="D56" s="95"/>
      <c r="E56" s="87"/>
      <c r="F56" s="128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4" customFormat="1" ht="12" customHeight="1" spans="1:254">
      <c r="A57"/>
      <c r="B57" s="94"/>
      <c r="D57" s="95"/>
      <c r="E57" s="87"/>
      <c r="F57" s="128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4" customFormat="1" ht="12" customHeight="1" spans="1:254">
      <c r="A58"/>
      <c r="B58" s="94"/>
      <c r="D58" s="95"/>
      <c r="E58" s="87"/>
      <c r="F58" s="12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4" customFormat="1" ht="12" customHeight="1" spans="1:254">
      <c r="A59"/>
      <c r="B59" s="94"/>
      <c r="D59" s="95"/>
      <c r="E59" s="87"/>
      <c r="F59" s="128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4" customFormat="1" ht="12" customHeight="1" spans="1:254">
      <c r="A60"/>
      <c r="B60" s="94"/>
      <c r="D60" s="95"/>
      <c r="E60" s="87"/>
      <c r="F60" s="128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4" customFormat="1" ht="12" customHeight="1" spans="1:254">
      <c r="A61"/>
      <c r="B61" s="94"/>
      <c r="D61" s="95"/>
      <c r="E61" s="87"/>
      <c r="F61" s="128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4" customFormat="1" ht="12" customHeight="1" spans="1:254">
      <c r="A62"/>
      <c r="B62" s="94"/>
      <c r="D62" s="95"/>
      <c r="E62" s="87"/>
      <c r="F62" s="128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4" customFormat="1" ht="12" customHeight="1" spans="1:254">
      <c r="A63"/>
      <c r="B63" s="94"/>
      <c r="D63" s="95"/>
      <c r="E63" s="87"/>
      <c r="F63" s="128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4" customFormat="1" ht="12" customHeight="1" spans="1:254">
      <c r="A64"/>
      <c r="B64" s="94"/>
      <c r="D64" s="95"/>
      <c r="E64" s="87"/>
      <c r="F64" s="128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4" customFormat="1" ht="12" customHeight="1" spans="1:254">
      <c r="A65"/>
      <c r="B65" s="94"/>
      <c r="D65" s="95"/>
      <c r="E65" s="87"/>
      <c r="F65" s="128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4" customFormat="1" ht="12" customHeight="1" spans="1:254">
      <c r="A66"/>
      <c r="B66" s="94"/>
      <c r="D66" s="95"/>
      <c r="E66" s="87"/>
      <c r="F66" s="128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4" customFormat="1" ht="12" customHeight="1" spans="1:254">
      <c r="A67"/>
      <c r="B67" s="94"/>
      <c r="D67" s="95"/>
      <c r="E67" s="87"/>
      <c r="F67" s="128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4" customFormat="1" ht="12" customHeight="1" spans="1:254">
      <c r="A68"/>
      <c r="B68" s="94"/>
      <c r="D68" s="95"/>
      <c r="E68" s="87"/>
      <c r="F68" s="12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4" customFormat="1" ht="12" customHeight="1" spans="1:254">
      <c r="A69"/>
      <c r="B69" s="94"/>
      <c r="D69" s="95"/>
      <c r="E69" s="87"/>
      <c r="F69" s="128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4" customFormat="1" ht="12" customHeight="1" spans="1:254">
      <c r="A70"/>
      <c r="B70" s="94"/>
      <c r="D70" s="95"/>
      <c r="E70" s="87"/>
      <c r="F70" s="128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4" customFormat="1" ht="12" customHeight="1" spans="1:254">
      <c r="A71"/>
      <c r="B71" s="94"/>
      <c r="D71" s="95"/>
      <c r="E71" s="87"/>
      <c r="F71" s="128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4" customFormat="1" ht="12" customHeight="1" spans="1:254">
      <c r="A72"/>
      <c r="B72" s="94"/>
      <c r="D72" s="95"/>
      <c r="E72" s="87"/>
      <c r="F72" s="128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4" customFormat="1" ht="12" customHeight="1" spans="1:254">
      <c r="A73"/>
      <c r="B73" s="94"/>
      <c r="D73" s="95"/>
      <c r="E73" s="87"/>
      <c r="F73" s="128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4" customFormat="1" ht="12" customHeight="1" spans="1:254">
      <c r="A74"/>
      <c r="B74" s="94"/>
      <c r="D74" s="95"/>
      <c r="E74" s="87"/>
      <c r="F74" s="128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4" customFormat="1" ht="12" customHeight="1" spans="1:254">
      <c r="A75"/>
      <c r="B75" s="94"/>
      <c r="D75" s="95"/>
      <c r="E75" s="87"/>
      <c r="F75" s="128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4" customFormat="1" ht="12" customHeight="1" spans="1:254">
      <c r="A76"/>
      <c r="B76" s="94"/>
      <c r="D76" s="95"/>
      <c r="E76" s="87"/>
      <c r="F76" s="128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4" customFormat="1" ht="12" customHeight="1" spans="1:254">
      <c r="A77"/>
      <c r="B77" s="94"/>
      <c r="D77" s="95"/>
      <c r="E77" s="87"/>
      <c r="F77" s="128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4" customFormat="1" ht="12" customHeight="1" spans="1:254">
      <c r="A78"/>
      <c r="B78" s="94"/>
      <c r="D78" s="95"/>
      <c r="E78" s="87"/>
      <c r="F78" s="12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4" customFormat="1" ht="12" customHeight="1" spans="1:254">
      <c r="A79"/>
      <c r="B79" s="94"/>
      <c r="D79" s="95"/>
      <c r="E79" s="87"/>
      <c r="F79" s="128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4" customFormat="1" ht="12" customHeight="1" spans="1:254">
      <c r="A80"/>
      <c r="B80" s="94"/>
      <c r="D80" s="95"/>
      <c r="E80" s="87"/>
      <c r="F80" s="128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4" customFormat="1" ht="12" customHeight="1" spans="1:254">
      <c r="A81"/>
      <c r="B81" s="94"/>
      <c r="D81" s="95"/>
      <c r="E81" s="87"/>
      <c r="F81" s="128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4" customFormat="1" ht="12" customHeight="1" spans="1:254">
      <c r="A82"/>
      <c r="B82" s="94"/>
      <c r="D82" s="95"/>
      <c r="E82" s="87"/>
      <c r="F82" s="128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4" customFormat="1" ht="12" customHeight="1" spans="1:254">
      <c r="A83"/>
      <c r="B83" s="94"/>
      <c r="D83" s="95"/>
      <c r="E83" s="87"/>
      <c r="F83" s="128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4" customFormat="1" ht="12" customHeight="1" spans="1:254">
      <c r="A84"/>
      <c r="B84" s="94"/>
      <c r="D84" s="95"/>
      <c r="E84" s="87"/>
      <c r="F84" s="128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4" customFormat="1" ht="12" customHeight="1" spans="1:254">
      <c r="A85"/>
      <c r="B85" s="94"/>
      <c r="D85" s="95"/>
      <c r="E85" s="87"/>
      <c r="F85" s="128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4" customFormat="1" ht="12" customHeight="1" spans="1:254">
      <c r="A86"/>
      <c r="B86" s="94"/>
      <c r="D86" s="95"/>
      <c r="E86" s="87"/>
      <c r="F86" s="128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4" customFormat="1" ht="12" customHeight="1" spans="1:254">
      <c r="A87"/>
      <c r="B87" s="94"/>
      <c r="D87" s="95"/>
      <c r="E87" s="87"/>
      <c r="F87" s="128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4" customFormat="1" ht="12" customHeight="1" spans="1:254">
      <c r="A88"/>
      <c r="B88" s="94"/>
      <c r="D88" s="95"/>
      <c r="E88" s="87"/>
      <c r="F88" s="12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4" customFormat="1" ht="12" customHeight="1" spans="1:254">
      <c r="A89"/>
      <c r="B89" s="94"/>
      <c r="D89" s="95"/>
      <c r="E89" s="87"/>
      <c r="F89" s="128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4" customFormat="1" ht="12" customHeight="1" spans="1:254">
      <c r="A90"/>
      <c r="B90" s="94"/>
      <c r="D90" s="95"/>
      <c r="E90" s="87"/>
      <c r="F90" s="128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4" customFormat="1" ht="12" customHeight="1" spans="1:254">
      <c r="A91"/>
      <c r="B91" s="94"/>
      <c r="D91" s="95"/>
      <c r="E91" s="87"/>
      <c r="F91" s="128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4" customFormat="1" ht="12" customHeight="1" spans="1:254">
      <c r="A92"/>
      <c r="B92" s="94"/>
      <c r="D92" s="95"/>
      <c r="E92" s="87"/>
      <c r="F92" s="128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4" customFormat="1" ht="12" customHeight="1" spans="1:254">
      <c r="A93"/>
      <c r="B93" s="94"/>
      <c r="D93" s="95"/>
      <c r="E93" s="87"/>
      <c r="F93" s="128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4" customFormat="1" ht="12" customHeight="1" spans="1:254">
      <c r="A94"/>
      <c r="B94" s="94"/>
      <c r="D94" s="95"/>
      <c r="E94" s="87"/>
      <c r="F94" s="128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4" customFormat="1" ht="12" customHeight="1" spans="1:254">
      <c r="A95"/>
      <c r="B95" s="94"/>
      <c r="D95" s="95"/>
      <c r="E95" s="87"/>
      <c r="F95" s="128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4" customFormat="1" ht="12" customHeight="1" spans="1:254">
      <c r="A96"/>
      <c r="B96" s="94"/>
      <c r="D96" s="95"/>
      <c r="E96" s="87"/>
      <c r="F96" s="128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4" customFormat="1" ht="12" customHeight="1" spans="1:254">
      <c r="A97"/>
      <c r="B97" s="94"/>
      <c r="D97" s="95"/>
      <c r="E97" s="87"/>
      <c r="F97" s="128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4" customFormat="1" ht="12" customHeight="1" spans="1:254">
      <c r="A98"/>
      <c r="B98" s="94"/>
      <c r="D98" s="95"/>
      <c r="E98" s="87"/>
      <c r="F98" s="12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4" customFormat="1" ht="12" customHeight="1" spans="1:254">
      <c r="A99"/>
      <c r="B99" s="94"/>
      <c r="D99" s="95"/>
      <c r="E99" s="87"/>
      <c r="F99" s="128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4" customFormat="1" ht="12" customHeight="1" spans="1:254">
      <c r="A100"/>
      <c r="B100" s="94"/>
      <c r="D100" s="95"/>
      <c r="E100" s="87"/>
      <c r="F100" s="128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4" customFormat="1" ht="12" customHeight="1" spans="1:254">
      <c r="A101"/>
      <c r="B101" s="94"/>
      <c r="D101" s="95"/>
      <c r="E101" s="87"/>
      <c r="F101" s="128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4" customFormat="1" ht="12" customHeight="1" spans="1:254">
      <c r="A102"/>
      <c r="B102" s="94"/>
      <c r="D102" s="95"/>
      <c r="E102" s="87"/>
      <c r="F102" s="128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4" customFormat="1" ht="12" customHeight="1" spans="1:254">
      <c r="A103"/>
      <c r="B103" s="94"/>
      <c r="D103" s="95"/>
      <c r="E103" s="87"/>
      <c r="F103" s="128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4" customFormat="1" ht="12" customHeight="1" spans="1:254">
      <c r="A104"/>
      <c r="B104" s="94"/>
      <c r="D104" s="95"/>
      <c r="E104" s="87"/>
      <c r="F104" s="128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4" customFormat="1" ht="12" customHeight="1" spans="1:254">
      <c r="A105"/>
      <c r="B105" s="94"/>
      <c r="D105" s="95"/>
      <c r="E105" s="87"/>
      <c r="F105" s="128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4" customFormat="1" ht="12" customHeight="1" spans="1:254">
      <c r="A106"/>
      <c r="B106" s="94"/>
      <c r="D106" s="95"/>
      <c r="E106" s="87"/>
      <c r="F106" s="128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4" customFormat="1" ht="12" customHeight="1" spans="1:254">
      <c r="A107"/>
      <c r="B107" s="94"/>
      <c r="D107" s="95"/>
      <c r="E107" s="87"/>
      <c r="F107" s="128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4" customFormat="1" ht="12" customHeight="1" spans="1:254">
      <c r="A108"/>
      <c r="B108" s="94"/>
      <c r="D108" s="95"/>
      <c r="E108" s="87"/>
      <c r="F108" s="12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4" customFormat="1" ht="12" customHeight="1" spans="1:254">
      <c r="A109"/>
      <c r="B109" s="94"/>
      <c r="D109" s="95"/>
      <c r="E109" s="87"/>
      <c r="F109" s="128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4" customFormat="1" ht="12" customHeight="1" spans="1:254">
      <c r="A110"/>
      <c r="B110" s="94"/>
      <c r="D110" s="95"/>
      <c r="E110" s="87"/>
      <c r="F110" s="128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4" customFormat="1" ht="12" customHeight="1" spans="1:254">
      <c r="A111"/>
      <c r="B111" s="94"/>
      <c r="D111" s="95"/>
      <c r="E111" s="87"/>
      <c r="F111" s="128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4" customFormat="1" ht="12" customHeight="1" spans="1:254">
      <c r="A112"/>
      <c r="B112" s="94"/>
      <c r="D112" s="95"/>
      <c r="E112" s="87"/>
      <c r="F112" s="128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4" customFormat="1" ht="12" customHeight="1" spans="1:254">
      <c r="A113"/>
      <c r="B113" s="94"/>
      <c r="D113" s="95"/>
      <c r="E113" s="87"/>
      <c r="F113" s="128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4" customFormat="1" ht="12" customHeight="1" spans="1:254">
      <c r="A114"/>
      <c r="B114" s="94"/>
      <c r="D114" s="95"/>
      <c r="E114" s="87"/>
      <c r="F114" s="128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4" customFormat="1" ht="12" customHeight="1" spans="1:254">
      <c r="A115"/>
      <c r="B115" s="94"/>
      <c r="D115" s="95"/>
      <c r="E115" s="87"/>
      <c r="F115" s="128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4" customFormat="1" ht="12" customHeight="1" spans="1:254">
      <c r="A116"/>
      <c r="B116" s="94"/>
      <c r="D116" s="95"/>
      <c r="E116" s="87"/>
      <c r="F116" s="128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4" customFormat="1" ht="12" customHeight="1" spans="1:254">
      <c r="A117"/>
      <c r="B117" s="94"/>
      <c r="D117" s="95"/>
      <c r="E117" s="87"/>
      <c r="F117" s="128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4" customFormat="1" ht="12" customHeight="1" spans="1:254">
      <c r="A118"/>
      <c r="B118" s="94"/>
      <c r="D118" s="95"/>
      <c r="E118" s="87"/>
      <c r="F118" s="12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4" customFormat="1" ht="12" customHeight="1" spans="1:254">
      <c r="A119"/>
      <c r="B119" s="94"/>
      <c r="D119" s="95"/>
      <c r="E119" s="87"/>
      <c r="F119" s="128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4" customFormat="1" ht="12" customHeight="1" spans="1:254">
      <c r="A120"/>
      <c r="B120" s="94"/>
      <c r="D120" s="95"/>
      <c r="E120" s="87"/>
      <c r="F120" s="128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4" customFormat="1" ht="12" customHeight="1" spans="1:254">
      <c r="A121"/>
      <c r="B121" s="94"/>
      <c r="D121" s="95"/>
      <c r="E121" s="87"/>
      <c r="F121" s="128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4" customFormat="1" ht="12" customHeight="1" spans="1:254">
      <c r="A122"/>
      <c r="B122" s="94"/>
      <c r="D122" s="95"/>
      <c r="E122" s="87"/>
      <c r="F122" s="128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4" customFormat="1" ht="12" customHeight="1" spans="1:254">
      <c r="A123"/>
      <c r="B123" s="94"/>
      <c r="D123" s="95"/>
      <c r="E123" s="87"/>
      <c r="F123" s="128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4" customFormat="1" ht="12" customHeight="1" spans="1:254">
      <c r="A124"/>
      <c r="B124" s="94"/>
      <c r="D124" s="95"/>
      <c r="E124" s="87"/>
      <c r="F124" s="128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4" customFormat="1" ht="12" customHeight="1" spans="1:254">
      <c r="A125"/>
      <c r="B125" s="94"/>
      <c r="D125" s="95"/>
      <c r="E125" s="87"/>
      <c r="F125" s="128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4" customFormat="1" ht="12" customHeight="1" spans="1:254">
      <c r="A126"/>
      <c r="B126" s="94"/>
      <c r="D126" s="95"/>
      <c r="E126" s="87"/>
      <c r="F126" s="128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4" customFormat="1" ht="12" customHeight="1" spans="1:254">
      <c r="A127"/>
      <c r="B127" s="94"/>
      <c r="D127" s="95"/>
      <c r="E127" s="87"/>
      <c r="F127" s="128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4" customFormat="1" ht="12" customHeight="1" spans="1:254">
      <c r="A128"/>
      <c r="B128" s="94"/>
      <c r="D128" s="95"/>
      <c r="E128" s="87"/>
      <c r="F128" s="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4" customFormat="1" ht="12" customHeight="1" spans="1:254">
      <c r="A129"/>
      <c r="B129" s="94"/>
      <c r="D129" s="95"/>
      <c r="E129" s="87"/>
      <c r="F129" s="128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4" customFormat="1" ht="12" customHeight="1" spans="1:254">
      <c r="A130"/>
      <c r="B130" s="94"/>
      <c r="D130" s="95"/>
      <c r="E130" s="87"/>
      <c r="F130" s="128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4" customFormat="1" ht="12" customHeight="1" spans="1:254">
      <c r="A131"/>
      <c r="B131" s="94"/>
      <c r="D131" s="95"/>
      <c r="E131" s="87"/>
      <c r="F131" s="128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4" customFormat="1" ht="12" customHeight="1" spans="1:254">
      <c r="A132"/>
      <c r="B132" s="94"/>
      <c r="D132" s="95"/>
      <c r="E132" s="87"/>
      <c r="F132" s="128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4" customFormat="1" ht="12" customHeight="1" spans="1:254">
      <c r="A133"/>
      <c r="B133" s="94"/>
      <c r="D133" s="95"/>
      <c r="E133" s="87"/>
      <c r="F133" s="128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4" customFormat="1" ht="12" customHeight="1" spans="1:254">
      <c r="A134"/>
      <c r="B134" s="94"/>
      <c r="D134" s="95"/>
      <c r="E134" s="87"/>
      <c r="F134" s="128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4" customFormat="1" ht="12" customHeight="1" spans="1:254">
      <c r="A135"/>
      <c r="B135" s="94"/>
      <c r="D135" s="95"/>
      <c r="E135" s="87"/>
      <c r="F135" s="128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4" customFormat="1" ht="12" customHeight="1" spans="1:254">
      <c r="A136"/>
      <c r="B136" s="94"/>
      <c r="D136" s="95"/>
      <c r="E136" s="87"/>
      <c r="F136" s="128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4" customFormat="1" ht="12" customHeight="1" spans="1:254">
      <c r="A137"/>
      <c r="B137" s="94"/>
      <c r="D137" s="95"/>
      <c r="E137" s="87"/>
      <c r="F137" s="128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4" customFormat="1" ht="12" customHeight="1" spans="1:254">
      <c r="A138"/>
      <c r="B138" s="94"/>
      <c r="D138" s="95"/>
      <c r="E138" s="87"/>
      <c r="F138" s="12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4" customFormat="1" ht="12" customHeight="1" spans="1:254">
      <c r="A139"/>
      <c r="B139" s="94"/>
      <c r="D139" s="95"/>
      <c r="E139" s="87"/>
      <c r="F139" s="128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4" customFormat="1" ht="12" customHeight="1" spans="1:254">
      <c r="A140"/>
      <c r="B140" s="94"/>
      <c r="D140" s="95"/>
      <c r="E140" s="87"/>
      <c r="F140" s="128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4" customFormat="1" ht="12" customHeight="1" spans="1:254">
      <c r="A141"/>
      <c r="B141" s="94"/>
      <c r="D141" s="95"/>
      <c r="E141" s="87"/>
      <c r="F141" s="128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4" customFormat="1" ht="12" customHeight="1" spans="1:254">
      <c r="A142"/>
      <c r="B142" s="94"/>
      <c r="D142" s="95"/>
      <c r="E142" s="87"/>
      <c r="F142" s="128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4" customFormat="1" ht="12" customHeight="1" spans="1:254">
      <c r="A143"/>
      <c r="B143" s="94"/>
      <c r="D143" s="95"/>
      <c r="E143" s="87"/>
      <c r="F143" s="128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4" customFormat="1" ht="12" customHeight="1" spans="1:254">
      <c r="A144"/>
      <c r="B144" s="94"/>
      <c r="D144" s="95"/>
      <c r="E144" s="87"/>
      <c r="F144" s="128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4" customFormat="1" ht="12" customHeight="1" spans="1:254">
      <c r="A145"/>
      <c r="B145" s="94"/>
      <c r="D145" s="95"/>
      <c r="E145" s="87"/>
      <c r="F145" s="128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4" customFormat="1" ht="12" customHeight="1" spans="1:254">
      <c r="A146"/>
      <c r="B146" s="94"/>
      <c r="D146" s="95"/>
      <c r="E146" s="87"/>
      <c r="F146" s="128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4" customFormat="1" ht="12" customHeight="1" spans="1:254">
      <c r="A147"/>
      <c r="B147" s="94"/>
      <c r="D147" s="95"/>
      <c r="E147" s="87"/>
      <c r="F147" s="128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4" customFormat="1" ht="12" customHeight="1" spans="1:254">
      <c r="A148"/>
      <c r="B148" s="94"/>
      <c r="D148" s="95"/>
      <c r="E148" s="87"/>
      <c r="F148" s="12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4" customFormat="1" ht="12" customHeight="1" spans="1:254">
      <c r="A149"/>
      <c r="B149" s="94"/>
      <c r="D149" s="95"/>
      <c r="E149" s="87"/>
      <c r="F149" s="128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4" customFormat="1" ht="12" customHeight="1" spans="1:254">
      <c r="A150"/>
      <c r="B150" s="94"/>
      <c r="D150" s="95"/>
      <c r="E150" s="87"/>
      <c r="F150" s="128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4" customFormat="1" ht="12" customHeight="1" spans="1:254">
      <c r="A151"/>
      <c r="B151" s="94"/>
      <c r="D151" s="95"/>
      <c r="E151" s="87"/>
      <c r="F151" s="128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4" customFormat="1" ht="12" customHeight="1" spans="1:254">
      <c r="A152"/>
      <c r="B152" s="94"/>
      <c r="D152" s="95"/>
      <c r="E152" s="87"/>
      <c r="F152" s="128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4" customFormat="1" ht="12" customHeight="1" spans="1:254">
      <c r="A153"/>
      <c r="B153" s="94"/>
      <c r="D153" s="95"/>
      <c r="E153" s="87"/>
      <c r="F153" s="128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4" customFormat="1" ht="12" customHeight="1" spans="1:254">
      <c r="A154"/>
      <c r="B154" s="94"/>
      <c r="D154" s="95"/>
      <c r="E154" s="87"/>
      <c r="F154" s="128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4" customFormat="1" ht="12" customHeight="1" spans="1:254">
      <c r="A155"/>
      <c r="B155" s="94"/>
      <c r="D155" s="95"/>
      <c r="E155" s="87"/>
      <c r="F155" s="128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4" customFormat="1" ht="12" customHeight="1" spans="1:254">
      <c r="A156"/>
      <c r="B156" s="94"/>
      <c r="D156" s="95"/>
      <c r="E156" s="87"/>
      <c r="F156" s="128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4" customFormat="1" ht="12" customHeight="1" spans="1:254">
      <c r="A157"/>
      <c r="B157" s="94"/>
      <c r="D157" s="95"/>
      <c r="E157" s="87"/>
      <c r="F157" s="128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4" customFormat="1" ht="12" customHeight="1" spans="1:254">
      <c r="A158"/>
      <c r="B158" s="94"/>
      <c r="D158" s="95"/>
      <c r="E158" s="87"/>
      <c r="F158" s="12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4" customFormat="1" ht="12" customHeight="1" spans="1:254">
      <c r="A159"/>
      <c r="B159" s="94"/>
      <c r="D159" s="95"/>
      <c r="E159" s="87"/>
      <c r="F159" s="128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4" customFormat="1" ht="12" customHeight="1" spans="1:254">
      <c r="A160"/>
      <c r="B160" s="94"/>
      <c r="D160" s="95"/>
      <c r="E160" s="87"/>
      <c r="F160" s="128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4" customFormat="1" ht="12" customHeight="1" spans="1:254">
      <c r="A161"/>
      <c r="B161" s="94"/>
      <c r="D161" s="95"/>
      <c r="E161" s="87"/>
      <c r="F161" s="128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4" customFormat="1" ht="12" customHeight="1" spans="1:254">
      <c r="A162"/>
      <c r="B162" s="94"/>
      <c r="D162" s="95"/>
      <c r="E162" s="87"/>
      <c r="F162" s="128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4" customFormat="1" ht="12" customHeight="1" spans="1:254">
      <c r="A163"/>
      <c r="B163" s="94"/>
      <c r="D163" s="95"/>
      <c r="E163" s="87"/>
      <c r="F163" s="128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4" customFormat="1" ht="12" customHeight="1" spans="1:254">
      <c r="A164"/>
      <c r="B164" s="94"/>
      <c r="D164" s="95"/>
      <c r="E164" s="87"/>
      <c r="F164" s="128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4" customFormat="1" ht="12" customHeight="1" spans="1:254">
      <c r="A165"/>
      <c r="B165" s="94"/>
      <c r="D165" s="95"/>
      <c r="E165" s="87"/>
      <c r="F165" s="128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4" customFormat="1" ht="12" customHeight="1" spans="1:254">
      <c r="A166"/>
      <c r="B166" s="94"/>
      <c r="D166" s="95"/>
      <c r="E166" s="87"/>
      <c r="F166" s="128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4" customFormat="1" ht="12" customHeight="1" spans="1:254">
      <c r="A167"/>
      <c r="B167" s="94"/>
      <c r="D167" s="95"/>
      <c r="E167" s="87"/>
      <c r="F167" s="128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customHeight="1" spans="1:254">
      <c r="A168"/>
      <c r="B168"/>
      <c r="C168"/>
      <c r="D168"/>
      <c r="E168" s="129"/>
      <c r="F168" s="130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customHeight="1" spans="1:254">
      <c r="A169"/>
      <c r="B169"/>
      <c r="C169"/>
      <c r="D169"/>
      <c r="E169" s="129"/>
      <c r="F169" s="130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customHeight="1" spans="1:254">
      <c r="A170"/>
      <c r="B170"/>
      <c r="C170"/>
      <c r="D170"/>
      <c r="E170" s="129"/>
      <c r="F170" s="13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customHeight="1" spans="1:254">
      <c r="A171"/>
      <c r="B171"/>
      <c r="C171"/>
      <c r="D171"/>
      <c r="E171" s="129"/>
      <c r="F171" s="130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customHeight="1" spans="1:254">
      <c r="A172"/>
      <c r="B172"/>
      <c r="C172"/>
      <c r="D172"/>
      <c r="E172" s="129"/>
      <c r="F172" s="130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customHeight="1" spans="1:254">
      <c r="A173"/>
      <c r="B173"/>
      <c r="C173"/>
      <c r="D173"/>
      <c r="E173" s="129"/>
      <c r="F173" s="130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customHeight="1" spans="1:254">
      <c r="A174"/>
      <c r="B174"/>
      <c r="C174"/>
      <c r="D174"/>
      <c r="E174" s="129"/>
      <c r="F174" s="130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customHeight="1" spans="1:254">
      <c r="A175"/>
      <c r="B175"/>
      <c r="C175"/>
      <c r="D175"/>
      <c r="E175" s="129"/>
      <c r="F175" s="130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customHeight="1" spans="1:254">
      <c r="A176"/>
      <c r="B176"/>
      <c r="C176"/>
      <c r="D176"/>
      <c r="E176" s="129"/>
      <c r="F176" s="130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customHeight="1" spans="1:254">
      <c r="A177"/>
      <c r="B177"/>
      <c r="C177"/>
      <c r="D177"/>
      <c r="E177" s="129"/>
      <c r="F177" s="130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customHeight="1" spans="1:254">
      <c r="A178"/>
      <c r="B178"/>
      <c r="C178"/>
      <c r="D178"/>
      <c r="E178" s="129"/>
      <c r="F178" s="130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customHeight="1" spans="1:254">
      <c r="A179"/>
      <c r="B179"/>
      <c r="C179"/>
      <c r="D179"/>
      <c r="E179" s="129"/>
      <c r="F179" s="130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customHeight="1" spans="1:254">
      <c r="A180"/>
      <c r="B180"/>
      <c r="C180"/>
      <c r="D180"/>
      <c r="E180" s="129"/>
      <c r="F180" s="13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customHeight="1" spans="1:254">
      <c r="A181"/>
      <c r="B181"/>
      <c r="C181"/>
      <c r="D181"/>
      <c r="E181" s="129"/>
      <c r="F181" s="130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customHeight="1" spans="1:254">
      <c r="A182"/>
      <c r="B182"/>
      <c r="C182"/>
      <c r="D182"/>
      <c r="E182" s="129"/>
      <c r="F182" s="130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customHeight="1" spans="1:254">
      <c r="A183"/>
      <c r="B183"/>
      <c r="C183"/>
      <c r="D183"/>
      <c r="E183" s="129"/>
      <c r="F183" s="130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customHeight="1" spans="1:254">
      <c r="A184"/>
      <c r="B184"/>
      <c r="C184"/>
      <c r="D184"/>
      <c r="E184" s="129"/>
      <c r="F184" s="130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customHeight="1" spans="1:254">
      <c r="A185"/>
      <c r="B185"/>
      <c r="C185"/>
      <c r="D185"/>
      <c r="E185" s="129"/>
      <c r="F185" s="130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customHeight="1" spans="1:254">
      <c r="A186"/>
      <c r="B186"/>
      <c r="C186"/>
      <c r="D186"/>
      <c r="E186" s="129"/>
      <c r="F186" s="130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customHeight="1" spans="1:254">
      <c r="A187"/>
      <c r="B187"/>
      <c r="C187"/>
      <c r="D187"/>
      <c r="E187" s="129"/>
      <c r="F187" s="130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customHeight="1" spans="1:254">
      <c r="A188"/>
      <c r="B188"/>
      <c r="C188"/>
      <c r="D188"/>
      <c r="E188" s="129"/>
      <c r="F188" s="130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customHeight="1" spans="1:254">
      <c r="A189"/>
      <c r="B189"/>
      <c r="C189"/>
      <c r="D189"/>
      <c r="E189" s="129"/>
      <c r="F189" s="130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customHeight="1" spans="1:254">
      <c r="A190"/>
      <c r="B190"/>
      <c r="C190"/>
      <c r="D190"/>
      <c r="E190" s="129"/>
      <c r="F190" s="13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customHeight="1" spans="1:254">
      <c r="A191"/>
      <c r="B191"/>
      <c r="C191"/>
      <c r="D191"/>
      <c r="E191" s="129"/>
      <c r="F191" s="130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customHeight="1" spans="1:254">
      <c r="A192"/>
      <c r="B192"/>
      <c r="C192"/>
      <c r="D192"/>
      <c r="E192" s="129"/>
      <c r="F192" s="130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customHeight="1" spans="1:254">
      <c r="A193"/>
      <c r="B193"/>
      <c r="C193"/>
      <c r="D193"/>
      <c r="E193" s="129"/>
      <c r="F193" s="130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customHeight="1" spans="1:254">
      <c r="A194"/>
      <c r="B194"/>
      <c r="C194"/>
      <c r="D194"/>
      <c r="E194" s="129"/>
      <c r="F194" s="130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customHeight="1" spans="1:254">
      <c r="A195"/>
      <c r="B195"/>
      <c r="C195"/>
      <c r="D195"/>
      <c r="E195" s="129"/>
      <c r="F195" s="130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customHeight="1" spans="1:254">
      <c r="A196"/>
      <c r="B196"/>
      <c r="C196"/>
      <c r="D196"/>
      <c r="E196" s="129"/>
      <c r="F196" s="130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customHeight="1" spans="1:254">
      <c r="A197"/>
      <c r="B197"/>
      <c r="C197"/>
      <c r="D197"/>
      <c r="E197" s="129"/>
      <c r="F197" s="130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customHeight="1" spans="1:254">
      <c r="A198"/>
      <c r="B198"/>
      <c r="C198"/>
      <c r="D198"/>
      <c r="E198" s="129"/>
      <c r="F198" s="130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customHeight="1" spans="1:254">
      <c r="A199"/>
      <c r="B199"/>
      <c r="C199"/>
      <c r="D199"/>
      <c r="E199" s="129"/>
      <c r="F199" s="130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customHeight="1" spans="1:254">
      <c r="A200"/>
      <c r="B200"/>
      <c r="C200"/>
      <c r="D200"/>
      <c r="E200" s="129"/>
      <c r="F200" s="13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customHeight="1" spans="1:254">
      <c r="A201"/>
      <c r="B201"/>
      <c r="C201"/>
      <c r="D201"/>
      <c r="E201" s="129"/>
      <c r="F201" s="130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customHeight="1" spans="1:254">
      <c r="A202"/>
      <c r="B202"/>
      <c r="C202"/>
      <c r="D202"/>
      <c r="E202" s="129"/>
      <c r="F202" s="130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customHeight="1" spans="1:254">
      <c r="A203"/>
      <c r="B203"/>
      <c r="C203"/>
      <c r="D203"/>
      <c r="E203" s="129"/>
      <c r="F203" s="130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customHeight="1" spans="1:254">
      <c r="A204"/>
      <c r="B204"/>
      <c r="C204"/>
      <c r="D204"/>
      <c r="E204" s="129"/>
      <c r="F204" s="130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customHeight="1" spans="1:254">
      <c r="A205"/>
      <c r="B205"/>
      <c r="C205"/>
      <c r="D205"/>
      <c r="E205" s="129"/>
      <c r="F205" s="130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customHeight="1" spans="1:254">
      <c r="A206"/>
      <c r="B206"/>
      <c r="C206"/>
      <c r="D206"/>
      <c r="E206" s="129"/>
      <c r="F206" s="130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customHeight="1" spans="1:254">
      <c r="A207"/>
      <c r="B207"/>
      <c r="C207"/>
      <c r="D207"/>
      <c r="E207" s="129"/>
      <c r="F207" s="130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customHeight="1" spans="1:254">
      <c r="A208"/>
      <c r="B208"/>
      <c r="C208"/>
      <c r="D208"/>
      <c r="E208" s="129"/>
      <c r="F208" s="130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customHeight="1" spans="1:254">
      <c r="A209"/>
      <c r="B209"/>
      <c r="C209"/>
      <c r="D209"/>
      <c r="E209" s="129"/>
      <c r="F209" s="130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customHeight="1" spans="1:254">
      <c r="A210"/>
      <c r="B210"/>
      <c r="C210"/>
      <c r="D210"/>
      <c r="E210" s="129"/>
      <c r="F210" s="13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customHeight="1" spans="1:254">
      <c r="A211"/>
      <c r="B211"/>
      <c r="C211"/>
      <c r="D211"/>
      <c r="E211" s="129"/>
      <c r="F211" s="130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customHeight="1" spans="1:254">
      <c r="A212"/>
      <c r="B212"/>
      <c r="C212"/>
      <c r="D212"/>
      <c r="E212" s="129"/>
      <c r="F212" s="130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customHeight="1" spans="1:254">
      <c r="A213"/>
      <c r="B213"/>
      <c r="C213"/>
      <c r="D213"/>
      <c r="E213" s="129"/>
      <c r="F213" s="130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customHeight="1" spans="1:254">
      <c r="A214"/>
      <c r="B214"/>
      <c r="C214"/>
      <c r="D214"/>
      <c r="E214" s="129"/>
      <c r="F214" s="130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customHeight="1" spans="1:254">
      <c r="A215"/>
      <c r="B215"/>
      <c r="C215"/>
      <c r="D215"/>
      <c r="E215" s="129"/>
      <c r="F215" s="130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customHeight="1" spans="1:254">
      <c r="A216"/>
      <c r="B216"/>
      <c r="C216"/>
      <c r="D216"/>
      <c r="E216" s="129"/>
      <c r="F216" s="130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customHeight="1" spans="1:254">
      <c r="A217"/>
      <c r="B217"/>
      <c r="C217"/>
      <c r="D217"/>
      <c r="E217" s="129"/>
      <c r="F217" s="130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customHeight="1" spans="1:254">
      <c r="A218"/>
      <c r="B218"/>
      <c r="C218"/>
      <c r="D218"/>
      <c r="E218" s="129"/>
      <c r="F218" s="130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customHeight="1" spans="1:254">
      <c r="A219"/>
      <c r="B219"/>
      <c r="C219"/>
      <c r="D219"/>
      <c r="E219" s="129"/>
      <c r="F219" s="130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customHeight="1" spans="1:254">
      <c r="A220"/>
      <c r="B220"/>
      <c r="C220"/>
      <c r="D220"/>
      <c r="E220" s="129"/>
      <c r="F220" s="13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customHeight="1" spans="1:254">
      <c r="A221"/>
      <c r="B221"/>
      <c r="C221"/>
      <c r="D221"/>
      <c r="E221" s="129"/>
      <c r="F221" s="130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customHeight="1" spans="1:254">
      <c r="A222"/>
      <c r="B222"/>
      <c r="C222"/>
      <c r="D222"/>
      <c r="E222" s="129"/>
      <c r="F222" s="130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customHeight="1" spans="1:254">
      <c r="A223"/>
      <c r="B223"/>
      <c r="C223"/>
      <c r="D223"/>
      <c r="E223" s="129"/>
      <c r="F223" s="130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customHeight="1" spans="1:254">
      <c r="A224"/>
      <c r="B224"/>
      <c r="C224"/>
      <c r="D224"/>
      <c r="E224" s="129"/>
      <c r="F224" s="130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customHeight="1" spans="1:254">
      <c r="A225"/>
      <c r="B225"/>
      <c r="C225"/>
      <c r="D225"/>
      <c r="E225" s="129"/>
      <c r="F225" s="130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customHeight="1" spans="1:254">
      <c r="A226"/>
      <c r="B226"/>
      <c r="C226"/>
      <c r="D226"/>
      <c r="E226" s="129"/>
      <c r="F226" s="130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customHeight="1" spans="1:254">
      <c r="A227"/>
      <c r="B227"/>
      <c r="C227"/>
      <c r="D227"/>
      <c r="E227" s="129"/>
      <c r="F227" s="130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customHeight="1" spans="1:254">
      <c r="A228"/>
      <c r="B228"/>
      <c r="C228"/>
      <c r="D228"/>
      <c r="E228" s="129"/>
      <c r="F228" s="130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customHeight="1" spans="1:254">
      <c r="A229"/>
      <c r="B229"/>
      <c r="C229"/>
      <c r="D229"/>
      <c r="E229" s="129"/>
      <c r="F229" s="130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customHeight="1" spans="1:254">
      <c r="A230"/>
      <c r="B230"/>
      <c r="C230"/>
      <c r="D230"/>
      <c r="E230" s="129"/>
      <c r="F230" s="1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customHeight="1" spans="1:254">
      <c r="A231"/>
      <c r="B231"/>
      <c r="C231"/>
      <c r="D231"/>
      <c r="E231" s="129"/>
      <c r="F231" s="130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customHeight="1" spans="1:254">
      <c r="A232"/>
      <c r="B232"/>
      <c r="C232"/>
      <c r="D232"/>
      <c r="E232" s="129"/>
      <c r="F232" s="130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customHeight="1" spans="1:254">
      <c r="A233"/>
      <c r="B233"/>
      <c r="C233"/>
      <c r="D233"/>
      <c r="E233" s="129"/>
      <c r="F233" s="130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customHeight="1" spans="1:254">
      <c r="A234"/>
      <c r="B234"/>
      <c r="C234"/>
      <c r="D234"/>
      <c r="E234" s="129"/>
      <c r="F234" s="130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customHeight="1" spans="1:254">
      <c r="A235"/>
      <c r="B235"/>
      <c r="C235"/>
      <c r="D235"/>
      <c r="E235" s="129"/>
      <c r="F235" s="130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customHeight="1" spans="1:254">
      <c r="A236"/>
      <c r="B236"/>
      <c r="C236"/>
      <c r="D236"/>
      <c r="E236" s="129"/>
      <c r="F236" s="130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customHeight="1" spans="1:254">
      <c r="A237"/>
      <c r="B237"/>
      <c r="C237"/>
      <c r="D237"/>
      <c r="E237" s="129"/>
      <c r="F237" s="130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customHeight="1" spans="1:254">
      <c r="A238"/>
      <c r="B238"/>
      <c r="C238"/>
      <c r="D238"/>
      <c r="E238" s="129"/>
      <c r="F238" s="130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customHeight="1" spans="1:254">
      <c r="A239"/>
      <c r="B239"/>
      <c r="C239"/>
      <c r="D239"/>
      <c r="E239" s="129"/>
      <c r="F239" s="130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customHeight="1" spans="1:254">
      <c r="A240"/>
      <c r="B240"/>
      <c r="C240"/>
      <c r="D240"/>
      <c r="E240" s="129"/>
      <c r="F240" s="13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customHeight="1" spans="1:254">
      <c r="A241"/>
      <c r="B241"/>
      <c r="C241"/>
      <c r="D241"/>
      <c r="E241" s="129"/>
      <c r="F241" s="130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customHeight="1" spans="1:254">
      <c r="A242"/>
      <c r="B242"/>
      <c r="C242"/>
      <c r="D242"/>
      <c r="E242" s="129"/>
      <c r="F242" s="130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customHeight="1" spans="1:254">
      <c r="A243"/>
      <c r="B243"/>
      <c r="C243"/>
      <c r="D243"/>
      <c r="E243" s="129"/>
      <c r="F243" s="130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customHeight="1" spans="1:254">
      <c r="A244"/>
      <c r="B244"/>
      <c r="C244"/>
      <c r="D244"/>
      <c r="E244" s="129"/>
      <c r="F244" s="130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customHeight="1" spans="1:254">
      <c r="A245"/>
      <c r="B245"/>
      <c r="C245"/>
      <c r="D245"/>
      <c r="E245" s="129"/>
      <c r="F245" s="130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customHeight="1" spans="1:254">
      <c r="A246"/>
      <c r="B246"/>
      <c r="C246"/>
      <c r="D246"/>
      <c r="E246" s="129"/>
      <c r="F246" s="130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customHeight="1" spans="1:254">
      <c r="A247"/>
      <c r="B247"/>
      <c r="C247"/>
      <c r="D247"/>
      <c r="E247" s="129"/>
      <c r="F247" s="130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customHeight="1" spans="1:254">
      <c r="A248"/>
      <c r="B248"/>
      <c r="C248"/>
      <c r="D248"/>
      <c r="E248" s="129"/>
      <c r="F248" s="130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customHeight="1" spans="1:254">
      <c r="A249"/>
      <c r="B249"/>
      <c r="C249"/>
      <c r="D249"/>
      <c r="E249" s="129"/>
      <c r="F249" s="130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customHeight="1" spans="1:254">
      <c r="A250"/>
      <c r="B250"/>
      <c r="C250"/>
      <c r="D250"/>
      <c r="E250" s="129"/>
      <c r="F250" s="13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customHeight="1" spans="1:254">
      <c r="A251"/>
      <c r="B251"/>
      <c r="C251"/>
      <c r="D251"/>
      <c r="E251" s="129"/>
      <c r="F251" s="130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customHeight="1" spans="1:254">
      <c r="A252"/>
      <c r="B252"/>
      <c r="C252"/>
      <c r="D252"/>
      <c r="E252" s="129"/>
      <c r="F252" s="130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customHeight="1" spans="1:254">
      <c r="A253"/>
      <c r="B253"/>
      <c r="C253"/>
      <c r="D253"/>
      <c r="E253" s="129"/>
      <c r="F253" s="130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customHeight="1" spans="1:254">
      <c r="A254"/>
      <c r="B254"/>
      <c r="C254"/>
      <c r="D254"/>
      <c r="E254" s="129"/>
      <c r="F254" s="130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customHeight="1" spans="1:254">
      <c r="A255"/>
      <c r="B255"/>
      <c r="C255"/>
      <c r="D255"/>
      <c r="E255" s="129"/>
      <c r="F255" s="130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customHeight="1" spans="1:254">
      <c r="A256"/>
      <c r="B256"/>
      <c r="C256"/>
      <c r="D256"/>
      <c r="E256" s="129"/>
      <c r="F256" s="130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customHeight="1" spans="1:254">
      <c r="A257"/>
      <c r="B257"/>
      <c r="C257"/>
      <c r="D257"/>
      <c r="E257" s="129"/>
      <c r="F257" s="130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customHeight="1" spans="1:254">
      <c r="A258"/>
      <c r="B258"/>
      <c r="C258"/>
      <c r="D258"/>
      <c r="E258" s="129"/>
      <c r="F258" s="130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customHeight="1" spans="1:254">
      <c r="A259"/>
      <c r="B259"/>
      <c r="C259"/>
      <c r="D259"/>
      <c r="E259" s="129"/>
      <c r="F259" s="130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customHeight="1" spans="1:254">
      <c r="A260"/>
      <c r="B260"/>
      <c r="C260"/>
      <c r="D260"/>
      <c r="E260" s="129"/>
      <c r="F260" s="13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customHeight="1" spans="1:254">
      <c r="A261"/>
      <c r="B261"/>
      <c r="C261"/>
      <c r="D261"/>
      <c r="E261" s="129"/>
      <c r="F261" s="130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customHeight="1" spans="1:254">
      <c r="A262"/>
      <c r="B262"/>
      <c r="C262"/>
      <c r="D262"/>
      <c r="E262" s="129"/>
      <c r="F262" s="130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customHeight="1" spans="1:254">
      <c r="A263"/>
      <c r="B263"/>
      <c r="C263"/>
      <c r="D263"/>
      <c r="E263" s="129"/>
      <c r="F263" s="130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customHeight="1" spans="1:254">
      <c r="A264"/>
      <c r="B264"/>
      <c r="C264"/>
      <c r="D264"/>
      <c r="E264" s="129"/>
      <c r="F264" s="130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customHeight="1" spans="1:254">
      <c r="A265"/>
      <c r="B265"/>
      <c r="C265"/>
      <c r="D265"/>
      <c r="E265" s="129"/>
      <c r="F265" s="130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customHeight="1" spans="1:254">
      <c r="A266"/>
      <c r="B266"/>
      <c r="C266"/>
      <c r="D266"/>
      <c r="E266" s="129"/>
      <c r="F266" s="130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customHeight="1" spans="1:254">
      <c r="A267"/>
      <c r="B267"/>
      <c r="C267"/>
      <c r="D267"/>
      <c r="E267" s="129"/>
      <c r="F267" s="130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customHeight="1" spans="1:254">
      <c r="A268"/>
      <c r="B268"/>
      <c r="C268"/>
      <c r="D268"/>
      <c r="E268" s="129"/>
      <c r="F268" s="130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customHeight="1" spans="1:254">
      <c r="A269"/>
      <c r="B269"/>
      <c r="C269"/>
      <c r="D269"/>
      <c r="E269" s="129"/>
      <c r="F269" s="130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customHeight="1" spans="1:254">
      <c r="A270"/>
      <c r="B270"/>
      <c r="C270"/>
      <c r="D270"/>
      <c r="E270" s="129"/>
      <c r="F270" s="13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customHeight="1" spans="1:254">
      <c r="A271"/>
      <c r="B271"/>
      <c r="C271"/>
      <c r="D271"/>
      <c r="E271" s="129"/>
      <c r="F271" s="130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customHeight="1" spans="1:254">
      <c r="A272"/>
      <c r="B272"/>
      <c r="C272"/>
      <c r="D272"/>
      <c r="E272" s="129"/>
      <c r="F272" s="130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customHeight="1" spans="1:254">
      <c r="A273"/>
      <c r="B273"/>
      <c r="C273"/>
      <c r="D273"/>
      <c r="E273" s="129"/>
      <c r="F273" s="130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customHeight="1" spans="1:254">
      <c r="A274"/>
      <c r="B274"/>
      <c r="C274"/>
      <c r="D274"/>
      <c r="E274" s="129"/>
      <c r="F274" s="130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customHeight="1" spans="1:254">
      <c r="A275"/>
      <c r="B275"/>
      <c r="C275"/>
      <c r="D275"/>
      <c r="E275" s="129"/>
      <c r="F275" s="130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customHeight="1" spans="1:254">
      <c r="A276"/>
      <c r="B276"/>
      <c r="C276"/>
      <c r="D276"/>
      <c r="E276" s="129"/>
      <c r="F276" s="130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customHeight="1" spans="1:254">
      <c r="A277"/>
      <c r="B277"/>
      <c r="C277"/>
      <c r="D277"/>
      <c r="E277" s="129"/>
      <c r="F277" s="130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customHeight="1" spans="1:254">
      <c r="A278"/>
      <c r="B278"/>
      <c r="C278"/>
      <c r="D278"/>
      <c r="E278" s="129"/>
      <c r="F278" s="130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customHeight="1" spans="1:254">
      <c r="A279"/>
      <c r="B279"/>
      <c r="C279"/>
      <c r="D279"/>
      <c r="E279" s="129"/>
      <c r="F279" s="130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customHeight="1" spans="1:254">
      <c r="A280"/>
      <c r="B280"/>
      <c r="C280"/>
      <c r="D280"/>
      <c r="E280" s="129"/>
      <c r="F280" s="13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customHeight="1" spans="1:254">
      <c r="A281"/>
      <c r="B281"/>
      <c r="C281"/>
      <c r="D281"/>
      <c r="E281" s="129"/>
      <c r="F281" s="130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customHeight="1" spans="1:254">
      <c r="A282"/>
      <c r="B282"/>
      <c r="C282"/>
      <c r="D282"/>
      <c r="E282" s="129"/>
      <c r="F282" s="130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customHeight="1" spans="1:254">
      <c r="A283"/>
      <c r="B283"/>
      <c r="C283"/>
      <c r="D283"/>
      <c r="E283" s="129"/>
      <c r="F283" s="130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customHeight="1" spans="1:254">
      <c r="A284"/>
      <c r="B284"/>
      <c r="C284"/>
      <c r="D284"/>
      <c r="E284" s="129"/>
      <c r="F284" s="130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customHeight="1" spans="1:254">
      <c r="A285"/>
      <c r="B285"/>
      <c r="C285"/>
      <c r="D285"/>
      <c r="E285" s="129"/>
      <c r="F285" s="130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customHeight="1" spans="1:254">
      <c r="A286"/>
      <c r="B286"/>
      <c r="C286"/>
      <c r="D286"/>
      <c r="E286" s="129"/>
      <c r="F286" s="130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customHeight="1" spans="1:254">
      <c r="A287"/>
      <c r="B287"/>
      <c r="C287"/>
      <c r="D287"/>
      <c r="E287" s="129"/>
      <c r="F287" s="130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customHeight="1" spans="1:254">
      <c r="A288"/>
      <c r="B288"/>
      <c r="C288"/>
      <c r="D288"/>
      <c r="E288" s="129"/>
      <c r="F288" s="130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customHeight="1" spans="1:254">
      <c r="A289"/>
      <c r="B289"/>
      <c r="C289"/>
      <c r="D289"/>
      <c r="E289" s="129"/>
      <c r="F289" s="130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customHeight="1" spans="1:254">
      <c r="A290"/>
      <c r="B290"/>
      <c r="C290"/>
      <c r="D290"/>
      <c r="E290" s="129"/>
      <c r="F290" s="13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customHeight="1" spans="1:254">
      <c r="A291"/>
      <c r="B291"/>
      <c r="C291"/>
      <c r="D291"/>
      <c r="E291" s="129"/>
      <c r="F291" s="130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customHeight="1" spans="1:254">
      <c r="A292"/>
      <c r="B292"/>
      <c r="C292"/>
      <c r="D292"/>
      <c r="E292" s="129"/>
      <c r="F292" s="130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customHeight="1" spans="1:254">
      <c r="A293"/>
      <c r="B293"/>
      <c r="C293"/>
      <c r="D293"/>
      <c r="E293" s="129"/>
      <c r="F293" s="130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customHeight="1" spans="1:254">
      <c r="A294"/>
      <c r="B294"/>
      <c r="C294"/>
      <c r="D294"/>
      <c r="E294" s="129"/>
      <c r="F294" s="130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customHeight="1" spans="1:254">
      <c r="A295"/>
      <c r="B295"/>
      <c r="C295"/>
      <c r="D295"/>
      <c r="E295" s="129"/>
      <c r="F295" s="130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customHeight="1" spans="1:254">
      <c r="A296"/>
      <c r="B296"/>
      <c r="C296"/>
      <c r="D296"/>
      <c r="E296" s="129"/>
      <c r="F296" s="130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customHeight="1" spans="1:254">
      <c r="A297"/>
      <c r="B297"/>
      <c r="C297"/>
      <c r="D297"/>
      <c r="E297" s="129"/>
      <c r="F297" s="130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customHeight="1" spans="1:254">
      <c r="A298"/>
      <c r="B298"/>
      <c r="C298"/>
      <c r="D298"/>
      <c r="E298" s="129"/>
      <c r="F298" s="130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customHeight="1" spans="1:254">
      <c r="A299"/>
      <c r="B299"/>
      <c r="C299"/>
      <c r="D299"/>
      <c r="E299" s="129"/>
      <c r="F299" s="130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customHeight="1" spans="1:254">
      <c r="A300"/>
      <c r="B300"/>
      <c r="C300"/>
      <c r="D300"/>
      <c r="E300" s="129"/>
      <c r="F300" s="13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customHeight="1" spans="1:254">
      <c r="A301"/>
      <c r="B301"/>
      <c r="C301"/>
      <c r="D301"/>
      <c r="E301" s="129"/>
      <c r="F301" s="130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customHeight="1" spans="1:254">
      <c r="A302"/>
      <c r="B302"/>
      <c r="C302"/>
      <c r="D302"/>
      <c r="E302" s="129"/>
      <c r="F302" s="130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customHeight="1" spans="1:254">
      <c r="A303"/>
      <c r="B303"/>
      <c r="C303"/>
      <c r="D303"/>
      <c r="E303" s="129"/>
      <c r="F303" s="130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customHeight="1" spans="1:254">
      <c r="A304"/>
      <c r="B304"/>
      <c r="C304"/>
      <c r="D304"/>
      <c r="E304" s="129"/>
      <c r="F304" s="130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customHeight="1" spans="1:254">
      <c r="A305"/>
      <c r="B305"/>
      <c r="C305"/>
      <c r="D305"/>
      <c r="E305" s="129"/>
      <c r="F305" s="130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customHeight="1" spans="1:254">
      <c r="A306"/>
      <c r="B306"/>
      <c r="C306"/>
      <c r="D306"/>
      <c r="E306" s="129"/>
      <c r="F306" s="130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customHeight="1" spans="1:254">
      <c r="A307"/>
      <c r="B307"/>
      <c r="C307"/>
      <c r="D307"/>
      <c r="E307" s="129"/>
      <c r="F307" s="130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customHeight="1" spans="1:254">
      <c r="A308"/>
      <c r="B308"/>
      <c r="C308"/>
      <c r="D308"/>
      <c r="E308" s="129"/>
      <c r="F308" s="130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customHeight="1" spans="1:254">
      <c r="A309"/>
      <c r="B309"/>
      <c r="C309"/>
      <c r="D309"/>
      <c r="E309" s="129"/>
      <c r="F309" s="130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customHeight="1" spans="1:254">
      <c r="A310"/>
      <c r="B310"/>
      <c r="C310"/>
      <c r="D310"/>
      <c r="E310" s="129"/>
      <c r="F310" s="13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customHeight="1" spans="1:254">
      <c r="A311"/>
      <c r="B311"/>
      <c r="C311"/>
      <c r="D311"/>
      <c r="E311" s="129"/>
      <c r="F311" s="130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customHeight="1" spans="1:254">
      <c r="A312"/>
      <c r="B312"/>
      <c r="C312"/>
      <c r="D312"/>
      <c r="E312" s="129"/>
      <c r="F312" s="130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customHeight="1" spans="1:254">
      <c r="A313"/>
      <c r="B313"/>
      <c r="C313"/>
      <c r="D313"/>
      <c r="E313" s="129"/>
      <c r="F313" s="130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customHeight="1" spans="1:254">
      <c r="A314"/>
      <c r="B314"/>
      <c r="C314"/>
      <c r="D314"/>
      <c r="E314" s="129"/>
      <c r="F314" s="130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customHeight="1" spans="1:254">
      <c r="A315"/>
      <c r="B315"/>
      <c r="C315"/>
      <c r="D315"/>
      <c r="E315" s="129"/>
      <c r="F315" s="130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customHeight="1" spans="1:254">
      <c r="A316"/>
      <c r="B316"/>
      <c r="C316"/>
      <c r="D316"/>
      <c r="E316" s="129"/>
      <c r="F316" s="130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customHeight="1" spans="1:254">
      <c r="A317"/>
      <c r="B317"/>
      <c r="C317"/>
      <c r="D317"/>
      <c r="E317" s="129"/>
      <c r="F317" s="130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customHeight="1" spans="1:254">
      <c r="A318"/>
      <c r="B318"/>
      <c r="C318"/>
      <c r="D318"/>
      <c r="E318" s="129"/>
      <c r="F318" s="130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customHeight="1" spans="1:254">
      <c r="A319"/>
      <c r="B319"/>
      <c r="C319"/>
      <c r="D319"/>
      <c r="E319" s="129"/>
      <c r="F319" s="130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customHeight="1" spans="1:254">
      <c r="A320"/>
      <c r="B320"/>
      <c r="C320"/>
      <c r="D320"/>
      <c r="E320" s="129"/>
      <c r="F320" s="13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customHeight="1" spans="1:254">
      <c r="A321"/>
      <c r="B321"/>
      <c r="C321"/>
      <c r="D321"/>
      <c r="E321" s="129"/>
      <c r="F321" s="130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customHeight="1" spans="1:254">
      <c r="A322"/>
      <c r="B322"/>
      <c r="C322"/>
      <c r="D322"/>
      <c r="E322" s="129"/>
      <c r="F322" s="130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customHeight="1" spans="1:254">
      <c r="A323"/>
      <c r="B323"/>
      <c r="C323"/>
      <c r="D323"/>
      <c r="E323" s="129"/>
      <c r="F323" s="130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customHeight="1" spans="1:254">
      <c r="A324"/>
      <c r="B324"/>
      <c r="C324"/>
      <c r="D324"/>
      <c r="E324" s="129"/>
      <c r="F324" s="130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customHeight="1" spans="1:254">
      <c r="A325"/>
      <c r="B325"/>
      <c r="C325"/>
      <c r="D325"/>
      <c r="E325" s="129"/>
      <c r="F325" s="130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customHeight="1" spans="1:254">
      <c r="A326"/>
      <c r="B326"/>
      <c r="C326"/>
      <c r="D326"/>
      <c r="E326" s="129"/>
      <c r="F326" s="130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customHeight="1" spans="1:254">
      <c r="A327"/>
      <c r="B327"/>
      <c r="C327"/>
      <c r="D327"/>
      <c r="E327" s="129"/>
      <c r="F327" s="130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customHeight="1" spans="1:254">
      <c r="A328"/>
      <c r="B328"/>
      <c r="C328"/>
      <c r="D328"/>
      <c r="E328" s="129"/>
      <c r="F328" s="130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customHeight="1" spans="1:254">
      <c r="A329"/>
      <c r="B329"/>
      <c r="C329"/>
      <c r="D329"/>
      <c r="E329" s="129"/>
      <c r="F329" s="130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customHeight="1" spans="1:254">
      <c r="A330"/>
      <c r="B330"/>
      <c r="C330"/>
      <c r="D330"/>
      <c r="E330" s="129"/>
      <c r="F330" s="1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customHeight="1" spans="1:254">
      <c r="A331"/>
      <c r="B331"/>
      <c r="C331"/>
      <c r="D331"/>
      <c r="E331" s="129"/>
      <c r="F331" s="130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customHeight="1" spans="1:254">
      <c r="A332"/>
      <c r="B332"/>
      <c r="C332"/>
      <c r="D332"/>
      <c r="E332" s="129"/>
      <c r="F332" s="130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customHeight="1" spans="1:254">
      <c r="A333"/>
      <c r="B333"/>
      <c r="C333"/>
      <c r="D333"/>
      <c r="E333" s="129"/>
      <c r="F333" s="130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customHeight="1" spans="1:254">
      <c r="A334"/>
      <c r="B334"/>
      <c r="C334"/>
      <c r="D334"/>
      <c r="E334" s="129"/>
      <c r="F334" s="130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customHeight="1" spans="1:254">
      <c r="A335"/>
      <c r="B335"/>
      <c r="C335"/>
      <c r="D335"/>
      <c r="E335" s="129"/>
      <c r="F335" s="130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customHeight="1" spans="1:254">
      <c r="A336"/>
      <c r="B336"/>
      <c r="C336"/>
      <c r="D336"/>
      <c r="E336" s="129"/>
      <c r="F336" s="130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customHeight="1" spans="1:254">
      <c r="A337"/>
      <c r="B337"/>
      <c r="C337"/>
      <c r="D337"/>
      <c r="E337" s="129"/>
      <c r="F337" s="130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customHeight="1" spans="1:254">
      <c r="A338"/>
      <c r="B338"/>
      <c r="C338"/>
      <c r="D338"/>
      <c r="E338" s="129"/>
      <c r="F338" s="130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customHeight="1" spans="1:254">
      <c r="A339"/>
      <c r="B339"/>
      <c r="C339"/>
      <c r="D339"/>
      <c r="E339" s="129"/>
      <c r="F339" s="130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customHeight="1" spans="1:254">
      <c r="A340"/>
      <c r="B340"/>
      <c r="C340"/>
      <c r="D340"/>
      <c r="E340" s="129"/>
      <c r="F340" s="13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customHeight="1" spans="1:254">
      <c r="A341"/>
      <c r="B341"/>
      <c r="C341"/>
      <c r="D341"/>
      <c r="E341" s="129"/>
      <c r="F341" s="130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customHeight="1" spans="1:254">
      <c r="A342"/>
      <c r="B342"/>
      <c r="C342"/>
      <c r="D342"/>
      <c r="E342" s="129"/>
      <c r="F342" s="130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customHeight="1" spans="1:254">
      <c r="A343"/>
      <c r="B343"/>
      <c r="C343"/>
      <c r="D343"/>
      <c r="E343" s="129"/>
      <c r="F343" s="130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customHeight="1" spans="1:254">
      <c r="A344"/>
      <c r="B344"/>
      <c r="C344"/>
      <c r="D344"/>
      <c r="E344" s="129"/>
      <c r="F344" s="130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customHeight="1" spans="1:254">
      <c r="A345"/>
      <c r="B345"/>
      <c r="C345"/>
      <c r="D345"/>
      <c r="E345" s="129"/>
      <c r="F345" s="130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customHeight="1" spans="1:254">
      <c r="A346"/>
      <c r="B346"/>
      <c r="C346"/>
      <c r="D346"/>
      <c r="E346" s="129"/>
      <c r="F346" s="130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customHeight="1" spans="1:254">
      <c r="A347"/>
      <c r="B347"/>
      <c r="C347"/>
      <c r="D347"/>
      <c r="E347" s="129"/>
      <c r="F347" s="130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customHeight="1" spans="1:254">
      <c r="A348"/>
      <c r="B348"/>
      <c r="C348"/>
      <c r="D348"/>
      <c r="E348" s="129"/>
      <c r="F348" s="130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customHeight="1" spans="1:254">
      <c r="A349"/>
      <c r="B349"/>
      <c r="C349"/>
      <c r="D349"/>
      <c r="E349" s="129"/>
      <c r="F349" s="130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customHeight="1" spans="1:254">
      <c r="A350"/>
      <c r="B350"/>
      <c r="C350"/>
      <c r="D350"/>
      <c r="E350" s="129"/>
      <c r="F350" s="13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customHeight="1" spans="1:254">
      <c r="A351"/>
      <c r="B351"/>
      <c r="C351"/>
      <c r="D351"/>
      <c r="E351" s="129"/>
      <c r="F351" s="130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customHeight="1" spans="1:254">
      <c r="A352"/>
      <c r="B352"/>
      <c r="C352"/>
      <c r="D352"/>
      <c r="E352" s="129"/>
      <c r="F352" s="130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customHeight="1" spans="1:254">
      <c r="A353"/>
      <c r="B353"/>
      <c r="C353"/>
      <c r="D353"/>
      <c r="E353" s="129"/>
      <c r="F353" s="130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customHeight="1" spans="1:254">
      <c r="A354"/>
      <c r="B354"/>
      <c r="C354"/>
      <c r="D354"/>
      <c r="E354" s="129"/>
      <c r="F354" s="130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customHeight="1" spans="1:254">
      <c r="A355"/>
      <c r="B355"/>
      <c r="C355"/>
      <c r="D355"/>
      <c r="E355" s="129"/>
      <c r="F355" s="130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customHeight="1" spans="1:254">
      <c r="A356"/>
      <c r="B356"/>
      <c r="C356"/>
      <c r="D356"/>
      <c r="E356" s="129"/>
      <c r="F356" s="130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customHeight="1" spans="1:254">
      <c r="A357"/>
      <c r="B357"/>
      <c r="C357"/>
      <c r="D357"/>
      <c r="E357" s="129"/>
      <c r="F357" s="130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customHeight="1" spans="1:254">
      <c r="A358"/>
      <c r="B358"/>
      <c r="C358"/>
      <c r="D358"/>
      <c r="E358" s="129"/>
      <c r="F358" s="130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customHeight="1" spans="1:254">
      <c r="A359"/>
      <c r="B359"/>
      <c r="C359"/>
      <c r="D359"/>
      <c r="E359" s="129"/>
      <c r="F359" s="130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customHeight="1" spans="1:254">
      <c r="A360"/>
      <c r="B360"/>
      <c r="C360"/>
      <c r="D360"/>
      <c r="E360" s="129"/>
      <c r="F360" s="13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customHeight="1" spans="1:254">
      <c r="A361"/>
      <c r="B361"/>
      <c r="C361"/>
      <c r="D361"/>
      <c r="E361" s="129"/>
      <c r="F361" s="130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customHeight="1" spans="1:254">
      <c r="A362"/>
      <c r="B362"/>
      <c r="C362"/>
      <c r="D362"/>
      <c r="E362" s="129"/>
      <c r="F362" s="130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customHeight="1" spans="1:254">
      <c r="A363"/>
      <c r="B363"/>
      <c r="C363"/>
      <c r="D363"/>
      <c r="E363" s="129"/>
      <c r="F363" s="130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customHeight="1" spans="1:254">
      <c r="A364"/>
      <c r="B364"/>
      <c r="C364"/>
      <c r="D364"/>
      <c r="E364" s="129"/>
      <c r="F364" s="130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customHeight="1" spans="1:254">
      <c r="A365"/>
      <c r="B365"/>
      <c r="C365"/>
      <c r="D365"/>
      <c r="E365" s="129"/>
      <c r="F365" s="130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customHeight="1" spans="1:254">
      <c r="A366"/>
      <c r="B366"/>
      <c r="C366"/>
      <c r="D366"/>
      <c r="E366" s="129"/>
      <c r="F366" s="130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customHeight="1" spans="1:254">
      <c r="A367"/>
      <c r="B367"/>
      <c r="C367"/>
      <c r="D367"/>
      <c r="E367" s="129"/>
      <c r="F367" s="130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customHeight="1" spans="1:254">
      <c r="A368"/>
      <c r="B368"/>
      <c r="C368"/>
      <c r="D368"/>
      <c r="E368" s="129"/>
      <c r="F368" s="130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customHeight="1" spans="1:254">
      <c r="A369"/>
      <c r="B369"/>
      <c r="C369"/>
      <c r="D369"/>
      <c r="E369" s="129"/>
      <c r="F369" s="130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customHeight="1" spans="1:254">
      <c r="A370"/>
      <c r="B370"/>
      <c r="C370"/>
      <c r="D370"/>
      <c r="E370" s="129"/>
      <c r="F370" s="13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customHeight="1" spans="1:254">
      <c r="A371"/>
      <c r="B371"/>
      <c r="C371"/>
      <c r="D371"/>
      <c r="E371" s="129"/>
      <c r="F371" s="130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customHeight="1" spans="1:254">
      <c r="A372"/>
      <c r="B372"/>
      <c r="C372"/>
      <c r="D372"/>
      <c r="E372" s="129"/>
      <c r="F372" s="130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customHeight="1" spans="1:254">
      <c r="A373"/>
      <c r="B373"/>
      <c r="C373"/>
      <c r="D373"/>
      <c r="E373" s="129"/>
      <c r="F373" s="130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customHeight="1" spans="1:254">
      <c r="A374"/>
      <c r="B374"/>
      <c r="C374"/>
      <c r="D374"/>
      <c r="E374" s="129"/>
      <c r="F374" s="130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customHeight="1" spans="1:254">
      <c r="A375"/>
      <c r="B375"/>
      <c r="C375"/>
      <c r="D375"/>
      <c r="E375" s="129"/>
      <c r="F375" s="130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customHeight="1" spans="1:254">
      <c r="A376"/>
      <c r="B376"/>
      <c r="C376"/>
      <c r="D376"/>
      <c r="E376" s="129"/>
      <c r="F376" s="130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customHeight="1" spans="1:254">
      <c r="A377"/>
      <c r="B377"/>
      <c r="C377"/>
      <c r="D377"/>
      <c r="E377" s="129"/>
      <c r="F377" s="130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customHeight="1" spans="1:254">
      <c r="A378"/>
      <c r="B378"/>
      <c r="C378"/>
      <c r="D378"/>
      <c r="E378" s="129"/>
      <c r="F378" s="130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customHeight="1" spans="1:254">
      <c r="A379"/>
      <c r="B379"/>
      <c r="C379"/>
      <c r="D379"/>
      <c r="E379" s="129"/>
      <c r="F379" s="130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customHeight="1" spans="1:254">
      <c r="A380"/>
      <c r="B380"/>
      <c r="C380"/>
      <c r="D380"/>
      <c r="E380" s="129"/>
      <c r="F380" s="13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customHeight="1" spans="1:254">
      <c r="A381"/>
      <c r="B381"/>
      <c r="C381"/>
      <c r="D381"/>
      <c r="E381" s="129"/>
      <c r="F381" s="130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customHeight="1" spans="1:254">
      <c r="A382"/>
      <c r="B382"/>
      <c r="C382"/>
      <c r="D382"/>
      <c r="E382" s="129"/>
      <c r="F382" s="130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customHeight="1" spans="1:254">
      <c r="A383"/>
      <c r="B383"/>
      <c r="C383"/>
      <c r="D383"/>
      <c r="E383" s="129"/>
      <c r="F383" s="130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customHeight="1" spans="1:254">
      <c r="A384"/>
      <c r="B384"/>
      <c r="C384"/>
      <c r="D384"/>
      <c r="E384" s="129"/>
      <c r="F384" s="130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customHeight="1" spans="1:254">
      <c r="A385"/>
      <c r="B385"/>
      <c r="C385"/>
      <c r="D385"/>
      <c r="E385" s="129"/>
      <c r="F385" s="130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customHeight="1" spans="1:254">
      <c r="A386"/>
      <c r="B386"/>
      <c r="C386"/>
      <c r="D386"/>
      <c r="E386" s="129"/>
      <c r="F386" s="130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customHeight="1" spans="1:254">
      <c r="A387"/>
      <c r="B387"/>
      <c r="C387"/>
      <c r="D387"/>
      <c r="E387" s="129"/>
      <c r="F387" s="130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customHeight="1" spans="1:254">
      <c r="A388"/>
      <c r="B388"/>
      <c r="C388"/>
      <c r="D388"/>
      <c r="E388" s="129"/>
      <c r="F388" s="130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customHeight="1" spans="1:254">
      <c r="A389"/>
      <c r="B389"/>
      <c r="C389"/>
      <c r="D389"/>
      <c r="E389" s="129"/>
      <c r="F389" s="130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customHeight="1" spans="1:254">
      <c r="A390"/>
      <c r="B390"/>
      <c r="C390"/>
      <c r="D390"/>
      <c r="E390" s="129"/>
      <c r="F390" s="13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customHeight="1" spans="1:254">
      <c r="A391"/>
      <c r="B391"/>
      <c r="C391"/>
      <c r="D391"/>
      <c r="E391" s="129"/>
      <c r="F391" s="130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customHeight="1" spans="1:254">
      <c r="A392"/>
      <c r="B392"/>
      <c r="C392"/>
      <c r="D392"/>
      <c r="E392" s="129"/>
      <c r="F392" s="130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customHeight="1" spans="1:254">
      <c r="A393"/>
      <c r="B393"/>
      <c r="C393"/>
      <c r="D393"/>
      <c r="E393" s="129"/>
      <c r="F393" s="130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customHeight="1" spans="1:254">
      <c r="A394"/>
      <c r="B394"/>
      <c r="C394"/>
      <c r="D394"/>
      <c r="E394" s="129"/>
      <c r="F394" s="130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customHeight="1" spans="1:254">
      <c r="A395"/>
      <c r="B395"/>
      <c r="C395"/>
      <c r="D395"/>
      <c r="E395" s="129"/>
      <c r="F395" s="130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customHeight="1" spans="1:254">
      <c r="A396"/>
      <c r="B396"/>
      <c r="C396"/>
      <c r="D396"/>
      <c r="E396" s="129"/>
      <c r="F396" s="130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customHeight="1" spans="1:254">
      <c r="A397"/>
      <c r="B397"/>
      <c r="C397"/>
      <c r="D397"/>
      <c r="E397" s="129"/>
      <c r="F397" s="130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customHeight="1" spans="1:254">
      <c r="A398"/>
      <c r="B398"/>
      <c r="C398"/>
      <c r="D398"/>
      <c r="E398" s="129"/>
      <c r="F398" s="130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customHeight="1" spans="1:254">
      <c r="A399"/>
      <c r="B399"/>
      <c r="C399"/>
      <c r="D399"/>
      <c r="E399" s="129"/>
      <c r="F399" s="130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customHeight="1" spans="1:254">
      <c r="A400"/>
      <c r="B400"/>
      <c r="C400"/>
      <c r="D400"/>
      <c r="E400" s="129"/>
      <c r="F400" s="13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customHeight="1" spans="1:254">
      <c r="A401"/>
      <c r="B401"/>
      <c r="C401"/>
      <c r="D401"/>
      <c r="E401"/>
      <c r="F401" s="130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customHeight="1" spans="1:254">
      <c r="A402"/>
      <c r="B402"/>
      <c r="C402"/>
      <c r="D402"/>
      <c r="E402"/>
      <c r="F402" s="130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9583333333333" right="0.589583333333333" top="0.509722222222222" bottom="0.589583333333333" header="0.279861111111111" footer="0.279861111111111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showGridLines="0" showZeros="0" workbookViewId="0">
      <selection activeCell="A4" sqref="A4"/>
    </sheetView>
  </sheetViews>
  <sheetFormatPr defaultColWidth="9" defaultRowHeight="14.25" outlineLevelCol="7"/>
  <cols>
    <col min="1" max="1" width="15.125" customWidth="1"/>
    <col min="2" max="2" width="34.25" customWidth="1"/>
    <col min="3" max="8" width="11.75" customWidth="1"/>
  </cols>
  <sheetData>
    <row r="1" customHeight="1"/>
    <row r="2" ht="22.5" customHeight="1" spans="1:8">
      <c r="A2" s="18" t="s">
        <v>81</v>
      </c>
      <c r="B2" s="19"/>
      <c r="C2" s="19"/>
      <c r="D2" s="19"/>
      <c r="E2" s="19"/>
      <c r="F2" s="19"/>
      <c r="G2" s="19"/>
      <c r="H2" s="19"/>
    </row>
    <row r="3" customHeight="1" spans="1:8">
      <c r="A3" s="137"/>
      <c r="B3" s="137"/>
      <c r="C3" s="137"/>
      <c r="D3" s="137"/>
      <c r="E3" s="137"/>
      <c r="F3" s="137"/>
      <c r="G3" s="137"/>
      <c r="H3" s="30" t="s">
        <v>82</v>
      </c>
    </row>
    <row r="4" customHeight="1" spans="1:8">
      <c r="A4" s="21" t="s">
        <v>83</v>
      </c>
      <c r="B4" s="137"/>
      <c r="C4" s="137"/>
      <c r="D4" s="137"/>
      <c r="E4" s="137"/>
      <c r="F4" s="137"/>
      <c r="G4" s="137"/>
      <c r="H4" s="30" t="s">
        <v>4</v>
      </c>
    </row>
    <row r="5" ht="8.25" customHeight="1" spans="1:8">
      <c r="A5" s="138" t="s">
        <v>84</v>
      </c>
      <c r="B5" s="139" t="s">
        <v>85</v>
      </c>
      <c r="C5" s="24" t="s">
        <v>86</v>
      </c>
      <c r="D5" s="24" t="s">
        <v>87</v>
      </c>
      <c r="E5" s="24" t="s">
        <v>88</v>
      </c>
      <c r="F5" s="23" t="s">
        <v>89</v>
      </c>
      <c r="G5" s="24" t="s">
        <v>90</v>
      </c>
      <c r="H5" s="24" t="s">
        <v>91</v>
      </c>
    </row>
    <row r="6" ht="8.25" customHeight="1" spans="1:8">
      <c r="A6" s="140"/>
      <c r="B6" s="139" t="s">
        <v>92</v>
      </c>
      <c r="C6" s="24" t="s">
        <v>92</v>
      </c>
      <c r="D6" s="24" t="s">
        <v>92</v>
      </c>
      <c r="E6" s="24" t="s">
        <v>92</v>
      </c>
      <c r="F6" s="25"/>
      <c r="G6" s="24" t="s">
        <v>92</v>
      </c>
      <c r="H6" s="24" t="s">
        <v>93</v>
      </c>
    </row>
    <row r="7" ht="8.25" customHeight="1" spans="1:8">
      <c r="A7" s="140"/>
      <c r="B7" s="139" t="s">
        <v>92</v>
      </c>
      <c r="C7" s="24" t="s">
        <v>92</v>
      </c>
      <c r="D7" s="24" t="s">
        <v>92</v>
      </c>
      <c r="E7" s="24" t="s">
        <v>92</v>
      </c>
      <c r="F7" s="25"/>
      <c r="G7" s="24" t="s">
        <v>92</v>
      </c>
      <c r="H7" s="24" t="s">
        <v>92</v>
      </c>
    </row>
    <row r="8" ht="0.75" customHeight="1" spans="1:8">
      <c r="A8" s="141"/>
      <c r="B8" s="139" t="s">
        <v>92</v>
      </c>
      <c r="C8" s="24" t="s">
        <v>92</v>
      </c>
      <c r="D8" s="24" t="s">
        <v>92</v>
      </c>
      <c r="E8" s="24" t="s">
        <v>92</v>
      </c>
      <c r="F8" s="26"/>
      <c r="G8" s="24" t="s">
        <v>92</v>
      </c>
      <c r="H8" s="24" t="s">
        <v>92</v>
      </c>
    </row>
    <row r="9" s="17" customFormat="1" ht="18" customHeight="1" spans="1:8">
      <c r="A9" s="27"/>
      <c r="B9" s="28" t="s">
        <v>94</v>
      </c>
      <c r="C9" s="29">
        <f t="shared" ref="C9:H9" si="0">C10+C17+C20</f>
        <v>2229.09</v>
      </c>
      <c r="D9" s="29">
        <f t="shared" si="0"/>
        <v>1501.6</v>
      </c>
      <c r="E9" s="29">
        <f t="shared" si="0"/>
        <v>727.49</v>
      </c>
      <c r="F9" s="29">
        <f t="shared" si="0"/>
        <v>0</v>
      </c>
      <c r="G9" s="29">
        <f t="shared" si="0"/>
        <v>0</v>
      </c>
      <c r="H9" s="29">
        <f t="shared" si="0"/>
        <v>0</v>
      </c>
    </row>
    <row r="10" ht="18" customHeight="1" spans="1:8">
      <c r="A10" s="27" t="s">
        <v>95</v>
      </c>
      <c r="B10" s="28" t="s">
        <v>34</v>
      </c>
      <c r="C10" s="29">
        <f t="shared" ref="C10:H10" si="1">C11+C15</f>
        <v>2011.95</v>
      </c>
      <c r="D10" s="29">
        <f t="shared" si="1"/>
        <v>1336.85</v>
      </c>
      <c r="E10" s="29">
        <f t="shared" si="1"/>
        <v>675.1</v>
      </c>
      <c r="F10" s="29">
        <f t="shared" si="1"/>
        <v>0</v>
      </c>
      <c r="G10" s="29">
        <f t="shared" si="1"/>
        <v>0</v>
      </c>
      <c r="H10" s="29">
        <f t="shared" si="1"/>
        <v>0</v>
      </c>
    </row>
    <row r="11" ht="18" customHeight="1" spans="1:8">
      <c r="A11" s="27" t="s">
        <v>96</v>
      </c>
      <c r="B11" s="28" t="s">
        <v>97</v>
      </c>
      <c r="C11" s="29">
        <f t="shared" ref="C11:H11" si="2">SUM(C12:C14)</f>
        <v>237.59</v>
      </c>
      <c r="D11" s="29">
        <f t="shared" si="2"/>
        <v>214.82</v>
      </c>
      <c r="E11" s="29">
        <f t="shared" si="2"/>
        <v>22.77</v>
      </c>
      <c r="F11" s="29">
        <f t="shared" si="2"/>
        <v>0</v>
      </c>
      <c r="G11" s="29">
        <f t="shared" si="2"/>
        <v>0</v>
      </c>
      <c r="H11" s="29">
        <f t="shared" si="2"/>
        <v>0</v>
      </c>
    </row>
    <row r="12" ht="18" customHeight="1" spans="1:8">
      <c r="A12" s="27" t="s">
        <v>98</v>
      </c>
      <c r="B12" s="28" t="s">
        <v>99</v>
      </c>
      <c r="C12" s="29">
        <v>0.19</v>
      </c>
      <c r="D12" s="29">
        <v>0.19</v>
      </c>
      <c r="E12" s="29">
        <v>0</v>
      </c>
      <c r="F12" s="29">
        <v>0</v>
      </c>
      <c r="G12" s="29">
        <v>0</v>
      </c>
      <c r="H12" s="29">
        <v>0</v>
      </c>
    </row>
    <row r="13" ht="18" customHeight="1" spans="1:8">
      <c r="A13" s="27" t="s">
        <v>100</v>
      </c>
      <c r="B13" s="28" t="s">
        <v>101</v>
      </c>
      <c r="C13" s="29">
        <v>143.09</v>
      </c>
      <c r="D13" s="29">
        <v>143.09</v>
      </c>
      <c r="E13" s="29">
        <v>0</v>
      </c>
      <c r="F13" s="29">
        <v>0</v>
      </c>
      <c r="G13" s="29">
        <v>0</v>
      </c>
      <c r="H13" s="29">
        <v>0</v>
      </c>
    </row>
    <row r="14" ht="18" customHeight="1" spans="1:8">
      <c r="A14" s="27" t="s">
        <v>102</v>
      </c>
      <c r="B14" s="28" t="s">
        <v>103</v>
      </c>
      <c r="C14" s="29">
        <v>94.31</v>
      </c>
      <c r="D14" s="29">
        <v>71.54</v>
      </c>
      <c r="E14" s="29">
        <v>22.77</v>
      </c>
      <c r="F14" s="29">
        <v>0</v>
      </c>
      <c r="G14" s="29">
        <v>0</v>
      </c>
      <c r="H14" s="29">
        <v>0</v>
      </c>
    </row>
    <row r="15" ht="18" customHeight="1" spans="1:8">
      <c r="A15" s="27" t="s">
        <v>104</v>
      </c>
      <c r="B15" s="28" t="s">
        <v>105</v>
      </c>
      <c r="C15" s="29">
        <f t="shared" ref="C15:H15" si="3">C16</f>
        <v>1774.36</v>
      </c>
      <c r="D15" s="29">
        <f t="shared" si="3"/>
        <v>1122.03</v>
      </c>
      <c r="E15" s="29">
        <f t="shared" si="3"/>
        <v>652.33</v>
      </c>
      <c r="F15" s="29">
        <f t="shared" si="3"/>
        <v>0</v>
      </c>
      <c r="G15" s="29">
        <f t="shared" si="3"/>
        <v>0</v>
      </c>
      <c r="H15" s="29">
        <f t="shared" si="3"/>
        <v>0</v>
      </c>
    </row>
    <row r="16" ht="18" customHeight="1" spans="1:8">
      <c r="A16" s="27" t="s">
        <v>106</v>
      </c>
      <c r="B16" s="28" t="s">
        <v>107</v>
      </c>
      <c r="C16" s="29">
        <v>1774.36</v>
      </c>
      <c r="D16" s="29">
        <v>1122.03</v>
      </c>
      <c r="E16" s="29">
        <v>652.33</v>
      </c>
      <c r="F16" s="29">
        <v>0</v>
      </c>
      <c r="G16" s="29">
        <v>0</v>
      </c>
      <c r="H16" s="29">
        <v>0</v>
      </c>
    </row>
    <row r="17" ht="18" customHeight="1" spans="1:8">
      <c r="A17" s="27" t="s">
        <v>108</v>
      </c>
      <c r="B17" s="28" t="s">
        <v>40</v>
      </c>
      <c r="C17" s="29">
        <f t="shared" ref="C17:H17" si="4">C18</f>
        <v>82.52</v>
      </c>
      <c r="D17" s="29">
        <f t="shared" si="4"/>
        <v>62.6</v>
      </c>
      <c r="E17" s="29">
        <f t="shared" si="4"/>
        <v>19.92</v>
      </c>
      <c r="F17" s="29">
        <f t="shared" si="4"/>
        <v>0</v>
      </c>
      <c r="G17" s="29">
        <f t="shared" si="4"/>
        <v>0</v>
      </c>
      <c r="H17" s="29">
        <f t="shared" si="4"/>
        <v>0</v>
      </c>
    </row>
    <row r="18" ht="18" customHeight="1" spans="1:8">
      <c r="A18" s="27" t="s">
        <v>109</v>
      </c>
      <c r="B18" s="28" t="s">
        <v>110</v>
      </c>
      <c r="C18" s="29">
        <f t="shared" ref="C18:H18" si="5">C19</f>
        <v>82.52</v>
      </c>
      <c r="D18" s="29">
        <f t="shared" si="5"/>
        <v>62.6</v>
      </c>
      <c r="E18" s="29">
        <f t="shared" si="5"/>
        <v>19.92</v>
      </c>
      <c r="F18" s="29">
        <f t="shared" si="5"/>
        <v>0</v>
      </c>
      <c r="G18" s="29">
        <f t="shared" si="5"/>
        <v>0</v>
      </c>
      <c r="H18" s="29">
        <f t="shared" si="5"/>
        <v>0</v>
      </c>
    </row>
    <row r="19" ht="18" customHeight="1" spans="1:8">
      <c r="A19" s="27" t="s">
        <v>111</v>
      </c>
      <c r="B19" s="28" t="s">
        <v>112</v>
      </c>
      <c r="C19" s="29">
        <v>82.52</v>
      </c>
      <c r="D19" s="29">
        <v>62.6</v>
      </c>
      <c r="E19" s="29">
        <v>19.92</v>
      </c>
      <c r="F19" s="29">
        <v>0</v>
      </c>
      <c r="G19" s="29">
        <v>0</v>
      </c>
      <c r="H19" s="29">
        <v>0</v>
      </c>
    </row>
    <row r="20" ht="18" customHeight="1" spans="1:8">
      <c r="A20" s="27" t="s">
        <v>113</v>
      </c>
      <c r="B20" s="28" t="s">
        <v>62</v>
      </c>
      <c r="C20" s="29">
        <f t="shared" ref="C20:H20" si="6">C21</f>
        <v>134.62</v>
      </c>
      <c r="D20" s="29">
        <f t="shared" si="6"/>
        <v>102.15</v>
      </c>
      <c r="E20" s="29">
        <f t="shared" si="6"/>
        <v>32.47</v>
      </c>
      <c r="F20" s="29">
        <f t="shared" si="6"/>
        <v>0</v>
      </c>
      <c r="G20" s="29">
        <f t="shared" si="6"/>
        <v>0</v>
      </c>
      <c r="H20" s="29">
        <f t="shared" si="6"/>
        <v>0</v>
      </c>
    </row>
    <row r="21" ht="18" customHeight="1" spans="1:8">
      <c r="A21" s="27" t="s">
        <v>114</v>
      </c>
      <c r="B21" s="28" t="s">
        <v>115</v>
      </c>
      <c r="C21" s="29">
        <f t="shared" ref="C21:H21" si="7">C22</f>
        <v>134.62</v>
      </c>
      <c r="D21" s="29">
        <f t="shared" si="7"/>
        <v>102.15</v>
      </c>
      <c r="E21" s="29">
        <f t="shared" si="7"/>
        <v>32.47</v>
      </c>
      <c r="F21" s="29">
        <f t="shared" si="7"/>
        <v>0</v>
      </c>
      <c r="G21" s="29">
        <f t="shared" si="7"/>
        <v>0</v>
      </c>
      <c r="H21" s="29">
        <f t="shared" si="7"/>
        <v>0</v>
      </c>
    </row>
    <row r="22" ht="18" customHeight="1" spans="1:8">
      <c r="A22" s="27" t="s">
        <v>116</v>
      </c>
      <c r="B22" s="28" t="s">
        <v>30</v>
      </c>
      <c r="C22" s="29">
        <v>134.62</v>
      </c>
      <c r="D22" s="29">
        <v>102.15</v>
      </c>
      <c r="E22" s="29">
        <v>32.47</v>
      </c>
      <c r="F22" s="29">
        <v>0</v>
      </c>
      <c r="G22" s="29">
        <v>0</v>
      </c>
      <c r="H22" s="29">
        <v>0</v>
      </c>
    </row>
    <row r="23" ht="18" customHeight="1"/>
    <row r="24" ht="18" customHeight="1"/>
    <row r="25" ht="18" customHeight="1"/>
  </sheetData>
  <sheetProtection formatCells="0" formatColumns="0" formatRows="0"/>
  <mergeCells count="8">
    <mergeCell ref="A5:A8"/>
    <mergeCell ref="B5:B8"/>
    <mergeCell ref="C5:C8"/>
    <mergeCell ref="D5:D8"/>
    <mergeCell ref="E5:E8"/>
    <mergeCell ref="F5:F8"/>
    <mergeCell ref="G5:G8"/>
    <mergeCell ref="H5:H8"/>
  </mergeCells>
  <pageMargins left="0.75" right="0.75" top="1" bottom="1" header="0.5" footer="0.5"/>
  <pageSetup paperSize="9" scale="95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showGridLines="0" showZeros="0" workbookViewId="0">
      <selection activeCell="A4" sqref="A4"/>
    </sheetView>
  </sheetViews>
  <sheetFormatPr defaultColWidth="9" defaultRowHeight="14.25"/>
  <cols>
    <col min="1" max="1" width="13.875" customWidth="1"/>
    <col min="2" max="2" width="30.875" customWidth="1"/>
    <col min="3" max="3" width="11.125" customWidth="1"/>
    <col min="4" max="4" width="11" customWidth="1"/>
    <col min="5" max="8" width="11.625" customWidth="1"/>
    <col min="9" max="9" width="13" customWidth="1"/>
    <col min="10" max="10" width="11.625" customWidth="1"/>
    <col min="11" max="11" width="12.25" customWidth="1"/>
    <col min="12" max="13" width="11.625" customWidth="1"/>
  </cols>
  <sheetData>
    <row r="1" customHeight="1"/>
    <row r="2" ht="22.5" customHeight="1" spans="1:13">
      <c r="A2" s="42" t="s">
        <v>117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customHeight="1" spans="1:1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61" t="s">
        <v>118</v>
      </c>
    </row>
    <row r="4" customHeight="1" spans="1:13">
      <c r="A4" s="131" t="s">
        <v>83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61" t="s">
        <v>4</v>
      </c>
    </row>
    <row r="5" ht="4.5" customHeight="1" spans="1:13">
      <c r="A5" s="132" t="s">
        <v>84</v>
      </c>
      <c r="B5" s="133" t="s">
        <v>85</v>
      </c>
      <c r="C5" s="134" t="s">
        <v>119</v>
      </c>
      <c r="D5" s="134" t="s">
        <v>120</v>
      </c>
      <c r="E5" s="134" t="s">
        <v>121</v>
      </c>
      <c r="F5" s="134" t="s">
        <v>122</v>
      </c>
      <c r="G5" s="52" t="s">
        <v>123</v>
      </c>
      <c r="H5" s="52" t="s">
        <v>124</v>
      </c>
      <c r="I5" s="52" t="s">
        <v>125</v>
      </c>
      <c r="J5" s="52" t="s">
        <v>126</v>
      </c>
      <c r="K5" s="52" t="s">
        <v>127</v>
      </c>
      <c r="L5" s="134" t="s">
        <v>128</v>
      </c>
      <c r="M5" s="134" t="s">
        <v>70</v>
      </c>
    </row>
    <row r="6" ht="6" customHeight="1" spans="1:13">
      <c r="A6" s="135"/>
      <c r="B6" s="133" t="s">
        <v>92</v>
      </c>
      <c r="C6" s="134" t="s">
        <v>92</v>
      </c>
      <c r="D6" s="134" t="s">
        <v>92</v>
      </c>
      <c r="E6" s="134" t="s">
        <v>92</v>
      </c>
      <c r="F6" s="134" t="s">
        <v>92</v>
      </c>
      <c r="G6" s="56"/>
      <c r="H6" s="56"/>
      <c r="I6" s="56"/>
      <c r="J6" s="56"/>
      <c r="K6" s="56"/>
      <c r="L6" s="134" t="s">
        <v>92</v>
      </c>
      <c r="M6" s="134" t="s">
        <v>92</v>
      </c>
    </row>
    <row r="7" ht="5.25" customHeight="1" spans="1:13">
      <c r="A7" s="135"/>
      <c r="B7" s="133" t="s">
        <v>92</v>
      </c>
      <c r="C7" s="134" t="s">
        <v>92</v>
      </c>
      <c r="D7" s="134" t="s">
        <v>92</v>
      </c>
      <c r="E7" s="134" t="s">
        <v>92</v>
      </c>
      <c r="F7" s="134" t="s">
        <v>92</v>
      </c>
      <c r="G7" s="56"/>
      <c r="H7" s="56"/>
      <c r="I7" s="56"/>
      <c r="J7" s="56"/>
      <c r="K7" s="56"/>
      <c r="L7" s="134" t="s">
        <v>92</v>
      </c>
      <c r="M7" s="134" t="s">
        <v>92</v>
      </c>
    </row>
    <row r="8" ht="12" customHeight="1" spans="1:13">
      <c r="A8" s="136"/>
      <c r="B8" s="133" t="s">
        <v>92</v>
      </c>
      <c r="C8" s="134" t="s">
        <v>92</v>
      </c>
      <c r="D8" s="134" t="s">
        <v>92</v>
      </c>
      <c r="E8" s="134" t="s">
        <v>92</v>
      </c>
      <c r="F8" s="134" t="s">
        <v>92</v>
      </c>
      <c r="G8" s="58"/>
      <c r="H8" s="58"/>
      <c r="I8" s="58"/>
      <c r="J8" s="58"/>
      <c r="K8" s="58"/>
      <c r="L8" s="134" t="s">
        <v>92</v>
      </c>
      <c r="M8" s="134" t="s">
        <v>92</v>
      </c>
    </row>
    <row r="9" s="41" customFormat="1" ht="18" customHeight="1" spans="1:13">
      <c r="A9" s="27"/>
      <c r="B9" s="59" t="s">
        <v>94</v>
      </c>
      <c r="C9" s="29">
        <f t="shared" ref="C9:M9" si="0">C10+C17+C20</f>
        <v>2229.09</v>
      </c>
      <c r="D9" s="29">
        <f t="shared" si="0"/>
        <v>1684.33</v>
      </c>
      <c r="E9" s="29">
        <f t="shared" si="0"/>
        <v>462.43</v>
      </c>
      <c r="F9" s="29">
        <f t="shared" si="0"/>
        <v>82.33</v>
      </c>
      <c r="G9" s="29">
        <f t="shared" si="0"/>
        <v>0</v>
      </c>
      <c r="H9" s="29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</row>
    <row r="10" ht="18" customHeight="1" spans="1:13">
      <c r="A10" s="27" t="s">
        <v>95</v>
      </c>
      <c r="B10" s="59" t="s">
        <v>34</v>
      </c>
      <c r="C10" s="29">
        <f t="shared" ref="C10:M10" si="1">C11+C15</f>
        <v>2011.95</v>
      </c>
      <c r="D10" s="29">
        <f t="shared" si="1"/>
        <v>1467.19</v>
      </c>
      <c r="E10" s="29">
        <f t="shared" si="1"/>
        <v>462.43</v>
      </c>
      <c r="F10" s="29">
        <f t="shared" si="1"/>
        <v>82.33</v>
      </c>
      <c r="G10" s="29">
        <f t="shared" si="1"/>
        <v>0</v>
      </c>
      <c r="H10" s="29">
        <f t="shared" si="1"/>
        <v>0</v>
      </c>
      <c r="I10" s="29">
        <f t="shared" si="1"/>
        <v>0</v>
      </c>
      <c r="J10" s="29">
        <f t="shared" si="1"/>
        <v>0</v>
      </c>
      <c r="K10" s="29">
        <f t="shared" si="1"/>
        <v>0</v>
      </c>
      <c r="L10" s="29">
        <f t="shared" si="1"/>
        <v>0</v>
      </c>
      <c r="M10" s="29">
        <f t="shared" si="1"/>
        <v>0</v>
      </c>
    </row>
    <row r="11" ht="18" customHeight="1" spans="1:13">
      <c r="A11" s="27" t="s">
        <v>96</v>
      </c>
      <c r="B11" s="59" t="s">
        <v>97</v>
      </c>
      <c r="C11" s="29">
        <f t="shared" ref="C11:M11" si="2">SUM(C12:C14)</f>
        <v>237.59</v>
      </c>
      <c r="D11" s="29">
        <f t="shared" si="2"/>
        <v>237.4</v>
      </c>
      <c r="E11" s="29">
        <f t="shared" si="2"/>
        <v>0</v>
      </c>
      <c r="F11" s="29">
        <f t="shared" si="2"/>
        <v>0.19</v>
      </c>
      <c r="G11" s="29">
        <f t="shared" si="2"/>
        <v>0</v>
      </c>
      <c r="H11" s="29">
        <f t="shared" si="2"/>
        <v>0</v>
      </c>
      <c r="I11" s="29">
        <f t="shared" si="2"/>
        <v>0</v>
      </c>
      <c r="J11" s="29">
        <f t="shared" si="2"/>
        <v>0</v>
      </c>
      <c r="K11" s="29">
        <f t="shared" si="2"/>
        <v>0</v>
      </c>
      <c r="L11" s="29">
        <f t="shared" si="2"/>
        <v>0</v>
      </c>
      <c r="M11" s="29">
        <f t="shared" si="2"/>
        <v>0</v>
      </c>
    </row>
    <row r="12" ht="18" customHeight="1" spans="1:13">
      <c r="A12" s="27" t="s">
        <v>98</v>
      </c>
      <c r="B12" s="59" t="s">
        <v>99</v>
      </c>
      <c r="C12" s="29">
        <v>0.19</v>
      </c>
      <c r="D12" s="29">
        <v>0</v>
      </c>
      <c r="E12" s="29">
        <v>0</v>
      </c>
      <c r="F12" s="29">
        <v>0.19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</row>
    <row r="13" ht="18" customHeight="1" spans="1:13">
      <c r="A13" s="27" t="s">
        <v>100</v>
      </c>
      <c r="B13" s="59" t="s">
        <v>101</v>
      </c>
      <c r="C13" s="29">
        <v>143.09</v>
      </c>
      <c r="D13" s="29">
        <v>143.09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</row>
    <row r="14" ht="18" customHeight="1" spans="1:13">
      <c r="A14" s="27" t="s">
        <v>102</v>
      </c>
      <c r="B14" s="59" t="s">
        <v>103</v>
      </c>
      <c r="C14" s="29">
        <v>94.31</v>
      </c>
      <c r="D14" s="29">
        <v>94.31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</row>
    <row r="15" ht="18" customHeight="1" spans="1:13">
      <c r="A15" s="27" t="s">
        <v>104</v>
      </c>
      <c r="B15" s="59" t="s">
        <v>105</v>
      </c>
      <c r="C15" s="29">
        <f t="shared" ref="C15:M15" si="3">C16</f>
        <v>1774.36</v>
      </c>
      <c r="D15" s="29">
        <f t="shared" si="3"/>
        <v>1229.79</v>
      </c>
      <c r="E15" s="29">
        <f t="shared" si="3"/>
        <v>462.43</v>
      </c>
      <c r="F15" s="29">
        <f t="shared" si="3"/>
        <v>82.14</v>
      </c>
      <c r="G15" s="29">
        <f t="shared" si="3"/>
        <v>0</v>
      </c>
      <c r="H15" s="29">
        <f t="shared" si="3"/>
        <v>0</v>
      </c>
      <c r="I15" s="29">
        <f t="shared" si="3"/>
        <v>0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29">
        <f t="shared" si="3"/>
        <v>0</v>
      </c>
    </row>
    <row r="16" ht="18" customHeight="1" spans="1:13">
      <c r="A16" s="27" t="s">
        <v>106</v>
      </c>
      <c r="B16" s="59" t="s">
        <v>107</v>
      </c>
      <c r="C16" s="29">
        <v>1774.36</v>
      </c>
      <c r="D16" s="29">
        <v>1229.79</v>
      </c>
      <c r="E16" s="29">
        <v>462.43</v>
      </c>
      <c r="F16" s="29">
        <v>82.14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</row>
    <row r="17" ht="18" customHeight="1" spans="1:13">
      <c r="A17" s="27" t="s">
        <v>108</v>
      </c>
      <c r="B17" s="59" t="s">
        <v>40</v>
      </c>
      <c r="C17" s="29">
        <f t="shared" ref="C17:M17" si="4">C18</f>
        <v>82.52</v>
      </c>
      <c r="D17" s="29">
        <f t="shared" si="4"/>
        <v>82.52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</row>
    <row r="18" ht="18" customHeight="1" spans="1:13">
      <c r="A18" s="27" t="s">
        <v>109</v>
      </c>
      <c r="B18" s="59" t="s">
        <v>110</v>
      </c>
      <c r="C18" s="29">
        <f t="shared" ref="C18:M18" si="5">C19</f>
        <v>82.52</v>
      </c>
      <c r="D18" s="29">
        <f t="shared" si="5"/>
        <v>82.52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</row>
    <row r="19" ht="18" customHeight="1" spans="1:13">
      <c r="A19" s="27" t="s">
        <v>111</v>
      </c>
      <c r="B19" s="59" t="s">
        <v>112</v>
      </c>
      <c r="C19" s="29">
        <v>82.52</v>
      </c>
      <c r="D19" s="29">
        <v>82.52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</row>
    <row r="20" ht="18" customHeight="1" spans="1:13">
      <c r="A20" s="27" t="s">
        <v>113</v>
      </c>
      <c r="B20" s="59" t="s">
        <v>62</v>
      </c>
      <c r="C20" s="29">
        <f t="shared" ref="C20:M20" si="6">C21</f>
        <v>134.62</v>
      </c>
      <c r="D20" s="29">
        <f t="shared" si="6"/>
        <v>134.62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</row>
    <row r="21" ht="18" customHeight="1" spans="1:13">
      <c r="A21" s="27" t="s">
        <v>114</v>
      </c>
      <c r="B21" s="59" t="s">
        <v>115</v>
      </c>
      <c r="C21" s="29">
        <f t="shared" ref="C21:M21" si="7">C22</f>
        <v>134.62</v>
      </c>
      <c r="D21" s="29">
        <f t="shared" si="7"/>
        <v>134.62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</row>
    <row r="22" ht="18" customHeight="1" spans="1:13">
      <c r="A22" s="27" t="s">
        <v>116</v>
      </c>
      <c r="B22" s="59" t="s">
        <v>30</v>
      </c>
      <c r="C22" s="29">
        <v>134.62</v>
      </c>
      <c r="D22" s="29">
        <v>134.62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</row>
    <row r="23" ht="18" customHeight="1"/>
    <row r="24" ht="18" customHeight="1"/>
    <row r="25" ht="18" customHeight="1"/>
  </sheetData>
  <sheetProtection formatCells="0" formatColumns="0" formatRows="0"/>
  <mergeCells count="13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ageMargins left="0.349305555555556" right="0.349305555555556" top="0.979861111111111" bottom="0.979861111111111" header="0.509722222222222" footer="0.509722222222222"/>
  <pageSetup paperSize="9" scale="75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3" sqref="A13"/>
    </sheetView>
  </sheetViews>
  <sheetFormatPr defaultColWidth="5.125" defaultRowHeight="11.25"/>
  <cols>
    <col min="1" max="1" width="41" style="89" customWidth="1"/>
    <col min="2" max="2" width="17.625" style="90" customWidth="1"/>
    <col min="3" max="3" width="27.875" style="89" customWidth="1"/>
    <col min="4" max="4" width="17.625" style="91" customWidth="1"/>
    <col min="5" max="5" width="28" style="89" customWidth="1"/>
    <col min="6" max="6" width="17.625" style="91" customWidth="1"/>
    <col min="7" max="16384" width="5.125" style="89"/>
  </cols>
  <sheetData>
    <row r="1" s="83" customFormat="1" ht="36" customHeight="1" spans="1:6">
      <c r="A1" s="92" t="s">
        <v>129</v>
      </c>
      <c r="B1" s="93"/>
      <c r="C1" s="93"/>
      <c r="D1" s="93"/>
      <c r="E1" s="93"/>
      <c r="F1" s="93"/>
    </row>
    <row r="2" s="84" customFormat="1" ht="12" customHeight="1" spans="2:6">
      <c r="B2" s="94"/>
      <c r="D2" s="95"/>
      <c r="F2" s="95"/>
    </row>
    <row r="3" s="85" customFormat="1" ht="15" customHeight="1" spans="1:6">
      <c r="A3" s="96"/>
      <c r="B3" s="97"/>
      <c r="D3" s="98"/>
      <c r="E3" s="99"/>
      <c r="F3" s="100" t="s">
        <v>130</v>
      </c>
    </row>
    <row r="4" s="86" customFormat="1" ht="15" customHeight="1" spans="1:254">
      <c r="A4" s="101"/>
      <c r="B4" s="102"/>
      <c r="C4" s="103"/>
      <c r="D4" s="104"/>
      <c r="E4" s="105"/>
      <c r="F4" s="106" t="s">
        <v>4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="87" customFormat="1" ht="18" customHeight="1" spans="1:6">
      <c r="A5" s="107" t="s">
        <v>5</v>
      </c>
      <c r="B5" s="108"/>
      <c r="C5" s="109" t="s">
        <v>6</v>
      </c>
      <c r="D5" s="110"/>
      <c r="E5" s="110"/>
      <c r="F5" s="111"/>
    </row>
    <row r="6" s="84" customFormat="1" ht="18" customHeight="1" spans="1:6">
      <c r="A6" s="112" t="s">
        <v>7</v>
      </c>
      <c r="B6" s="113" t="s">
        <v>8</v>
      </c>
      <c r="C6" s="112" t="s">
        <v>9</v>
      </c>
      <c r="D6" s="114" t="s">
        <v>8</v>
      </c>
      <c r="E6" s="112" t="s">
        <v>10</v>
      </c>
      <c r="F6" s="114" t="s">
        <v>8</v>
      </c>
    </row>
    <row r="7" s="88" customFormat="1" ht="18" customHeight="1" spans="1:6">
      <c r="A7" s="115" t="s">
        <v>11</v>
      </c>
      <c r="B7" s="116">
        <v>1501.6</v>
      </c>
      <c r="C7" s="117" t="s">
        <v>12</v>
      </c>
      <c r="D7" s="116">
        <v>1312.67</v>
      </c>
      <c r="E7" s="118" t="s">
        <v>13</v>
      </c>
      <c r="F7" s="116">
        <v>0</v>
      </c>
    </row>
    <row r="8" s="88" customFormat="1" ht="18" customHeight="1" spans="1:6">
      <c r="A8" s="115" t="s">
        <v>14</v>
      </c>
      <c r="B8" s="116">
        <v>0</v>
      </c>
      <c r="C8" s="117" t="s">
        <v>15</v>
      </c>
      <c r="D8" s="116">
        <v>516.81</v>
      </c>
      <c r="E8" s="118" t="s">
        <v>16</v>
      </c>
      <c r="F8" s="116">
        <v>0</v>
      </c>
    </row>
    <row r="9" s="88" customFormat="1" ht="18" customHeight="1" spans="1:6">
      <c r="A9" s="115"/>
      <c r="B9" s="116"/>
      <c r="C9" s="119" t="s">
        <v>18</v>
      </c>
      <c r="D9" s="116">
        <v>373.38</v>
      </c>
      <c r="E9" s="118" t="s">
        <v>19</v>
      </c>
      <c r="F9" s="116">
        <v>0</v>
      </c>
    </row>
    <row r="10" s="88" customFormat="1" ht="18" customHeight="1" spans="1:6">
      <c r="A10" s="115"/>
      <c r="B10" s="116"/>
      <c r="C10" s="119" t="s">
        <v>21</v>
      </c>
      <c r="D10" s="116">
        <v>43.1</v>
      </c>
      <c r="E10" s="118" t="s">
        <v>22</v>
      </c>
      <c r="F10" s="116">
        <v>0</v>
      </c>
    </row>
    <row r="11" s="88" customFormat="1" ht="18" customHeight="1" spans="1:6">
      <c r="A11" s="115"/>
      <c r="B11" s="116"/>
      <c r="C11" s="119" t="s">
        <v>24</v>
      </c>
      <c r="D11" s="116">
        <v>0</v>
      </c>
      <c r="E11" s="118" t="s">
        <v>25</v>
      </c>
      <c r="F11" s="116">
        <v>0</v>
      </c>
    </row>
    <row r="12" s="88" customFormat="1" ht="18" customHeight="1" spans="1:6">
      <c r="A12" s="115"/>
      <c r="B12" s="116"/>
      <c r="C12" s="119" t="s">
        <v>27</v>
      </c>
      <c r="D12" s="116">
        <v>277.23</v>
      </c>
      <c r="E12" s="118" t="s">
        <v>28</v>
      </c>
      <c r="F12" s="116">
        <v>0</v>
      </c>
    </row>
    <row r="13" s="88" customFormat="1" ht="18" customHeight="1" spans="1:6">
      <c r="A13" s="115"/>
      <c r="B13" s="116"/>
      <c r="C13" s="119" t="s">
        <v>30</v>
      </c>
      <c r="D13" s="116">
        <v>102.15</v>
      </c>
      <c r="E13" s="118" t="s">
        <v>31</v>
      </c>
      <c r="F13" s="116">
        <v>0</v>
      </c>
    </row>
    <row r="14" s="88" customFormat="1" ht="18" customHeight="1" spans="1:6">
      <c r="A14" s="115"/>
      <c r="B14" s="116"/>
      <c r="C14" s="119" t="s">
        <v>33</v>
      </c>
      <c r="D14" s="116">
        <v>0</v>
      </c>
      <c r="E14" s="118" t="s">
        <v>34</v>
      </c>
      <c r="F14" s="116">
        <v>1336.85</v>
      </c>
    </row>
    <row r="15" s="88" customFormat="1" ht="18" customHeight="1" spans="1:6">
      <c r="A15" s="115"/>
      <c r="B15" s="116"/>
      <c r="C15" s="119" t="s">
        <v>36</v>
      </c>
      <c r="D15" s="116">
        <v>106.8</v>
      </c>
      <c r="E15" s="118" t="s">
        <v>37</v>
      </c>
      <c r="F15" s="116">
        <v>0</v>
      </c>
    </row>
    <row r="16" s="88" customFormat="1" ht="18" customHeight="1" spans="1:6">
      <c r="A16" s="115"/>
      <c r="B16" s="116"/>
      <c r="C16" s="119" t="s">
        <v>39</v>
      </c>
      <c r="D16" s="116">
        <v>51.1</v>
      </c>
      <c r="E16" s="118" t="s">
        <v>40</v>
      </c>
      <c r="F16" s="116">
        <v>62.6</v>
      </c>
    </row>
    <row r="17" s="88" customFormat="1" ht="18" customHeight="1" spans="1:254">
      <c r="A17" s="115"/>
      <c r="B17" s="116"/>
      <c r="C17" s="119" t="s">
        <v>42</v>
      </c>
      <c r="D17" s="116">
        <v>0</v>
      </c>
      <c r="E17" s="118" t="s">
        <v>43</v>
      </c>
      <c r="F17" s="116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88" customFormat="1" ht="18" customHeight="1" spans="1:254">
      <c r="A18" s="120"/>
      <c r="B18" s="121"/>
      <c r="C18" s="119" t="s">
        <v>45</v>
      </c>
      <c r="D18" s="116">
        <v>3.6</v>
      </c>
      <c r="E18" s="118" t="s">
        <v>46</v>
      </c>
      <c r="F18" s="116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88" customFormat="1" ht="18" customHeight="1" spans="1:254">
      <c r="A19" s="122"/>
      <c r="B19" s="123"/>
      <c r="C19" s="119" t="s">
        <v>47</v>
      </c>
      <c r="D19" s="116">
        <v>0</v>
      </c>
      <c r="E19" s="115" t="s">
        <v>48</v>
      </c>
      <c r="F19" s="116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88" customFormat="1" ht="18" customHeight="1" spans="1:254">
      <c r="A20" s="122"/>
      <c r="B20" s="123"/>
      <c r="C20" s="119" t="s">
        <v>49</v>
      </c>
      <c r="D20" s="116">
        <v>0.6</v>
      </c>
      <c r="E20" s="118" t="s">
        <v>50</v>
      </c>
      <c r="F20" s="116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88" customFormat="1" ht="18" customHeight="1" spans="1:254">
      <c r="A21" s="122"/>
      <c r="B21" s="116"/>
      <c r="C21" s="119" t="s">
        <v>51</v>
      </c>
      <c r="D21" s="116">
        <v>0</v>
      </c>
      <c r="E21" s="118" t="s">
        <v>52</v>
      </c>
      <c r="F21" s="116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88" customFormat="1" ht="18" customHeight="1" spans="1:254">
      <c r="A22" s="120"/>
      <c r="B22" s="116"/>
      <c r="C22" s="119" t="s">
        <v>53</v>
      </c>
      <c r="D22" s="116">
        <v>2</v>
      </c>
      <c r="E22" s="118" t="s">
        <v>54</v>
      </c>
      <c r="F22" s="116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88" customFormat="1" ht="18.75" customHeight="1" spans="1:254">
      <c r="A23" s="120"/>
      <c r="B23" s="124"/>
      <c r="C23" s="119" t="s">
        <v>55</v>
      </c>
      <c r="D23" s="116">
        <v>0</v>
      </c>
      <c r="E23" s="115" t="s">
        <v>56</v>
      </c>
      <c r="F23" s="116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88" customFormat="1" ht="17.25" customHeight="1" spans="1:254">
      <c r="A24" s="120"/>
      <c r="B24" s="124"/>
      <c r="C24" s="119" t="s">
        <v>57</v>
      </c>
      <c r="D24" s="116">
        <v>0</v>
      </c>
      <c r="E24" s="115" t="s">
        <v>58</v>
      </c>
      <c r="F24" s="116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88" customFormat="1" ht="18" customHeight="1" spans="1:254">
      <c r="A25" s="120"/>
      <c r="B25" s="124"/>
      <c r="C25" s="119" t="s">
        <v>59</v>
      </c>
      <c r="D25" s="125">
        <v>29.5</v>
      </c>
      <c r="E25" s="115" t="s">
        <v>60</v>
      </c>
      <c r="F25" s="116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88" customFormat="1" ht="18" customHeight="1" spans="1:254">
      <c r="A26" s="115"/>
      <c r="B26" s="124"/>
      <c r="C26" s="119" t="s">
        <v>61</v>
      </c>
      <c r="D26" s="125">
        <v>0</v>
      </c>
      <c r="E26" s="118" t="s">
        <v>62</v>
      </c>
      <c r="F26" s="116">
        <v>102.15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88" customFormat="1" ht="18" customHeight="1" spans="1:254">
      <c r="A27" s="115"/>
      <c r="B27" s="124"/>
      <c r="C27" s="119" t="s">
        <v>63</v>
      </c>
      <c r="D27" s="125">
        <v>20</v>
      </c>
      <c r="E27" s="118" t="s">
        <v>64</v>
      </c>
      <c r="F27" s="116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88" customFormat="1" ht="18" customHeight="1" spans="1:254">
      <c r="A28" s="115"/>
      <c r="B28" s="124"/>
      <c r="C28" s="119" t="s">
        <v>65</v>
      </c>
      <c r="D28" s="125">
        <v>0</v>
      </c>
      <c r="E28" s="118" t="s">
        <v>66</v>
      </c>
      <c r="F28" s="116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88" customFormat="1" ht="18" customHeight="1" spans="1:254">
      <c r="A29" s="115"/>
      <c r="B29" s="124"/>
      <c r="C29" s="119" t="s">
        <v>67</v>
      </c>
      <c r="D29" s="125">
        <v>82.13</v>
      </c>
      <c r="E29" s="118" t="s">
        <v>68</v>
      </c>
      <c r="F29" s="116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88" customFormat="1" ht="18" customHeight="1" spans="1:254">
      <c r="A30" s="115"/>
      <c r="B30" s="124"/>
      <c r="C30" s="119" t="s">
        <v>69</v>
      </c>
      <c r="D30" s="125">
        <v>0</v>
      </c>
      <c r="E30" s="118" t="s">
        <v>70</v>
      </c>
      <c r="F30" s="116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88" customFormat="1" ht="18" customHeight="1" spans="1:254">
      <c r="A31" s="115"/>
      <c r="B31" s="124"/>
      <c r="C31" s="119" t="s">
        <v>71</v>
      </c>
      <c r="D31" s="125">
        <v>0</v>
      </c>
      <c r="E31" s="118" t="s">
        <v>72</v>
      </c>
      <c r="F31" s="116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88" customFormat="1" ht="18" customHeight="1" spans="1:254">
      <c r="A32" s="115"/>
      <c r="B32" s="124"/>
      <c r="C32" s="117" t="s">
        <v>73</v>
      </c>
      <c r="D32" s="125">
        <v>0</v>
      </c>
      <c r="E32" s="118" t="s">
        <v>74</v>
      </c>
      <c r="F32" s="116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88" customFormat="1" ht="18" customHeight="1" spans="1:254">
      <c r="A33" s="115"/>
      <c r="B33" s="124"/>
      <c r="C33" s="119" t="s">
        <v>75</v>
      </c>
      <c r="D33" s="125">
        <v>0</v>
      </c>
      <c r="E33" s="118" t="s">
        <v>76</v>
      </c>
      <c r="F33" s="116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88" customFormat="1" ht="18" customHeight="1" spans="1:254">
      <c r="A34" s="115"/>
      <c r="B34" s="124"/>
      <c r="C34" s="119" t="s">
        <v>77</v>
      </c>
      <c r="D34" s="125">
        <v>0</v>
      </c>
      <c r="E34" s="120" t="s">
        <v>78</v>
      </c>
      <c r="F34" s="116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4" customFormat="1" ht="18" customHeight="1" spans="1:254">
      <c r="A35" s="115"/>
      <c r="B35" s="116"/>
      <c r="C35" s="122"/>
      <c r="D35" s="123"/>
      <c r="E35" s="126"/>
      <c r="F35" s="116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88" customFormat="1" ht="18" customHeight="1" spans="1:254">
      <c r="A36" s="107" t="s">
        <v>79</v>
      </c>
      <c r="B36" s="116">
        <v>1501.6</v>
      </c>
      <c r="C36" s="112" t="s">
        <v>80</v>
      </c>
      <c r="D36" s="116">
        <v>1501.6</v>
      </c>
      <c r="E36" s="127" t="s">
        <v>80</v>
      </c>
      <c r="F36" s="116">
        <v>1501.6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4" customFormat="1" ht="12" customHeight="1" spans="2:254">
      <c r="B37" s="94"/>
      <c r="D37" s="95"/>
      <c r="F37" s="95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4" customFormat="1" ht="12" customHeight="1" spans="2:254">
      <c r="B38" s="94"/>
      <c r="D38" s="95"/>
      <c r="E38" s="87"/>
      <c r="F38" s="12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4" customFormat="1" ht="12" customHeight="1" spans="2:254">
      <c r="B39" s="94"/>
      <c r="D39" s="95"/>
      <c r="E39" s="87"/>
      <c r="F39" s="128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4" customFormat="1" ht="12" customHeight="1" spans="2:254">
      <c r="B40" s="94"/>
      <c r="D40" s="95"/>
      <c r="E40" s="87"/>
      <c r="F40" s="128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4" customFormat="1" ht="12" customHeight="1" spans="2:254">
      <c r="B41" s="94"/>
      <c r="D41" s="95"/>
      <c r="E41" s="87"/>
      <c r="F41" s="128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4" customFormat="1" ht="12" customHeight="1" spans="2:254">
      <c r="B42" s="94"/>
      <c r="D42" s="95"/>
      <c r="E42" s="87"/>
      <c r="F42" s="95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4" customFormat="1" ht="12" customHeight="1" spans="2:254">
      <c r="B43" s="94"/>
      <c r="D43" s="95"/>
      <c r="E43" s="87"/>
      <c r="F43" s="128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4" customFormat="1" ht="12" customHeight="1" spans="2:254">
      <c r="B44" s="94"/>
      <c r="D44" s="95"/>
      <c r="E44" s="87"/>
      <c r="F44" s="12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4" customFormat="1" ht="12" customHeight="1" spans="2:254">
      <c r="B45" s="94"/>
      <c r="D45" s="95"/>
      <c r="E45" s="87"/>
      <c r="F45" s="12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4" customFormat="1" ht="12" customHeight="1" spans="2:254">
      <c r="B46" s="94"/>
      <c r="D46" s="95"/>
      <c r="E46" s="87"/>
      <c r="F46" s="12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4" customFormat="1" ht="12" customHeight="1" spans="2:254">
      <c r="B47" s="94"/>
      <c r="D47" s="95"/>
      <c r="E47" s="87"/>
      <c r="F47" s="12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4" customFormat="1" ht="12" customHeight="1" spans="2:254">
      <c r="B48" s="94"/>
      <c r="D48" s="95"/>
      <c r="E48" s="87"/>
      <c r="F48" s="12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4" customFormat="1" ht="12" customHeight="1" spans="1:254">
      <c r="A49"/>
      <c r="B49" s="94"/>
      <c r="D49" s="95"/>
      <c r="E49" s="87"/>
      <c r="F49" s="128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4" customFormat="1" ht="12" customHeight="1" spans="1:254">
      <c r="A50"/>
      <c r="B50" s="94"/>
      <c r="D50" s="95"/>
      <c r="E50" s="87"/>
      <c r="F50" s="128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4" customFormat="1" ht="12" customHeight="1" spans="1:254">
      <c r="A51"/>
      <c r="B51" s="94"/>
      <c r="D51" s="95"/>
      <c r="E51" s="87"/>
      <c r="F51" s="128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4" customFormat="1" ht="12" customHeight="1" spans="1:254">
      <c r="A52"/>
      <c r="B52" s="94"/>
      <c r="D52" s="95"/>
      <c r="E52" s="87"/>
      <c r="F52" s="128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4" customFormat="1" ht="12" customHeight="1" spans="1:254">
      <c r="A53"/>
      <c r="B53" s="94"/>
      <c r="D53" s="95"/>
      <c r="E53" s="87"/>
      <c r="F53" s="128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4" customFormat="1" ht="12" customHeight="1" spans="1:254">
      <c r="A54"/>
      <c r="B54" s="94"/>
      <c r="D54" s="95"/>
      <c r="E54" s="87"/>
      <c r="F54" s="128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4" customFormat="1" ht="12" customHeight="1" spans="1:254">
      <c r="A55"/>
      <c r="B55" s="94"/>
      <c r="D55" s="95"/>
      <c r="E55" s="87"/>
      <c r="F55" s="128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4" customFormat="1" ht="12" customHeight="1" spans="1:254">
      <c r="A56"/>
      <c r="B56" s="94"/>
      <c r="D56" s="95"/>
      <c r="E56" s="87"/>
      <c r="F56" s="128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4" customFormat="1" ht="12" customHeight="1" spans="1:254">
      <c r="A57"/>
      <c r="B57" s="94"/>
      <c r="D57" s="95"/>
      <c r="E57" s="87"/>
      <c r="F57" s="128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4" customFormat="1" ht="12" customHeight="1" spans="1:254">
      <c r="A58"/>
      <c r="B58" s="94"/>
      <c r="D58" s="95"/>
      <c r="E58" s="87"/>
      <c r="F58" s="12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4" customFormat="1" ht="12" customHeight="1" spans="1:254">
      <c r="A59"/>
      <c r="B59" s="94"/>
      <c r="D59" s="95"/>
      <c r="E59" s="87"/>
      <c r="F59" s="128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4" customFormat="1" ht="12" customHeight="1" spans="1:254">
      <c r="A60"/>
      <c r="B60" s="94"/>
      <c r="D60" s="95"/>
      <c r="E60" s="87"/>
      <c r="F60" s="128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4" customFormat="1" ht="12" customHeight="1" spans="1:254">
      <c r="A61"/>
      <c r="B61" s="94"/>
      <c r="D61" s="95"/>
      <c r="E61" s="87"/>
      <c r="F61" s="128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4" customFormat="1" ht="12" customHeight="1" spans="1:254">
      <c r="A62"/>
      <c r="B62" s="94"/>
      <c r="D62" s="95"/>
      <c r="E62" s="87"/>
      <c r="F62" s="128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4" customFormat="1" ht="12" customHeight="1" spans="1:254">
      <c r="A63"/>
      <c r="B63" s="94"/>
      <c r="D63" s="95"/>
      <c r="E63" s="87"/>
      <c r="F63" s="128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4" customFormat="1" ht="12" customHeight="1" spans="1:254">
      <c r="A64"/>
      <c r="B64" s="94"/>
      <c r="D64" s="95"/>
      <c r="E64" s="87"/>
      <c r="F64" s="128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4" customFormat="1" ht="12" customHeight="1" spans="1:254">
      <c r="A65"/>
      <c r="B65" s="94"/>
      <c r="D65" s="95"/>
      <c r="E65" s="87"/>
      <c r="F65" s="128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4" customFormat="1" ht="12" customHeight="1" spans="1:254">
      <c r="A66"/>
      <c r="B66" s="94"/>
      <c r="D66" s="95"/>
      <c r="E66" s="87"/>
      <c r="F66" s="128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4" customFormat="1" ht="12" customHeight="1" spans="1:254">
      <c r="A67"/>
      <c r="B67" s="94"/>
      <c r="D67" s="95"/>
      <c r="E67" s="87"/>
      <c r="F67" s="128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4" customFormat="1" ht="12" customHeight="1" spans="1:254">
      <c r="A68"/>
      <c r="B68" s="94"/>
      <c r="D68" s="95"/>
      <c r="E68" s="87"/>
      <c r="F68" s="12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4" customFormat="1" ht="12" customHeight="1" spans="1:254">
      <c r="A69"/>
      <c r="B69" s="94"/>
      <c r="D69" s="95"/>
      <c r="E69" s="87"/>
      <c r="F69" s="128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4" customFormat="1" ht="12" customHeight="1" spans="1:254">
      <c r="A70"/>
      <c r="B70" s="94"/>
      <c r="D70" s="95"/>
      <c r="E70" s="87"/>
      <c r="F70" s="128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4" customFormat="1" ht="12" customHeight="1" spans="1:254">
      <c r="A71"/>
      <c r="B71" s="94"/>
      <c r="D71" s="95"/>
      <c r="E71" s="87"/>
      <c r="F71" s="128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4" customFormat="1" ht="12" customHeight="1" spans="1:254">
      <c r="A72"/>
      <c r="B72" s="94"/>
      <c r="D72" s="95"/>
      <c r="E72" s="87"/>
      <c r="F72" s="128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4" customFormat="1" ht="12" customHeight="1" spans="1:254">
      <c r="A73"/>
      <c r="B73" s="94"/>
      <c r="D73" s="95"/>
      <c r="E73" s="87"/>
      <c r="F73" s="128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4" customFormat="1" ht="12" customHeight="1" spans="1:254">
      <c r="A74"/>
      <c r="B74" s="94"/>
      <c r="D74" s="95"/>
      <c r="E74" s="87"/>
      <c r="F74" s="128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4" customFormat="1" ht="12" customHeight="1" spans="1:254">
      <c r="A75"/>
      <c r="B75" s="94"/>
      <c r="D75" s="95"/>
      <c r="E75" s="87"/>
      <c r="F75" s="128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4" customFormat="1" ht="12" customHeight="1" spans="1:254">
      <c r="A76"/>
      <c r="B76" s="94"/>
      <c r="D76" s="95"/>
      <c r="E76" s="87"/>
      <c r="F76" s="128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4" customFormat="1" ht="12" customHeight="1" spans="1:254">
      <c r="A77"/>
      <c r="B77" s="94"/>
      <c r="D77" s="95"/>
      <c r="E77" s="87"/>
      <c r="F77" s="128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4" customFormat="1" ht="12" customHeight="1" spans="1:254">
      <c r="A78"/>
      <c r="B78" s="94"/>
      <c r="D78" s="95"/>
      <c r="E78" s="87"/>
      <c r="F78" s="12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4" customFormat="1" ht="12" customHeight="1" spans="1:254">
      <c r="A79"/>
      <c r="B79" s="94"/>
      <c r="D79" s="95"/>
      <c r="E79" s="87"/>
      <c r="F79" s="128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4" customFormat="1" ht="12" customHeight="1" spans="1:254">
      <c r="A80"/>
      <c r="B80" s="94"/>
      <c r="D80" s="95"/>
      <c r="E80" s="87"/>
      <c r="F80" s="128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4" customFormat="1" ht="12" customHeight="1" spans="1:254">
      <c r="A81"/>
      <c r="B81" s="94"/>
      <c r="D81" s="95"/>
      <c r="E81" s="87"/>
      <c r="F81" s="128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4" customFormat="1" ht="12" customHeight="1" spans="1:254">
      <c r="A82"/>
      <c r="B82" s="94"/>
      <c r="D82" s="95"/>
      <c r="E82" s="87"/>
      <c r="F82" s="128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4" customFormat="1" ht="12" customHeight="1" spans="1:254">
      <c r="A83"/>
      <c r="B83" s="94"/>
      <c r="D83" s="95"/>
      <c r="E83" s="87"/>
      <c r="F83" s="128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4" customFormat="1" ht="12" customHeight="1" spans="1:254">
      <c r="A84"/>
      <c r="B84" s="94"/>
      <c r="D84" s="95"/>
      <c r="E84" s="87"/>
      <c r="F84" s="128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4" customFormat="1" ht="12" customHeight="1" spans="1:254">
      <c r="A85"/>
      <c r="B85" s="94"/>
      <c r="D85" s="95"/>
      <c r="E85" s="87"/>
      <c r="F85" s="128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4" customFormat="1" ht="12" customHeight="1" spans="1:254">
      <c r="A86"/>
      <c r="B86" s="94"/>
      <c r="D86" s="95"/>
      <c r="E86" s="87"/>
      <c r="F86" s="128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4" customFormat="1" ht="12" customHeight="1" spans="1:254">
      <c r="A87"/>
      <c r="B87" s="94"/>
      <c r="D87" s="95"/>
      <c r="E87" s="87"/>
      <c r="F87" s="128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4" customFormat="1" ht="12" customHeight="1" spans="1:254">
      <c r="A88"/>
      <c r="B88" s="94"/>
      <c r="D88" s="95"/>
      <c r="E88" s="87"/>
      <c r="F88" s="12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4" customFormat="1" ht="12" customHeight="1" spans="1:254">
      <c r="A89"/>
      <c r="B89" s="94"/>
      <c r="D89" s="95"/>
      <c r="E89" s="87"/>
      <c r="F89" s="128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4" customFormat="1" ht="12" customHeight="1" spans="1:254">
      <c r="A90"/>
      <c r="B90" s="94"/>
      <c r="D90" s="95"/>
      <c r="E90" s="87"/>
      <c r="F90" s="128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4" customFormat="1" ht="12" customHeight="1" spans="1:254">
      <c r="A91"/>
      <c r="B91" s="94"/>
      <c r="D91" s="95"/>
      <c r="E91" s="87"/>
      <c r="F91" s="128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4" customFormat="1" ht="12" customHeight="1" spans="1:254">
      <c r="A92"/>
      <c r="B92" s="94"/>
      <c r="D92" s="95"/>
      <c r="E92" s="87"/>
      <c r="F92" s="128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4" customFormat="1" ht="12" customHeight="1" spans="1:254">
      <c r="A93"/>
      <c r="B93" s="94"/>
      <c r="D93" s="95"/>
      <c r="E93" s="87"/>
      <c r="F93" s="128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4" customFormat="1" ht="12" customHeight="1" spans="1:254">
      <c r="A94"/>
      <c r="B94" s="94"/>
      <c r="D94" s="95"/>
      <c r="E94" s="87"/>
      <c r="F94" s="128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4" customFormat="1" ht="12" customHeight="1" spans="1:254">
      <c r="A95"/>
      <c r="B95" s="94"/>
      <c r="D95" s="95"/>
      <c r="E95" s="87"/>
      <c r="F95" s="128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4" customFormat="1" ht="12" customHeight="1" spans="1:254">
      <c r="A96"/>
      <c r="B96" s="94"/>
      <c r="D96" s="95"/>
      <c r="E96" s="87"/>
      <c r="F96" s="128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4" customFormat="1" ht="12" customHeight="1" spans="1:254">
      <c r="A97"/>
      <c r="B97" s="94"/>
      <c r="D97" s="95"/>
      <c r="E97" s="87"/>
      <c r="F97" s="128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4" customFormat="1" ht="12" customHeight="1" spans="1:254">
      <c r="A98"/>
      <c r="B98" s="94"/>
      <c r="D98" s="95"/>
      <c r="E98" s="87"/>
      <c r="F98" s="12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4" customFormat="1" ht="12" customHeight="1" spans="1:254">
      <c r="A99"/>
      <c r="B99" s="94"/>
      <c r="D99" s="95"/>
      <c r="E99" s="87"/>
      <c r="F99" s="128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4" customFormat="1" ht="12" customHeight="1" spans="1:254">
      <c r="A100"/>
      <c r="B100" s="94"/>
      <c r="D100" s="95"/>
      <c r="E100" s="87"/>
      <c r="F100" s="128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4" customFormat="1" ht="12" customHeight="1" spans="1:254">
      <c r="A101"/>
      <c r="B101" s="94"/>
      <c r="D101" s="95"/>
      <c r="E101" s="87"/>
      <c r="F101" s="128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4" customFormat="1" ht="12" customHeight="1" spans="1:254">
      <c r="A102"/>
      <c r="B102" s="94"/>
      <c r="D102" s="95"/>
      <c r="E102" s="87"/>
      <c r="F102" s="128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4" customFormat="1" ht="12" customHeight="1" spans="1:254">
      <c r="A103"/>
      <c r="B103" s="94"/>
      <c r="D103" s="95"/>
      <c r="E103" s="87"/>
      <c r="F103" s="128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4" customFormat="1" ht="12" customHeight="1" spans="1:254">
      <c r="A104"/>
      <c r="B104" s="94"/>
      <c r="D104" s="95"/>
      <c r="E104" s="87"/>
      <c r="F104" s="128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4" customFormat="1" ht="12" customHeight="1" spans="1:254">
      <c r="A105"/>
      <c r="B105" s="94"/>
      <c r="D105" s="95"/>
      <c r="E105" s="87"/>
      <c r="F105" s="128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4" customFormat="1" ht="12" customHeight="1" spans="1:254">
      <c r="A106"/>
      <c r="B106" s="94"/>
      <c r="D106" s="95"/>
      <c r="E106" s="87"/>
      <c r="F106" s="128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4" customFormat="1" ht="12" customHeight="1" spans="1:254">
      <c r="A107"/>
      <c r="B107" s="94"/>
      <c r="D107" s="95"/>
      <c r="E107" s="87"/>
      <c r="F107" s="128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4" customFormat="1" ht="12" customHeight="1" spans="1:254">
      <c r="A108"/>
      <c r="B108" s="94"/>
      <c r="D108" s="95"/>
      <c r="E108" s="87"/>
      <c r="F108" s="12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4" customFormat="1" ht="12" customHeight="1" spans="1:254">
      <c r="A109"/>
      <c r="B109" s="94"/>
      <c r="D109" s="95"/>
      <c r="E109" s="87"/>
      <c r="F109" s="128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4" customFormat="1" ht="12" customHeight="1" spans="1:254">
      <c r="A110"/>
      <c r="B110" s="94"/>
      <c r="D110" s="95"/>
      <c r="E110" s="87"/>
      <c r="F110" s="128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4" customFormat="1" ht="12" customHeight="1" spans="1:254">
      <c r="A111"/>
      <c r="B111" s="94"/>
      <c r="D111" s="95"/>
      <c r="E111" s="87"/>
      <c r="F111" s="128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4" customFormat="1" ht="12" customHeight="1" spans="1:254">
      <c r="A112"/>
      <c r="B112" s="94"/>
      <c r="D112" s="95"/>
      <c r="E112" s="87"/>
      <c r="F112" s="128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4" customFormat="1" ht="12" customHeight="1" spans="1:254">
      <c r="A113"/>
      <c r="B113" s="94"/>
      <c r="D113" s="95"/>
      <c r="E113" s="87"/>
      <c r="F113" s="128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4" customFormat="1" ht="12" customHeight="1" spans="1:254">
      <c r="A114"/>
      <c r="B114" s="94"/>
      <c r="D114" s="95"/>
      <c r="E114" s="87"/>
      <c r="F114" s="128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4" customFormat="1" ht="12" customHeight="1" spans="1:254">
      <c r="A115"/>
      <c r="B115" s="94"/>
      <c r="D115" s="95"/>
      <c r="E115" s="87"/>
      <c r="F115" s="128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4" customFormat="1" ht="12" customHeight="1" spans="1:254">
      <c r="A116"/>
      <c r="B116" s="94"/>
      <c r="D116" s="95"/>
      <c r="E116" s="87"/>
      <c r="F116" s="128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4" customFormat="1" ht="12" customHeight="1" spans="1:254">
      <c r="A117"/>
      <c r="B117" s="94"/>
      <c r="D117" s="95"/>
      <c r="E117" s="87"/>
      <c r="F117" s="128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4" customFormat="1" ht="12" customHeight="1" spans="1:254">
      <c r="A118"/>
      <c r="B118" s="94"/>
      <c r="D118" s="95"/>
      <c r="E118" s="87"/>
      <c r="F118" s="12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4" customFormat="1" ht="12" customHeight="1" spans="1:254">
      <c r="A119"/>
      <c r="B119" s="94"/>
      <c r="D119" s="95"/>
      <c r="E119" s="87"/>
      <c r="F119" s="128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4" customFormat="1" ht="12" customHeight="1" spans="1:254">
      <c r="A120"/>
      <c r="B120" s="94"/>
      <c r="D120" s="95"/>
      <c r="E120" s="87"/>
      <c r="F120" s="128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4" customFormat="1" ht="12" customHeight="1" spans="1:254">
      <c r="A121"/>
      <c r="B121" s="94"/>
      <c r="D121" s="95"/>
      <c r="E121" s="87"/>
      <c r="F121" s="128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4" customFormat="1" ht="12" customHeight="1" spans="1:254">
      <c r="A122"/>
      <c r="B122" s="94"/>
      <c r="D122" s="95"/>
      <c r="E122" s="87"/>
      <c r="F122" s="128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4" customFormat="1" ht="12" customHeight="1" spans="1:254">
      <c r="A123"/>
      <c r="B123" s="94"/>
      <c r="D123" s="95"/>
      <c r="E123" s="87"/>
      <c r="F123" s="128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4" customFormat="1" ht="12" customHeight="1" spans="1:254">
      <c r="A124"/>
      <c r="B124" s="94"/>
      <c r="D124" s="95"/>
      <c r="E124" s="87"/>
      <c r="F124" s="128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4" customFormat="1" ht="12" customHeight="1" spans="1:254">
      <c r="A125"/>
      <c r="B125" s="94"/>
      <c r="D125" s="95"/>
      <c r="E125" s="87"/>
      <c r="F125" s="128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4" customFormat="1" ht="12" customHeight="1" spans="1:254">
      <c r="A126"/>
      <c r="B126" s="94"/>
      <c r="D126" s="95"/>
      <c r="E126" s="87"/>
      <c r="F126" s="128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4" customFormat="1" ht="12" customHeight="1" spans="1:254">
      <c r="A127"/>
      <c r="B127" s="94"/>
      <c r="D127" s="95"/>
      <c r="E127" s="87"/>
      <c r="F127" s="128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4" customFormat="1" ht="12" customHeight="1" spans="1:254">
      <c r="A128"/>
      <c r="B128" s="94"/>
      <c r="D128" s="95"/>
      <c r="E128" s="87"/>
      <c r="F128" s="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4" customFormat="1" ht="12" customHeight="1" spans="1:254">
      <c r="A129"/>
      <c r="B129" s="94"/>
      <c r="D129" s="95"/>
      <c r="E129" s="87"/>
      <c r="F129" s="128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4" customFormat="1" ht="12" customHeight="1" spans="1:254">
      <c r="A130"/>
      <c r="B130" s="94"/>
      <c r="D130" s="95"/>
      <c r="E130" s="87"/>
      <c r="F130" s="128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4" customFormat="1" ht="12" customHeight="1" spans="1:254">
      <c r="A131"/>
      <c r="B131" s="94"/>
      <c r="D131" s="95"/>
      <c r="E131" s="87"/>
      <c r="F131" s="128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4" customFormat="1" ht="12" customHeight="1" spans="1:254">
      <c r="A132"/>
      <c r="B132" s="94"/>
      <c r="D132" s="95"/>
      <c r="E132" s="87"/>
      <c r="F132" s="128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4" customFormat="1" ht="12" customHeight="1" spans="1:254">
      <c r="A133"/>
      <c r="B133" s="94"/>
      <c r="D133" s="95"/>
      <c r="E133" s="87"/>
      <c r="F133" s="128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4" customFormat="1" ht="12" customHeight="1" spans="1:254">
      <c r="A134"/>
      <c r="B134" s="94"/>
      <c r="D134" s="95"/>
      <c r="E134" s="87"/>
      <c r="F134" s="128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4" customFormat="1" ht="12" customHeight="1" spans="1:254">
      <c r="A135"/>
      <c r="B135" s="94"/>
      <c r="D135" s="95"/>
      <c r="E135" s="87"/>
      <c r="F135" s="128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4" customFormat="1" ht="12" customHeight="1" spans="1:254">
      <c r="A136"/>
      <c r="B136" s="94"/>
      <c r="D136" s="95"/>
      <c r="E136" s="87"/>
      <c r="F136" s="128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4" customFormat="1" ht="12" customHeight="1" spans="1:254">
      <c r="A137"/>
      <c r="B137" s="94"/>
      <c r="D137" s="95"/>
      <c r="E137" s="87"/>
      <c r="F137" s="128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4" customFormat="1" ht="12" customHeight="1" spans="1:254">
      <c r="A138"/>
      <c r="B138" s="94"/>
      <c r="D138" s="95"/>
      <c r="E138" s="87"/>
      <c r="F138" s="12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4" customFormat="1" ht="12" customHeight="1" spans="1:254">
      <c r="A139"/>
      <c r="B139" s="94"/>
      <c r="D139" s="95"/>
      <c r="E139" s="87"/>
      <c r="F139" s="128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4" customFormat="1" ht="12" customHeight="1" spans="1:254">
      <c r="A140"/>
      <c r="B140" s="94"/>
      <c r="D140" s="95"/>
      <c r="E140" s="87"/>
      <c r="F140" s="128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4" customFormat="1" ht="12" customHeight="1" spans="1:254">
      <c r="A141"/>
      <c r="B141" s="94"/>
      <c r="D141" s="95"/>
      <c r="E141" s="87"/>
      <c r="F141" s="128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4" customFormat="1" ht="12" customHeight="1" spans="1:254">
      <c r="A142"/>
      <c r="B142" s="94"/>
      <c r="D142" s="95"/>
      <c r="E142" s="87"/>
      <c r="F142" s="128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4" customFormat="1" ht="12" customHeight="1" spans="1:254">
      <c r="A143"/>
      <c r="B143" s="94"/>
      <c r="D143" s="95"/>
      <c r="E143" s="87"/>
      <c r="F143" s="128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4" customFormat="1" ht="12" customHeight="1" spans="1:254">
      <c r="A144"/>
      <c r="B144" s="94"/>
      <c r="D144" s="95"/>
      <c r="E144" s="87"/>
      <c r="F144" s="128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4" customFormat="1" ht="12" customHeight="1" spans="1:254">
      <c r="A145"/>
      <c r="B145" s="94"/>
      <c r="D145" s="95"/>
      <c r="E145" s="87"/>
      <c r="F145" s="128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4" customFormat="1" ht="12" customHeight="1" spans="1:254">
      <c r="A146"/>
      <c r="B146" s="94"/>
      <c r="D146" s="95"/>
      <c r="E146" s="87"/>
      <c r="F146" s="128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4" customFormat="1" ht="12" customHeight="1" spans="1:254">
      <c r="A147"/>
      <c r="B147" s="94"/>
      <c r="D147" s="95"/>
      <c r="E147" s="87"/>
      <c r="F147" s="128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4" customFormat="1" ht="12" customHeight="1" spans="1:254">
      <c r="A148"/>
      <c r="B148" s="94"/>
      <c r="D148" s="95"/>
      <c r="E148" s="87"/>
      <c r="F148" s="12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4" customFormat="1" ht="12" customHeight="1" spans="1:254">
      <c r="A149"/>
      <c r="B149" s="94"/>
      <c r="D149" s="95"/>
      <c r="E149" s="87"/>
      <c r="F149" s="128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4" customFormat="1" ht="12" customHeight="1" spans="1:254">
      <c r="A150"/>
      <c r="B150" s="94"/>
      <c r="D150" s="95"/>
      <c r="E150" s="87"/>
      <c r="F150" s="128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4" customFormat="1" ht="12" customHeight="1" spans="1:254">
      <c r="A151"/>
      <c r="B151" s="94"/>
      <c r="D151" s="95"/>
      <c r="E151" s="87"/>
      <c r="F151" s="128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4" customFormat="1" ht="12" customHeight="1" spans="1:254">
      <c r="A152"/>
      <c r="B152" s="94"/>
      <c r="D152" s="95"/>
      <c r="E152" s="87"/>
      <c r="F152" s="128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4" customFormat="1" ht="12" customHeight="1" spans="1:254">
      <c r="A153"/>
      <c r="B153" s="94"/>
      <c r="D153" s="95"/>
      <c r="E153" s="87"/>
      <c r="F153" s="128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4" customFormat="1" ht="12" customHeight="1" spans="1:254">
      <c r="A154"/>
      <c r="B154" s="94"/>
      <c r="D154" s="95"/>
      <c r="E154" s="87"/>
      <c r="F154" s="128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4" customFormat="1" ht="12" customHeight="1" spans="1:254">
      <c r="A155"/>
      <c r="B155" s="94"/>
      <c r="D155" s="95"/>
      <c r="E155" s="87"/>
      <c r="F155" s="128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4" customFormat="1" ht="12" customHeight="1" spans="1:254">
      <c r="A156"/>
      <c r="B156" s="94"/>
      <c r="D156" s="95"/>
      <c r="E156" s="87"/>
      <c r="F156" s="128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4" customFormat="1" ht="12" customHeight="1" spans="1:254">
      <c r="A157"/>
      <c r="B157" s="94"/>
      <c r="D157" s="95"/>
      <c r="E157" s="87"/>
      <c r="F157" s="128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4" customFormat="1" ht="12" customHeight="1" spans="1:254">
      <c r="A158"/>
      <c r="B158" s="94"/>
      <c r="D158" s="95"/>
      <c r="E158" s="87"/>
      <c r="F158" s="12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4" customFormat="1" ht="12" customHeight="1" spans="1:254">
      <c r="A159"/>
      <c r="B159" s="94"/>
      <c r="D159" s="95"/>
      <c r="E159" s="87"/>
      <c r="F159" s="128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4" customFormat="1" ht="12" customHeight="1" spans="1:254">
      <c r="A160"/>
      <c r="B160" s="94"/>
      <c r="D160" s="95"/>
      <c r="E160" s="87"/>
      <c r="F160" s="128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4" customFormat="1" ht="12" customHeight="1" spans="1:254">
      <c r="A161"/>
      <c r="B161" s="94"/>
      <c r="D161" s="95"/>
      <c r="E161" s="87"/>
      <c r="F161" s="128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4" customFormat="1" ht="12" customHeight="1" spans="1:254">
      <c r="A162"/>
      <c r="B162" s="94"/>
      <c r="D162" s="95"/>
      <c r="E162" s="87"/>
      <c r="F162" s="128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4" customFormat="1" ht="12" customHeight="1" spans="1:254">
      <c r="A163"/>
      <c r="B163" s="94"/>
      <c r="D163" s="95"/>
      <c r="E163" s="87"/>
      <c r="F163" s="128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4" customFormat="1" ht="12" customHeight="1" spans="1:254">
      <c r="A164"/>
      <c r="B164" s="94"/>
      <c r="D164" s="95"/>
      <c r="E164" s="87"/>
      <c r="F164" s="128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4" customFormat="1" ht="12" customHeight="1" spans="1:254">
      <c r="A165"/>
      <c r="B165" s="94"/>
      <c r="D165" s="95"/>
      <c r="E165" s="87"/>
      <c r="F165" s="128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4" customFormat="1" ht="12" customHeight="1" spans="1:254">
      <c r="A166"/>
      <c r="B166" s="94"/>
      <c r="D166" s="95"/>
      <c r="E166" s="87"/>
      <c r="F166" s="128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4" customFormat="1" ht="12" customHeight="1" spans="1:254">
      <c r="A167"/>
      <c r="B167" s="94"/>
      <c r="D167" s="95"/>
      <c r="E167" s="87"/>
      <c r="F167" s="128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customHeight="1" spans="1:254">
      <c r="A168"/>
      <c r="B168"/>
      <c r="C168"/>
      <c r="D168"/>
      <c r="E168" s="129"/>
      <c r="F168" s="130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customHeight="1" spans="1:254">
      <c r="A169"/>
      <c r="B169"/>
      <c r="C169"/>
      <c r="D169"/>
      <c r="E169" s="129"/>
      <c r="F169" s="130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customHeight="1" spans="1:254">
      <c r="A170"/>
      <c r="B170"/>
      <c r="C170"/>
      <c r="D170"/>
      <c r="E170" s="129"/>
      <c r="F170" s="13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customHeight="1" spans="1:254">
      <c r="A171"/>
      <c r="B171"/>
      <c r="C171"/>
      <c r="D171"/>
      <c r="E171" s="129"/>
      <c r="F171" s="130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customHeight="1" spans="1:254">
      <c r="A172"/>
      <c r="B172"/>
      <c r="C172"/>
      <c r="D172"/>
      <c r="E172" s="129"/>
      <c r="F172" s="130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customHeight="1" spans="1:254">
      <c r="A173"/>
      <c r="B173"/>
      <c r="C173"/>
      <c r="D173"/>
      <c r="E173" s="129"/>
      <c r="F173" s="130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customHeight="1" spans="1:254">
      <c r="A174"/>
      <c r="B174"/>
      <c r="C174"/>
      <c r="D174"/>
      <c r="E174" s="129"/>
      <c r="F174" s="130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customHeight="1" spans="1:254">
      <c r="A175"/>
      <c r="B175"/>
      <c r="C175"/>
      <c r="D175"/>
      <c r="E175" s="129"/>
      <c r="F175" s="130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customHeight="1" spans="1:254">
      <c r="A176"/>
      <c r="B176"/>
      <c r="C176"/>
      <c r="D176"/>
      <c r="E176" s="129"/>
      <c r="F176" s="130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customHeight="1" spans="1:254">
      <c r="A177"/>
      <c r="B177"/>
      <c r="C177"/>
      <c r="D177"/>
      <c r="E177" s="129"/>
      <c r="F177" s="130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customHeight="1" spans="1:254">
      <c r="A178"/>
      <c r="B178"/>
      <c r="C178"/>
      <c r="D178"/>
      <c r="E178" s="129"/>
      <c r="F178" s="130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customHeight="1" spans="1:254">
      <c r="A179"/>
      <c r="B179"/>
      <c r="C179"/>
      <c r="D179"/>
      <c r="E179" s="129"/>
      <c r="F179" s="130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customHeight="1" spans="1:254">
      <c r="A180"/>
      <c r="B180"/>
      <c r="C180"/>
      <c r="D180"/>
      <c r="E180" s="129"/>
      <c r="F180" s="13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customHeight="1" spans="1:254">
      <c r="A181"/>
      <c r="B181"/>
      <c r="C181"/>
      <c r="D181"/>
      <c r="E181" s="129"/>
      <c r="F181" s="130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customHeight="1" spans="1:254">
      <c r="A182"/>
      <c r="B182"/>
      <c r="C182"/>
      <c r="D182"/>
      <c r="E182" s="129"/>
      <c r="F182" s="130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customHeight="1" spans="1:254">
      <c r="A183"/>
      <c r="B183"/>
      <c r="C183"/>
      <c r="D183"/>
      <c r="E183" s="129"/>
      <c r="F183" s="130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customHeight="1" spans="1:254">
      <c r="A184"/>
      <c r="B184"/>
      <c r="C184"/>
      <c r="D184"/>
      <c r="E184" s="129"/>
      <c r="F184" s="130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customHeight="1" spans="1:254">
      <c r="A185"/>
      <c r="B185"/>
      <c r="C185"/>
      <c r="D185"/>
      <c r="E185" s="129"/>
      <c r="F185" s="130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customHeight="1" spans="1:254">
      <c r="A186"/>
      <c r="B186"/>
      <c r="C186"/>
      <c r="D186"/>
      <c r="E186" s="129"/>
      <c r="F186" s="130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customHeight="1" spans="1:254">
      <c r="A187"/>
      <c r="B187"/>
      <c r="C187"/>
      <c r="D187"/>
      <c r="E187" s="129"/>
      <c r="F187" s="130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customHeight="1" spans="1:254">
      <c r="A188"/>
      <c r="B188"/>
      <c r="C188"/>
      <c r="D188"/>
      <c r="E188" s="129"/>
      <c r="F188" s="130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customHeight="1" spans="1:254">
      <c r="A189"/>
      <c r="B189"/>
      <c r="C189"/>
      <c r="D189"/>
      <c r="E189" s="129"/>
      <c r="F189" s="130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customHeight="1" spans="1:254">
      <c r="A190"/>
      <c r="B190"/>
      <c r="C190"/>
      <c r="D190"/>
      <c r="E190" s="129"/>
      <c r="F190" s="13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customHeight="1" spans="1:254">
      <c r="A191"/>
      <c r="B191"/>
      <c r="C191"/>
      <c r="D191"/>
      <c r="E191" s="129"/>
      <c r="F191" s="130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customHeight="1" spans="1:254">
      <c r="A192"/>
      <c r="B192"/>
      <c r="C192"/>
      <c r="D192"/>
      <c r="E192" s="129"/>
      <c r="F192" s="130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customHeight="1" spans="1:254">
      <c r="A193"/>
      <c r="B193"/>
      <c r="C193"/>
      <c r="D193"/>
      <c r="E193" s="129"/>
      <c r="F193" s="130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customHeight="1" spans="1:254">
      <c r="A194"/>
      <c r="B194"/>
      <c r="C194"/>
      <c r="D194"/>
      <c r="E194" s="129"/>
      <c r="F194" s="130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customHeight="1" spans="1:254">
      <c r="A195"/>
      <c r="B195"/>
      <c r="C195"/>
      <c r="D195"/>
      <c r="E195" s="129"/>
      <c r="F195" s="130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customHeight="1" spans="1:254">
      <c r="A196"/>
      <c r="B196"/>
      <c r="C196"/>
      <c r="D196"/>
      <c r="E196" s="129"/>
      <c r="F196" s="130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customHeight="1" spans="1:254">
      <c r="A197"/>
      <c r="B197"/>
      <c r="C197"/>
      <c r="D197"/>
      <c r="E197" s="129"/>
      <c r="F197" s="130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customHeight="1" spans="1:254">
      <c r="A198"/>
      <c r="B198"/>
      <c r="C198"/>
      <c r="D198"/>
      <c r="E198" s="129"/>
      <c r="F198" s="130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customHeight="1" spans="1:254">
      <c r="A199"/>
      <c r="B199"/>
      <c r="C199"/>
      <c r="D199"/>
      <c r="E199" s="129"/>
      <c r="F199" s="130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customHeight="1" spans="1:254">
      <c r="A200"/>
      <c r="B200"/>
      <c r="C200"/>
      <c r="D200"/>
      <c r="E200" s="129"/>
      <c r="F200" s="13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customHeight="1" spans="1:254">
      <c r="A201"/>
      <c r="B201"/>
      <c r="C201"/>
      <c r="D201"/>
      <c r="E201" s="129"/>
      <c r="F201" s="130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customHeight="1" spans="1:254">
      <c r="A202"/>
      <c r="B202"/>
      <c r="C202"/>
      <c r="D202"/>
      <c r="E202" s="129"/>
      <c r="F202" s="130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customHeight="1" spans="1:254">
      <c r="A203"/>
      <c r="B203"/>
      <c r="C203"/>
      <c r="D203"/>
      <c r="E203" s="129"/>
      <c r="F203" s="130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customHeight="1" spans="1:254">
      <c r="A204"/>
      <c r="B204"/>
      <c r="C204"/>
      <c r="D204"/>
      <c r="E204" s="129"/>
      <c r="F204" s="130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customHeight="1" spans="1:254">
      <c r="A205"/>
      <c r="B205"/>
      <c r="C205"/>
      <c r="D205"/>
      <c r="E205" s="129"/>
      <c r="F205" s="130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customHeight="1" spans="1:254">
      <c r="A206"/>
      <c r="B206"/>
      <c r="C206"/>
      <c r="D206"/>
      <c r="E206" s="129"/>
      <c r="F206" s="130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customHeight="1" spans="1:254">
      <c r="A207"/>
      <c r="B207"/>
      <c r="C207"/>
      <c r="D207"/>
      <c r="E207" s="129"/>
      <c r="F207" s="130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customHeight="1" spans="1:254">
      <c r="A208"/>
      <c r="B208"/>
      <c r="C208"/>
      <c r="D208"/>
      <c r="E208" s="129"/>
      <c r="F208" s="130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customHeight="1" spans="1:254">
      <c r="A209"/>
      <c r="B209"/>
      <c r="C209"/>
      <c r="D209"/>
      <c r="E209" s="129"/>
      <c r="F209" s="130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customHeight="1" spans="1:254">
      <c r="A210"/>
      <c r="B210"/>
      <c r="C210"/>
      <c r="D210"/>
      <c r="E210" s="129"/>
      <c r="F210" s="13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customHeight="1" spans="1:254">
      <c r="A211"/>
      <c r="B211"/>
      <c r="C211"/>
      <c r="D211"/>
      <c r="E211" s="129"/>
      <c r="F211" s="130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customHeight="1" spans="1:254">
      <c r="A212"/>
      <c r="B212"/>
      <c r="C212"/>
      <c r="D212"/>
      <c r="E212" s="129"/>
      <c r="F212" s="130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customHeight="1" spans="1:254">
      <c r="A213"/>
      <c r="B213"/>
      <c r="C213"/>
      <c r="D213"/>
      <c r="E213" s="129"/>
      <c r="F213" s="130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customHeight="1" spans="1:254">
      <c r="A214"/>
      <c r="B214"/>
      <c r="C214"/>
      <c r="D214"/>
      <c r="E214" s="129"/>
      <c r="F214" s="130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customHeight="1" spans="1:254">
      <c r="A215"/>
      <c r="B215"/>
      <c r="C215"/>
      <c r="D215"/>
      <c r="E215" s="129"/>
      <c r="F215" s="130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customHeight="1" spans="1:254">
      <c r="A216"/>
      <c r="B216"/>
      <c r="C216"/>
      <c r="D216"/>
      <c r="E216" s="129"/>
      <c r="F216" s="130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customHeight="1" spans="1:254">
      <c r="A217"/>
      <c r="B217"/>
      <c r="C217"/>
      <c r="D217"/>
      <c r="E217" s="129"/>
      <c r="F217" s="130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customHeight="1" spans="1:254">
      <c r="A218"/>
      <c r="B218"/>
      <c r="C218"/>
      <c r="D218"/>
      <c r="E218" s="129"/>
      <c r="F218" s="130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customHeight="1" spans="1:254">
      <c r="A219"/>
      <c r="B219"/>
      <c r="C219"/>
      <c r="D219"/>
      <c r="E219" s="129"/>
      <c r="F219" s="130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customHeight="1" spans="1:254">
      <c r="A220"/>
      <c r="B220"/>
      <c r="C220"/>
      <c r="D220"/>
      <c r="E220" s="129"/>
      <c r="F220" s="13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customHeight="1" spans="1:254">
      <c r="A221"/>
      <c r="B221"/>
      <c r="C221"/>
      <c r="D221"/>
      <c r="E221" s="129"/>
      <c r="F221" s="130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customHeight="1" spans="1:254">
      <c r="A222"/>
      <c r="B222"/>
      <c r="C222"/>
      <c r="D222"/>
      <c r="E222" s="129"/>
      <c r="F222" s="130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customHeight="1" spans="1:254">
      <c r="A223"/>
      <c r="B223"/>
      <c r="C223"/>
      <c r="D223"/>
      <c r="E223" s="129"/>
      <c r="F223" s="130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customHeight="1" spans="1:254">
      <c r="A224"/>
      <c r="B224"/>
      <c r="C224"/>
      <c r="D224"/>
      <c r="E224" s="129"/>
      <c r="F224" s="130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customHeight="1" spans="1:254">
      <c r="A225"/>
      <c r="B225"/>
      <c r="C225"/>
      <c r="D225"/>
      <c r="E225" s="129"/>
      <c r="F225" s="130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customHeight="1" spans="1:254">
      <c r="A226"/>
      <c r="B226"/>
      <c r="C226"/>
      <c r="D226"/>
      <c r="E226" s="129"/>
      <c r="F226" s="130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customHeight="1" spans="1:254">
      <c r="A227"/>
      <c r="B227"/>
      <c r="C227"/>
      <c r="D227"/>
      <c r="E227" s="129"/>
      <c r="F227" s="130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customHeight="1" spans="1:254">
      <c r="A228"/>
      <c r="B228"/>
      <c r="C228"/>
      <c r="D228"/>
      <c r="E228" s="129"/>
      <c r="F228" s="130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customHeight="1" spans="1:254">
      <c r="A229"/>
      <c r="B229"/>
      <c r="C229"/>
      <c r="D229"/>
      <c r="E229" s="129"/>
      <c r="F229" s="130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customHeight="1" spans="1:254">
      <c r="A230"/>
      <c r="B230"/>
      <c r="C230"/>
      <c r="D230"/>
      <c r="E230" s="129"/>
      <c r="F230" s="1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customHeight="1" spans="1:254">
      <c r="A231"/>
      <c r="B231"/>
      <c r="C231"/>
      <c r="D231"/>
      <c r="E231" s="129"/>
      <c r="F231" s="130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customHeight="1" spans="1:254">
      <c r="A232"/>
      <c r="B232"/>
      <c r="C232"/>
      <c r="D232"/>
      <c r="E232" s="129"/>
      <c r="F232" s="130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customHeight="1" spans="1:254">
      <c r="A233"/>
      <c r="B233"/>
      <c r="C233"/>
      <c r="D233"/>
      <c r="E233" s="129"/>
      <c r="F233" s="130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customHeight="1" spans="1:254">
      <c r="A234"/>
      <c r="B234"/>
      <c r="C234"/>
      <c r="D234"/>
      <c r="E234" s="129"/>
      <c r="F234" s="130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customHeight="1" spans="1:254">
      <c r="A235"/>
      <c r="B235"/>
      <c r="C235"/>
      <c r="D235"/>
      <c r="E235" s="129"/>
      <c r="F235" s="130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customHeight="1" spans="1:254">
      <c r="A236"/>
      <c r="B236"/>
      <c r="C236"/>
      <c r="D236"/>
      <c r="E236" s="129"/>
      <c r="F236" s="130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customHeight="1" spans="1:254">
      <c r="A237"/>
      <c r="B237"/>
      <c r="C237"/>
      <c r="D237"/>
      <c r="E237" s="129"/>
      <c r="F237" s="130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customHeight="1" spans="1:254">
      <c r="A238"/>
      <c r="B238"/>
      <c r="C238"/>
      <c r="D238"/>
      <c r="E238" s="129"/>
      <c r="F238" s="130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customHeight="1" spans="1:254">
      <c r="A239"/>
      <c r="B239"/>
      <c r="C239"/>
      <c r="D239"/>
      <c r="E239" s="129"/>
      <c r="F239" s="130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customHeight="1" spans="1:254">
      <c r="A240"/>
      <c r="B240"/>
      <c r="C240"/>
      <c r="D240"/>
      <c r="E240" s="129"/>
      <c r="F240" s="13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customHeight="1" spans="1:254">
      <c r="A241"/>
      <c r="B241"/>
      <c r="C241"/>
      <c r="D241"/>
      <c r="E241" s="129"/>
      <c r="F241" s="130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customHeight="1" spans="1:254">
      <c r="A242"/>
      <c r="B242"/>
      <c r="C242"/>
      <c r="D242"/>
      <c r="E242" s="129"/>
      <c r="F242" s="130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customHeight="1" spans="1:254">
      <c r="A243"/>
      <c r="B243"/>
      <c r="C243"/>
      <c r="D243"/>
      <c r="E243" s="129"/>
      <c r="F243" s="130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customHeight="1" spans="1:254">
      <c r="A244"/>
      <c r="B244"/>
      <c r="C244"/>
      <c r="D244"/>
      <c r="E244" s="129"/>
      <c r="F244" s="130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customHeight="1" spans="1:254">
      <c r="A245"/>
      <c r="B245"/>
      <c r="C245"/>
      <c r="D245"/>
      <c r="E245" s="129"/>
      <c r="F245" s="130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customHeight="1" spans="1:254">
      <c r="A246"/>
      <c r="B246"/>
      <c r="C246"/>
      <c r="D246"/>
      <c r="E246" s="129"/>
      <c r="F246" s="130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customHeight="1" spans="1:254">
      <c r="A247"/>
      <c r="B247"/>
      <c r="C247"/>
      <c r="D247"/>
      <c r="E247" s="129"/>
      <c r="F247" s="130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customHeight="1" spans="1:254">
      <c r="A248"/>
      <c r="B248"/>
      <c r="C248"/>
      <c r="D248"/>
      <c r="E248" s="129"/>
      <c r="F248" s="130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customHeight="1" spans="1:254">
      <c r="A249"/>
      <c r="B249"/>
      <c r="C249"/>
      <c r="D249"/>
      <c r="E249" s="129"/>
      <c r="F249" s="130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customHeight="1" spans="1:254">
      <c r="A250"/>
      <c r="B250"/>
      <c r="C250"/>
      <c r="D250"/>
      <c r="E250" s="129"/>
      <c r="F250" s="13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customHeight="1" spans="1:254">
      <c r="A251"/>
      <c r="B251"/>
      <c r="C251"/>
      <c r="D251"/>
      <c r="E251" s="129"/>
      <c r="F251" s="130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customHeight="1" spans="1:254">
      <c r="A252"/>
      <c r="B252"/>
      <c r="C252"/>
      <c r="D252"/>
      <c r="E252" s="129"/>
      <c r="F252" s="130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customHeight="1" spans="1:254">
      <c r="A253"/>
      <c r="B253"/>
      <c r="C253"/>
      <c r="D253"/>
      <c r="E253" s="129"/>
      <c r="F253" s="130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customHeight="1" spans="1:254">
      <c r="A254"/>
      <c r="B254"/>
      <c r="C254"/>
      <c r="D254"/>
      <c r="E254" s="129"/>
      <c r="F254" s="130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customHeight="1" spans="1:254">
      <c r="A255"/>
      <c r="B255"/>
      <c r="C255"/>
      <c r="D255"/>
      <c r="E255" s="129"/>
      <c r="F255" s="130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customHeight="1" spans="1:254">
      <c r="A256"/>
      <c r="B256"/>
      <c r="C256"/>
      <c r="D256"/>
      <c r="E256" s="129"/>
      <c r="F256" s="130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customHeight="1" spans="1:254">
      <c r="A257"/>
      <c r="B257"/>
      <c r="C257"/>
      <c r="D257"/>
      <c r="E257" s="129"/>
      <c r="F257" s="130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customHeight="1" spans="1:254">
      <c r="A258"/>
      <c r="B258"/>
      <c r="C258"/>
      <c r="D258"/>
      <c r="E258" s="129"/>
      <c r="F258" s="130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customHeight="1" spans="1:254">
      <c r="A259"/>
      <c r="B259"/>
      <c r="C259"/>
      <c r="D259"/>
      <c r="E259" s="129"/>
      <c r="F259" s="130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customHeight="1" spans="1:254">
      <c r="A260"/>
      <c r="B260"/>
      <c r="C260"/>
      <c r="D260"/>
      <c r="E260" s="129"/>
      <c r="F260" s="13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customHeight="1" spans="1:254">
      <c r="A261"/>
      <c r="B261"/>
      <c r="C261"/>
      <c r="D261"/>
      <c r="E261" s="129"/>
      <c r="F261" s="130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customHeight="1" spans="1:254">
      <c r="A262"/>
      <c r="B262"/>
      <c r="C262"/>
      <c r="D262"/>
      <c r="E262" s="129"/>
      <c r="F262" s="130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customHeight="1" spans="1:254">
      <c r="A263"/>
      <c r="B263"/>
      <c r="C263"/>
      <c r="D263"/>
      <c r="E263" s="129"/>
      <c r="F263" s="130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customHeight="1" spans="1:254">
      <c r="A264"/>
      <c r="B264"/>
      <c r="C264"/>
      <c r="D264"/>
      <c r="E264" s="129"/>
      <c r="F264" s="130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customHeight="1" spans="1:254">
      <c r="A265"/>
      <c r="B265"/>
      <c r="C265"/>
      <c r="D265"/>
      <c r="E265" s="129"/>
      <c r="F265" s="130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customHeight="1" spans="1:254">
      <c r="A266"/>
      <c r="B266"/>
      <c r="C266"/>
      <c r="D266"/>
      <c r="E266" s="129"/>
      <c r="F266" s="130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customHeight="1" spans="1:254">
      <c r="A267"/>
      <c r="B267"/>
      <c r="C267"/>
      <c r="D267"/>
      <c r="E267" s="129"/>
      <c r="F267" s="130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customHeight="1" spans="1:254">
      <c r="A268"/>
      <c r="B268"/>
      <c r="C268"/>
      <c r="D268"/>
      <c r="E268" s="129"/>
      <c r="F268" s="130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customHeight="1" spans="1:254">
      <c r="A269"/>
      <c r="B269"/>
      <c r="C269"/>
      <c r="D269"/>
      <c r="E269" s="129"/>
      <c r="F269" s="130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customHeight="1" spans="1:254">
      <c r="A270"/>
      <c r="B270"/>
      <c r="C270"/>
      <c r="D270"/>
      <c r="E270" s="129"/>
      <c r="F270" s="13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customHeight="1" spans="1:254">
      <c r="A271"/>
      <c r="B271"/>
      <c r="C271"/>
      <c r="D271"/>
      <c r="E271" s="129"/>
      <c r="F271" s="130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customHeight="1" spans="1:254">
      <c r="A272"/>
      <c r="B272"/>
      <c r="C272"/>
      <c r="D272"/>
      <c r="E272" s="129"/>
      <c r="F272" s="130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customHeight="1" spans="1:254">
      <c r="A273"/>
      <c r="B273"/>
      <c r="C273"/>
      <c r="D273"/>
      <c r="E273" s="129"/>
      <c r="F273" s="130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customHeight="1" spans="1:254">
      <c r="A274"/>
      <c r="B274"/>
      <c r="C274"/>
      <c r="D274"/>
      <c r="E274" s="129"/>
      <c r="F274" s="130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customHeight="1" spans="1:254">
      <c r="A275"/>
      <c r="B275"/>
      <c r="C275"/>
      <c r="D275"/>
      <c r="E275" s="129"/>
      <c r="F275" s="130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customHeight="1" spans="1:254">
      <c r="A276"/>
      <c r="B276"/>
      <c r="C276"/>
      <c r="D276"/>
      <c r="E276" s="129"/>
      <c r="F276" s="130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customHeight="1" spans="1:254">
      <c r="A277"/>
      <c r="B277"/>
      <c r="C277"/>
      <c r="D277"/>
      <c r="E277" s="129"/>
      <c r="F277" s="130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customHeight="1" spans="1:254">
      <c r="A278"/>
      <c r="B278"/>
      <c r="C278"/>
      <c r="D278"/>
      <c r="E278" s="129"/>
      <c r="F278" s="130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customHeight="1" spans="1:254">
      <c r="A279"/>
      <c r="B279"/>
      <c r="C279"/>
      <c r="D279"/>
      <c r="E279" s="129"/>
      <c r="F279" s="130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customHeight="1" spans="1:254">
      <c r="A280"/>
      <c r="B280"/>
      <c r="C280"/>
      <c r="D280"/>
      <c r="E280" s="129"/>
      <c r="F280" s="13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customHeight="1" spans="1:254">
      <c r="A281"/>
      <c r="B281"/>
      <c r="C281"/>
      <c r="D281"/>
      <c r="E281" s="129"/>
      <c r="F281" s="130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customHeight="1" spans="1:254">
      <c r="A282"/>
      <c r="B282"/>
      <c r="C282"/>
      <c r="D282"/>
      <c r="E282" s="129"/>
      <c r="F282" s="130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customHeight="1" spans="1:254">
      <c r="A283"/>
      <c r="B283"/>
      <c r="C283"/>
      <c r="D283"/>
      <c r="E283" s="129"/>
      <c r="F283" s="130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customHeight="1" spans="1:254">
      <c r="A284"/>
      <c r="B284"/>
      <c r="C284"/>
      <c r="D284"/>
      <c r="E284" s="129"/>
      <c r="F284" s="130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customHeight="1" spans="1:254">
      <c r="A285"/>
      <c r="B285"/>
      <c r="C285"/>
      <c r="D285"/>
      <c r="E285" s="129"/>
      <c r="F285" s="130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customHeight="1" spans="1:254">
      <c r="A286"/>
      <c r="B286"/>
      <c r="C286"/>
      <c r="D286"/>
      <c r="E286" s="129"/>
      <c r="F286" s="130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customHeight="1" spans="1:254">
      <c r="A287"/>
      <c r="B287"/>
      <c r="C287"/>
      <c r="D287"/>
      <c r="E287" s="129"/>
      <c r="F287" s="130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customHeight="1" spans="1:254">
      <c r="A288"/>
      <c r="B288"/>
      <c r="C288"/>
      <c r="D288"/>
      <c r="E288" s="129"/>
      <c r="F288" s="130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customHeight="1" spans="1:254">
      <c r="A289"/>
      <c r="B289"/>
      <c r="C289"/>
      <c r="D289"/>
      <c r="E289" s="129"/>
      <c r="F289" s="130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customHeight="1" spans="1:254">
      <c r="A290"/>
      <c r="B290"/>
      <c r="C290"/>
      <c r="D290"/>
      <c r="E290" s="129"/>
      <c r="F290" s="13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customHeight="1" spans="1:254">
      <c r="A291"/>
      <c r="B291"/>
      <c r="C291"/>
      <c r="D291"/>
      <c r="E291" s="129"/>
      <c r="F291" s="130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customHeight="1" spans="1:254">
      <c r="A292"/>
      <c r="B292"/>
      <c r="C292"/>
      <c r="D292"/>
      <c r="E292" s="129"/>
      <c r="F292" s="130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customHeight="1" spans="1:254">
      <c r="A293"/>
      <c r="B293"/>
      <c r="C293"/>
      <c r="D293"/>
      <c r="E293" s="129"/>
      <c r="F293" s="130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customHeight="1" spans="1:254">
      <c r="A294"/>
      <c r="B294"/>
      <c r="C294"/>
      <c r="D294"/>
      <c r="E294" s="129"/>
      <c r="F294" s="130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customHeight="1" spans="1:254">
      <c r="A295"/>
      <c r="B295"/>
      <c r="C295"/>
      <c r="D295"/>
      <c r="E295" s="129"/>
      <c r="F295" s="130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customHeight="1" spans="1:254">
      <c r="A296"/>
      <c r="B296"/>
      <c r="C296"/>
      <c r="D296"/>
      <c r="E296" s="129"/>
      <c r="F296" s="130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customHeight="1" spans="1:254">
      <c r="A297"/>
      <c r="B297"/>
      <c r="C297"/>
      <c r="D297"/>
      <c r="E297" s="129"/>
      <c r="F297" s="130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customHeight="1" spans="1:254">
      <c r="A298"/>
      <c r="B298"/>
      <c r="C298"/>
      <c r="D298"/>
      <c r="E298" s="129"/>
      <c r="F298" s="130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customHeight="1" spans="1:254">
      <c r="A299"/>
      <c r="B299"/>
      <c r="C299"/>
      <c r="D299"/>
      <c r="E299" s="129"/>
      <c r="F299" s="130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customHeight="1" spans="1:254">
      <c r="A300"/>
      <c r="B300"/>
      <c r="C300"/>
      <c r="D300"/>
      <c r="E300" s="129"/>
      <c r="F300" s="13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customHeight="1" spans="1:254">
      <c r="A301"/>
      <c r="B301"/>
      <c r="C301"/>
      <c r="D301"/>
      <c r="E301" s="129"/>
      <c r="F301" s="130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customHeight="1" spans="1:254">
      <c r="A302"/>
      <c r="B302"/>
      <c r="C302"/>
      <c r="D302"/>
      <c r="E302" s="129"/>
      <c r="F302" s="130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customHeight="1" spans="1:254">
      <c r="A303"/>
      <c r="B303"/>
      <c r="C303"/>
      <c r="D303"/>
      <c r="E303" s="129"/>
      <c r="F303" s="130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customHeight="1" spans="1:254">
      <c r="A304"/>
      <c r="B304"/>
      <c r="C304"/>
      <c r="D304"/>
      <c r="E304" s="129"/>
      <c r="F304" s="130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customHeight="1" spans="1:254">
      <c r="A305"/>
      <c r="B305"/>
      <c r="C305"/>
      <c r="D305"/>
      <c r="E305" s="129"/>
      <c r="F305" s="130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customHeight="1" spans="1:254">
      <c r="A306"/>
      <c r="B306"/>
      <c r="C306"/>
      <c r="D306"/>
      <c r="E306" s="129"/>
      <c r="F306" s="130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customHeight="1" spans="1:254">
      <c r="A307"/>
      <c r="B307"/>
      <c r="C307"/>
      <c r="D307"/>
      <c r="E307" s="129"/>
      <c r="F307" s="130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customHeight="1" spans="1:254">
      <c r="A308"/>
      <c r="B308"/>
      <c r="C308"/>
      <c r="D308"/>
      <c r="E308" s="129"/>
      <c r="F308" s="130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customHeight="1" spans="1:254">
      <c r="A309"/>
      <c r="B309"/>
      <c r="C309"/>
      <c r="D309"/>
      <c r="E309" s="129"/>
      <c r="F309" s="130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customHeight="1" spans="1:254">
      <c r="A310"/>
      <c r="B310"/>
      <c r="C310"/>
      <c r="D310"/>
      <c r="E310" s="129"/>
      <c r="F310" s="13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customHeight="1" spans="1:254">
      <c r="A311"/>
      <c r="B311"/>
      <c r="C311"/>
      <c r="D311"/>
      <c r="E311" s="129"/>
      <c r="F311" s="130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customHeight="1" spans="1:254">
      <c r="A312"/>
      <c r="B312"/>
      <c r="C312"/>
      <c r="D312"/>
      <c r="E312" s="129"/>
      <c r="F312" s="130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customHeight="1" spans="1:254">
      <c r="A313"/>
      <c r="B313"/>
      <c r="C313"/>
      <c r="D313"/>
      <c r="E313" s="129"/>
      <c r="F313" s="130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customHeight="1" spans="1:254">
      <c r="A314"/>
      <c r="B314"/>
      <c r="C314"/>
      <c r="D314"/>
      <c r="E314" s="129"/>
      <c r="F314" s="130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customHeight="1" spans="1:254">
      <c r="A315"/>
      <c r="B315"/>
      <c r="C315"/>
      <c r="D315"/>
      <c r="E315" s="129"/>
      <c r="F315" s="130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customHeight="1" spans="1:254">
      <c r="A316"/>
      <c r="B316"/>
      <c r="C316"/>
      <c r="D316"/>
      <c r="E316" s="129"/>
      <c r="F316" s="130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customHeight="1" spans="1:254">
      <c r="A317"/>
      <c r="B317"/>
      <c r="C317"/>
      <c r="D317"/>
      <c r="E317" s="129"/>
      <c r="F317" s="130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customHeight="1" spans="1:254">
      <c r="A318"/>
      <c r="B318"/>
      <c r="C318"/>
      <c r="D318"/>
      <c r="E318" s="129"/>
      <c r="F318" s="130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customHeight="1" spans="1:254">
      <c r="A319"/>
      <c r="B319"/>
      <c r="C319"/>
      <c r="D319"/>
      <c r="E319" s="129"/>
      <c r="F319" s="130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customHeight="1" spans="1:254">
      <c r="A320"/>
      <c r="B320"/>
      <c r="C320"/>
      <c r="D320"/>
      <c r="E320" s="129"/>
      <c r="F320" s="13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customHeight="1" spans="1:254">
      <c r="A321"/>
      <c r="B321"/>
      <c r="C321"/>
      <c r="D321"/>
      <c r="E321" s="129"/>
      <c r="F321" s="130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customHeight="1" spans="1:254">
      <c r="A322"/>
      <c r="B322"/>
      <c r="C322"/>
      <c r="D322"/>
      <c r="E322" s="129"/>
      <c r="F322" s="130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customHeight="1" spans="1:254">
      <c r="A323"/>
      <c r="B323"/>
      <c r="C323"/>
      <c r="D323"/>
      <c r="E323" s="129"/>
      <c r="F323" s="130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customHeight="1" spans="1:254">
      <c r="A324"/>
      <c r="B324"/>
      <c r="C324"/>
      <c r="D324"/>
      <c r="E324" s="129"/>
      <c r="F324" s="130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customHeight="1" spans="1:254">
      <c r="A325"/>
      <c r="B325"/>
      <c r="C325"/>
      <c r="D325"/>
      <c r="E325" s="129"/>
      <c r="F325" s="130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customHeight="1" spans="1:254">
      <c r="A326"/>
      <c r="B326"/>
      <c r="C326"/>
      <c r="D326"/>
      <c r="E326" s="129"/>
      <c r="F326" s="130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customHeight="1" spans="1:254">
      <c r="A327"/>
      <c r="B327"/>
      <c r="C327"/>
      <c r="D327"/>
      <c r="E327" s="129"/>
      <c r="F327" s="130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customHeight="1" spans="1:254">
      <c r="A328"/>
      <c r="B328"/>
      <c r="C328"/>
      <c r="D328"/>
      <c r="E328" s="129"/>
      <c r="F328" s="130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customHeight="1" spans="1:254">
      <c r="A329"/>
      <c r="B329"/>
      <c r="C329"/>
      <c r="D329"/>
      <c r="E329" s="129"/>
      <c r="F329" s="130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customHeight="1" spans="1:254">
      <c r="A330"/>
      <c r="B330"/>
      <c r="C330"/>
      <c r="D330"/>
      <c r="E330" s="129"/>
      <c r="F330" s="1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customHeight="1" spans="1:254">
      <c r="A331"/>
      <c r="B331"/>
      <c r="C331"/>
      <c r="D331"/>
      <c r="E331" s="129"/>
      <c r="F331" s="130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customHeight="1" spans="1:254">
      <c r="A332"/>
      <c r="B332"/>
      <c r="C332"/>
      <c r="D332"/>
      <c r="E332" s="129"/>
      <c r="F332" s="130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customHeight="1" spans="1:254">
      <c r="A333"/>
      <c r="B333"/>
      <c r="C333"/>
      <c r="D333"/>
      <c r="E333" s="129"/>
      <c r="F333" s="130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customHeight="1" spans="1:254">
      <c r="A334"/>
      <c r="B334"/>
      <c r="C334"/>
      <c r="D334"/>
      <c r="E334" s="129"/>
      <c r="F334" s="130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customHeight="1" spans="1:254">
      <c r="A335"/>
      <c r="B335"/>
      <c r="C335"/>
      <c r="D335"/>
      <c r="E335" s="129"/>
      <c r="F335" s="130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customHeight="1" spans="1:254">
      <c r="A336"/>
      <c r="B336"/>
      <c r="C336"/>
      <c r="D336"/>
      <c r="E336" s="129"/>
      <c r="F336" s="130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customHeight="1" spans="1:254">
      <c r="A337"/>
      <c r="B337"/>
      <c r="C337"/>
      <c r="D337"/>
      <c r="E337" s="129"/>
      <c r="F337" s="130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customHeight="1" spans="1:254">
      <c r="A338"/>
      <c r="B338"/>
      <c r="C338"/>
      <c r="D338"/>
      <c r="E338" s="129"/>
      <c r="F338" s="130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customHeight="1" spans="1:254">
      <c r="A339"/>
      <c r="B339"/>
      <c r="C339"/>
      <c r="D339"/>
      <c r="E339" s="129"/>
      <c r="F339" s="130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customHeight="1" spans="1:254">
      <c r="A340"/>
      <c r="B340"/>
      <c r="C340"/>
      <c r="D340"/>
      <c r="E340" s="129"/>
      <c r="F340" s="13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customHeight="1" spans="1:254">
      <c r="A341"/>
      <c r="B341"/>
      <c r="C341"/>
      <c r="D341"/>
      <c r="E341" s="129"/>
      <c r="F341" s="130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customHeight="1" spans="1:254">
      <c r="A342"/>
      <c r="B342"/>
      <c r="C342"/>
      <c r="D342"/>
      <c r="E342" s="129"/>
      <c r="F342" s="130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customHeight="1" spans="1:254">
      <c r="A343"/>
      <c r="B343"/>
      <c r="C343"/>
      <c r="D343"/>
      <c r="E343" s="129"/>
      <c r="F343" s="130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customHeight="1" spans="1:254">
      <c r="A344"/>
      <c r="B344"/>
      <c r="C344"/>
      <c r="D344"/>
      <c r="E344" s="129"/>
      <c r="F344" s="130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customHeight="1" spans="1:254">
      <c r="A345"/>
      <c r="B345"/>
      <c r="C345"/>
      <c r="D345"/>
      <c r="E345" s="129"/>
      <c r="F345" s="130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customHeight="1" spans="1:254">
      <c r="A346"/>
      <c r="B346"/>
      <c r="C346"/>
      <c r="D346"/>
      <c r="E346" s="129"/>
      <c r="F346" s="130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customHeight="1" spans="1:254">
      <c r="A347"/>
      <c r="B347"/>
      <c r="C347"/>
      <c r="D347"/>
      <c r="E347" s="129"/>
      <c r="F347" s="130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customHeight="1" spans="1:254">
      <c r="A348"/>
      <c r="B348"/>
      <c r="C348"/>
      <c r="D348"/>
      <c r="E348" s="129"/>
      <c r="F348" s="130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customHeight="1" spans="1:254">
      <c r="A349"/>
      <c r="B349"/>
      <c r="C349"/>
      <c r="D349"/>
      <c r="E349" s="129"/>
      <c r="F349" s="130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customHeight="1" spans="1:254">
      <c r="A350"/>
      <c r="B350"/>
      <c r="C350"/>
      <c r="D350"/>
      <c r="E350" s="129"/>
      <c r="F350" s="13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customHeight="1" spans="1:254">
      <c r="A351"/>
      <c r="B351"/>
      <c r="C351"/>
      <c r="D351"/>
      <c r="E351" s="129"/>
      <c r="F351" s="130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customHeight="1" spans="1:254">
      <c r="A352"/>
      <c r="B352"/>
      <c r="C352"/>
      <c r="D352"/>
      <c r="E352" s="129"/>
      <c r="F352" s="130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customHeight="1" spans="1:254">
      <c r="A353"/>
      <c r="B353"/>
      <c r="C353"/>
      <c r="D353"/>
      <c r="E353" s="129"/>
      <c r="F353" s="130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customHeight="1" spans="1:254">
      <c r="A354"/>
      <c r="B354"/>
      <c r="C354"/>
      <c r="D354"/>
      <c r="E354" s="129"/>
      <c r="F354" s="130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customHeight="1" spans="1:254">
      <c r="A355"/>
      <c r="B355"/>
      <c r="C355"/>
      <c r="D355"/>
      <c r="E355" s="129"/>
      <c r="F355" s="130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customHeight="1" spans="1:254">
      <c r="A356"/>
      <c r="B356"/>
      <c r="C356"/>
      <c r="D356"/>
      <c r="E356" s="129"/>
      <c r="F356" s="130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customHeight="1" spans="1:254">
      <c r="A357"/>
      <c r="B357"/>
      <c r="C357"/>
      <c r="D357"/>
      <c r="E357" s="129"/>
      <c r="F357" s="130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customHeight="1" spans="1:254">
      <c r="A358"/>
      <c r="B358"/>
      <c r="C358"/>
      <c r="D358"/>
      <c r="E358" s="129"/>
      <c r="F358" s="130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customHeight="1" spans="1:254">
      <c r="A359"/>
      <c r="B359"/>
      <c r="C359"/>
      <c r="D359"/>
      <c r="E359" s="129"/>
      <c r="F359" s="130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customHeight="1" spans="1:254">
      <c r="A360"/>
      <c r="B360"/>
      <c r="C360"/>
      <c r="D360"/>
      <c r="E360" s="129"/>
      <c r="F360" s="13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customHeight="1" spans="1:254">
      <c r="A361"/>
      <c r="B361"/>
      <c r="C361"/>
      <c r="D361"/>
      <c r="E361" s="129"/>
      <c r="F361" s="130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customHeight="1" spans="1:254">
      <c r="A362"/>
      <c r="B362"/>
      <c r="C362"/>
      <c r="D362"/>
      <c r="E362" s="129"/>
      <c r="F362" s="130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customHeight="1" spans="1:254">
      <c r="A363"/>
      <c r="B363"/>
      <c r="C363"/>
      <c r="D363"/>
      <c r="E363" s="129"/>
      <c r="F363" s="130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customHeight="1" spans="1:254">
      <c r="A364"/>
      <c r="B364"/>
      <c r="C364"/>
      <c r="D364"/>
      <c r="E364" s="129"/>
      <c r="F364" s="130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customHeight="1" spans="1:254">
      <c r="A365"/>
      <c r="B365"/>
      <c r="C365"/>
      <c r="D365"/>
      <c r="E365" s="129"/>
      <c r="F365" s="130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customHeight="1" spans="1:254">
      <c r="A366"/>
      <c r="B366"/>
      <c r="C366"/>
      <c r="D366"/>
      <c r="E366" s="129"/>
      <c r="F366" s="130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customHeight="1" spans="1:254">
      <c r="A367"/>
      <c r="B367"/>
      <c r="C367"/>
      <c r="D367"/>
      <c r="E367" s="129"/>
      <c r="F367" s="130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customHeight="1" spans="1:254">
      <c r="A368"/>
      <c r="B368"/>
      <c r="C368"/>
      <c r="D368"/>
      <c r="E368" s="129"/>
      <c r="F368" s="130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customHeight="1" spans="1:254">
      <c r="A369"/>
      <c r="B369"/>
      <c r="C369"/>
      <c r="D369"/>
      <c r="E369" s="129"/>
      <c r="F369" s="130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customHeight="1" spans="1:254">
      <c r="A370"/>
      <c r="B370"/>
      <c r="C370"/>
      <c r="D370"/>
      <c r="E370" s="129"/>
      <c r="F370" s="13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customHeight="1" spans="1:254">
      <c r="A371"/>
      <c r="B371"/>
      <c r="C371"/>
      <c r="D371"/>
      <c r="E371" s="129"/>
      <c r="F371" s="130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customHeight="1" spans="1:254">
      <c r="A372"/>
      <c r="B372"/>
      <c r="C372"/>
      <c r="D372"/>
      <c r="E372" s="129"/>
      <c r="F372" s="130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customHeight="1" spans="1:254">
      <c r="A373"/>
      <c r="B373"/>
      <c r="C373"/>
      <c r="D373"/>
      <c r="E373" s="129"/>
      <c r="F373" s="130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customHeight="1" spans="1:254">
      <c r="A374"/>
      <c r="B374"/>
      <c r="C374"/>
      <c r="D374"/>
      <c r="E374" s="129"/>
      <c r="F374" s="130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customHeight="1" spans="1:254">
      <c r="A375"/>
      <c r="B375"/>
      <c r="C375"/>
      <c r="D375"/>
      <c r="E375" s="129"/>
      <c r="F375" s="130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customHeight="1" spans="1:254">
      <c r="A376"/>
      <c r="B376"/>
      <c r="C376"/>
      <c r="D376"/>
      <c r="E376" s="129"/>
      <c r="F376" s="130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customHeight="1" spans="1:254">
      <c r="A377"/>
      <c r="B377"/>
      <c r="C377"/>
      <c r="D377"/>
      <c r="E377" s="129"/>
      <c r="F377" s="130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customHeight="1" spans="1:254">
      <c r="A378"/>
      <c r="B378"/>
      <c r="C378"/>
      <c r="D378"/>
      <c r="E378" s="129"/>
      <c r="F378" s="130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customHeight="1" spans="1:254">
      <c r="A379"/>
      <c r="B379"/>
      <c r="C379"/>
      <c r="D379"/>
      <c r="E379" s="129"/>
      <c r="F379" s="130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customHeight="1" spans="1:254">
      <c r="A380"/>
      <c r="B380"/>
      <c r="C380"/>
      <c r="D380"/>
      <c r="E380" s="129"/>
      <c r="F380" s="13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customHeight="1" spans="1:254">
      <c r="A381"/>
      <c r="B381"/>
      <c r="C381"/>
      <c r="D381"/>
      <c r="E381" s="129"/>
      <c r="F381" s="130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customHeight="1" spans="1:254">
      <c r="A382"/>
      <c r="B382"/>
      <c r="C382"/>
      <c r="D382"/>
      <c r="E382" s="129"/>
      <c r="F382" s="130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customHeight="1" spans="1:254">
      <c r="A383"/>
      <c r="B383"/>
      <c r="C383"/>
      <c r="D383"/>
      <c r="E383" s="129"/>
      <c r="F383" s="130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customHeight="1" spans="1:254">
      <c r="A384"/>
      <c r="B384"/>
      <c r="C384"/>
      <c r="D384"/>
      <c r="E384" s="129"/>
      <c r="F384" s="130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customHeight="1" spans="1:254">
      <c r="A385"/>
      <c r="B385"/>
      <c r="C385"/>
      <c r="D385"/>
      <c r="E385" s="129"/>
      <c r="F385" s="130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customHeight="1" spans="1:254">
      <c r="A386"/>
      <c r="B386"/>
      <c r="C386"/>
      <c r="D386"/>
      <c r="E386" s="129"/>
      <c r="F386" s="130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customHeight="1" spans="1:254">
      <c r="A387"/>
      <c r="B387"/>
      <c r="C387"/>
      <c r="D387"/>
      <c r="E387" s="129"/>
      <c r="F387" s="130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customHeight="1" spans="1:254">
      <c r="A388"/>
      <c r="B388"/>
      <c r="C388"/>
      <c r="D388"/>
      <c r="E388" s="129"/>
      <c r="F388" s="130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customHeight="1" spans="1:254">
      <c r="A389"/>
      <c r="B389"/>
      <c r="C389"/>
      <c r="D389"/>
      <c r="E389" s="129"/>
      <c r="F389" s="130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customHeight="1" spans="1:254">
      <c r="A390"/>
      <c r="B390"/>
      <c r="C390"/>
      <c r="D390"/>
      <c r="E390" s="129"/>
      <c r="F390" s="13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customHeight="1" spans="1:254">
      <c r="A391"/>
      <c r="B391"/>
      <c r="C391"/>
      <c r="D391"/>
      <c r="E391" s="129"/>
      <c r="F391" s="130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customHeight="1" spans="1:254">
      <c r="A392"/>
      <c r="B392"/>
      <c r="C392"/>
      <c r="D392"/>
      <c r="E392" s="129"/>
      <c r="F392" s="130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customHeight="1" spans="1:254">
      <c r="A393"/>
      <c r="B393"/>
      <c r="C393"/>
      <c r="D393"/>
      <c r="E393" s="129"/>
      <c r="F393" s="130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customHeight="1" spans="1:254">
      <c r="A394"/>
      <c r="B394"/>
      <c r="C394"/>
      <c r="D394"/>
      <c r="E394" s="129"/>
      <c r="F394" s="130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customHeight="1" spans="1:254">
      <c r="A395"/>
      <c r="B395"/>
      <c r="C395"/>
      <c r="D395"/>
      <c r="E395" s="129"/>
      <c r="F395" s="130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customHeight="1" spans="1:254">
      <c r="A396"/>
      <c r="B396"/>
      <c r="C396"/>
      <c r="D396"/>
      <c r="E396" s="129"/>
      <c r="F396" s="130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customHeight="1" spans="1:254">
      <c r="A397"/>
      <c r="B397"/>
      <c r="C397"/>
      <c r="D397"/>
      <c r="E397" s="129"/>
      <c r="F397" s="130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customHeight="1" spans="1:254">
      <c r="A398"/>
      <c r="B398"/>
      <c r="C398"/>
      <c r="D398"/>
      <c r="E398" s="129"/>
      <c r="F398" s="130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customHeight="1" spans="1:254">
      <c r="A399"/>
      <c r="B399"/>
      <c r="C399"/>
      <c r="D399"/>
      <c r="E399" s="129"/>
      <c r="F399" s="130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customHeight="1" spans="1:254">
      <c r="A400"/>
      <c r="B400"/>
      <c r="C400"/>
      <c r="D400"/>
      <c r="E400" s="129"/>
      <c r="F400" s="13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customHeight="1" spans="1:254">
      <c r="A401"/>
      <c r="B401"/>
      <c r="C401"/>
      <c r="D401"/>
      <c r="E401"/>
      <c r="F401" s="130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customHeight="1" spans="1:254">
      <c r="A402"/>
      <c r="B402"/>
      <c r="C402"/>
      <c r="D402"/>
      <c r="E402"/>
      <c r="F402" s="130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9583333333333" right="0.589583333333333" top="0.509722222222222" bottom="0.589583333333333" header="0.279861111111111" footer="0.279861111111111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showGridLines="0" showZeros="0" workbookViewId="0">
      <selection activeCell="G19" sqref="G19"/>
    </sheetView>
  </sheetViews>
  <sheetFormatPr defaultColWidth="9" defaultRowHeight="14.25" outlineLevelCol="4"/>
  <cols>
    <col min="1" max="1" width="12.125" customWidth="1"/>
    <col min="2" max="2" width="30.875" customWidth="1"/>
    <col min="3" max="5" width="22.125" customWidth="1"/>
  </cols>
  <sheetData>
    <row r="1" ht="22.5" customHeight="1" spans="1:5">
      <c r="A1" s="2"/>
      <c r="B1" s="2"/>
      <c r="C1" s="2"/>
      <c r="D1" s="2"/>
      <c r="E1" s="2"/>
    </row>
    <row r="2" ht="22.5" customHeight="1" spans="1:5">
      <c r="A2" s="42" t="s">
        <v>131</v>
      </c>
      <c r="B2" s="43"/>
      <c r="C2" s="43"/>
      <c r="D2" s="43"/>
      <c r="E2" s="43"/>
    </row>
    <row r="3" customHeight="1" spans="1:5">
      <c r="A3" s="44"/>
      <c r="B3" s="44"/>
      <c r="C3" s="44"/>
      <c r="D3" s="44"/>
      <c r="E3" s="61" t="s">
        <v>132</v>
      </c>
    </row>
    <row r="4" customHeight="1" spans="1:5">
      <c r="A4" s="45" t="s">
        <v>83</v>
      </c>
      <c r="B4" s="46"/>
      <c r="C4" s="46"/>
      <c r="D4" s="46"/>
      <c r="E4" s="61" t="s">
        <v>4</v>
      </c>
    </row>
    <row r="5" s="40" customFormat="1" ht="12.75" customHeight="1" spans="1:5">
      <c r="A5" s="47" t="s">
        <v>84</v>
      </c>
      <c r="B5" s="47" t="s">
        <v>85</v>
      </c>
      <c r="C5" s="49" t="s">
        <v>133</v>
      </c>
      <c r="D5" s="49"/>
      <c r="E5" s="49"/>
    </row>
    <row r="6" s="40" customFormat="1" ht="6" customHeight="1" spans="1:5">
      <c r="A6" s="47"/>
      <c r="B6" s="47"/>
      <c r="C6" s="48" t="s">
        <v>94</v>
      </c>
      <c r="D6" s="48" t="s">
        <v>134</v>
      </c>
      <c r="E6" s="48" t="s">
        <v>135</v>
      </c>
    </row>
    <row r="7" s="40" customFormat="1" ht="26.25" customHeight="1" spans="1:5">
      <c r="A7" s="47"/>
      <c r="B7" s="47"/>
      <c r="C7" s="51"/>
      <c r="D7" s="51"/>
      <c r="E7" s="51"/>
    </row>
    <row r="8" s="40" customFormat="1" ht="9" hidden="1" customHeight="1" spans="1:5">
      <c r="A8" s="47"/>
      <c r="B8" s="47"/>
      <c r="C8" s="51"/>
      <c r="D8" s="51"/>
      <c r="E8" s="51"/>
    </row>
    <row r="9" s="40" customFormat="1" ht="9" hidden="1" customHeight="1" spans="1:5">
      <c r="A9" s="47"/>
      <c r="B9" s="47"/>
      <c r="C9" s="57"/>
      <c r="D9" s="57"/>
      <c r="E9" s="57"/>
    </row>
    <row r="10" s="41" customFormat="1" ht="18" customHeight="1" spans="1:5">
      <c r="A10" s="27"/>
      <c r="B10" s="59" t="s">
        <v>94</v>
      </c>
      <c r="C10" s="29">
        <f>C11+C18+C21</f>
        <v>2229.09</v>
      </c>
      <c r="D10" s="29">
        <f>D11+D18+D21</f>
        <v>2116.77</v>
      </c>
      <c r="E10" s="29">
        <f>E11+E18+E21</f>
        <v>112.32</v>
      </c>
    </row>
    <row r="11" ht="18" customHeight="1" spans="1:5">
      <c r="A11" s="27" t="s">
        <v>95</v>
      </c>
      <c r="B11" s="59" t="s">
        <v>34</v>
      </c>
      <c r="C11" s="29">
        <f>C12+C16</f>
        <v>2011.95</v>
      </c>
      <c r="D11" s="29">
        <f>D12+D16</f>
        <v>1899.63</v>
      </c>
      <c r="E11" s="29">
        <f>E12+E16</f>
        <v>112.32</v>
      </c>
    </row>
    <row r="12" ht="18" customHeight="1" spans="1:5">
      <c r="A12" s="27" t="s">
        <v>96</v>
      </c>
      <c r="B12" s="59" t="s">
        <v>97</v>
      </c>
      <c r="C12" s="29">
        <f>SUM(C13:C15)</f>
        <v>237.59</v>
      </c>
      <c r="D12" s="29">
        <f>SUM(D13:D15)</f>
        <v>237.59</v>
      </c>
      <c r="E12" s="29">
        <f>SUM(E13:E15)</f>
        <v>0</v>
      </c>
    </row>
    <row r="13" ht="18" customHeight="1" spans="1:5">
      <c r="A13" s="27" t="s">
        <v>98</v>
      </c>
      <c r="B13" s="59" t="s">
        <v>99</v>
      </c>
      <c r="C13" s="29">
        <v>0.19</v>
      </c>
      <c r="D13" s="29">
        <v>0.19</v>
      </c>
      <c r="E13" s="29">
        <v>0</v>
      </c>
    </row>
    <row r="14" ht="18" customHeight="1" spans="1:5">
      <c r="A14" s="27" t="s">
        <v>100</v>
      </c>
      <c r="B14" s="59" t="s">
        <v>101</v>
      </c>
      <c r="C14" s="29">
        <v>143.09</v>
      </c>
      <c r="D14" s="29">
        <v>143.09</v>
      </c>
      <c r="E14" s="29">
        <v>0</v>
      </c>
    </row>
    <row r="15" ht="18" customHeight="1" spans="1:5">
      <c r="A15" s="27" t="s">
        <v>102</v>
      </c>
      <c r="B15" s="59" t="s">
        <v>103</v>
      </c>
      <c r="C15" s="29">
        <v>94.31</v>
      </c>
      <c r="D15" s="29">
        <v>94.31</v>
      </c>
      <c r="E15" s="29">
        <v>0</v>
      </c>
    </row>
    <row r="16" ht="18" customHeight="1" spans="1:5">
      <c r="A16" s="27" t="s">
        <v>104</v>
      </c>
      <c r="B16" s="59" t="s">
        <v>105</v>
      </c>
      <c r="C16" s="29">
        <f>C17</f>
        <v>1774.36</v>
      </c>
      <c r="D16" s="29">
        <f>D17</f>
        <v>1662.04</v>
      </c>
      <c r="E16" s="29">
        <f>E17</f>
        <v>112.32</v>
      </c>
    </row>
    <row r="17" ht="18" customHeight="1" spans="1:5">
      <c r="A17" s="27" t="s">
        <v>106</v>
      </c>
      <c r="B17" s="59" t="s">
        <v>107</v>
      </c>
      <c r="C17" s="29">
        <v>1774.36</v>
      </c>
      <c r="D17" s="29">
        <v>1662.04</v>
      </c>
      <c r="E17" s="29">
        <v>112.32</v>
      </c>
    </row>
    <row r="18" ht="18" customHeight="1" spans="1:5">
      <c r="A18" s="27" t="s">
        <v>108</v>
      </c>
      <c r="B18" s="59" t="s">
        <v>40</v>
      </c>
      <c r="C18" s="29">
        <f>C19</f>
        <v>82.52</v>
      </c>
      <c r="D18" s="29">
        <f>D19</f>
        <v>82.52</v>
      </c>
      <c r="E18" s="29">
        <f>E19</f>
        <v>0</v>
      </c>
    </row>
    <row r="19" ht="18" customHeight="1" spans="1:5">
      <c r="A19" s="27" t="s">
        <v>109</v>
      </c>
      <c r="B19" s="59" t="s">
        <v>110</v>
      </c>
      <c r="C19" s="29">
        <f>C20</f>
        <v>82.52</v>
      </c>
      <c r="D19" s="29">
        <f>D20</f>
        <v>82.52</v>
      </c>
      <c r="E19" s="29">
        <f>E20</f>
        <v>0</v>
      </c>
    </row>
    <row r="20" ht="18" customHeight="1" spans="1:5">
      <c r="A20" s="27" t="s">
        <v>111</v>
      </c>
      <c r="B20" s="59" t="s">
        <v>112</v>
      </c>
      <c r="C20" s="29">
        <v>82.52</v>
      </c>
      <c r="D20" s="29">
        <v>82.52</v>
      </c>
      <c r="E20" s="29">
        <v>0</v>
      </c>
    </row>
    <row r="21" ht="18" customHeight="1" spans="1:5">
      <c r="A21" s="27" t="s">
        <v>113</v>
      </c>
      <c r="B21" s="59" t="s">
        <v>62</v>
      </c>
      <c r="C21" s="29">
        <f>C22</f>
        <v>134.62</v>
      </c>
      <c r="D21" s="29">
        <f>D22</f>
        <v>134.62</v>
      </c>
      <c r="E21" s="29">
        <f>E22</f>
        <v>0</v>
      </c>
    </row>
    <row r="22" ht="18" customHeight="1" spans="1:5">
      <c r="A22" s="27" t="s">
        <v>114</v>
      </c>
      <c r="B22" s="59" t="s">
        <v>115</v>
      </c>
      <c r="C22" s="29">
        <f>C23</f>
        <v>134.62</v>
      </c>
      <c r="D22" s="29">
        <f>D23</f>
        <v>134.62</v>
      </c>
      <c r="E22" s="29">
        <f>E23</f>
        <v>0</v>
      </c>
    </row>
    <row r="23" ht="18" customHeight="1" spans="1:5">
      <c r="A23" s="27" t="s">
        <v>116</v>
      </c>
      <c r="B23" s="59" t="s">
        <v>30</v>
      </c>
      <c r="C23" s="29">
        <v>134.62</v>
      </c>
      <c r="D23" s="29">
        <v>134.62</v>
      </c>
      <c r="E23" s="29">
        <v>0</v>
      </c>
    </row>
    <row r="24" ht="18" customHeight="1"/>
    <row r="25" ht="18" customHeight="1"/>
    <row r="26" ht="18" customHeight="1"/>
  </sheetData>
  <sheetProtection formatCells="0" formatColumns="0" formatRows="0"/>
  <mergeCells count="5">
    <mergeCell ref="A5:A9"/>
    <mergeCell ref="B5:B9"/>
    <mergeCell ref="C6:C9"/>
    <mergeCell ref="D6:D9"/>
    <mergeCell ref="E6:E9"/>
  </mergeCells>
  <pageMargins left="0.55" right="0.239583333333333" top="0.979861111111111" bottom="0.979861111111111" header="0.509722222222222" footer="0.509722222222222"/>
  <pageSetup paperSize="9" scale="65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385"/>
  <sheetViews>
    <sheetView showGridLines="0" showZeros="0" workbookViewId="0">
      <selection activeCell="CA11" sqref="CA11"/>
    </sheetView>
  </sheetViews>
  <sheetFormatPr defaultColWidth="9" defaultRowHeight="14.25"/>
  <cols>
    <col min="1" max="1" width="11.875" customWidth="1"/>
    <col min="2" max="2" width="28.125" customWidth="1"/>
  </cols>
  <sheetData>
    <row r="1" customHeight="1"/>
    <row r="2" ht="28.5" customHeight="1" spans="1:100">
      <c r="A2" s="62" t="s">
        <v>136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76"/>
      <c r="P2" s="76"/>
      <c r="Q2" s="76"/>
      <c r="R2" s="76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9"/>
      <c r="BE2" s="79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61" t="s">
        <v>137</v>
      </c>
    </row>
    <row r="3" customHeight="1" spans="1:100">
      <c r="A3" s="64" t="s">
        <v>83</v>
      </c>
      <c r="B3" s="65"/>
      <c r="C3" s="66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6"/>
      <c r="BE3" s="66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1" t="s">
        <v>4</v>
      </c>
    </row>
    <row r="4" ht="48" customHeight="1" spans="1:101">
      <c r="A4" s="67" t="s">
        <v>138</v>
      </c>
      <c r="B4" s="68" t="s">
        <v>85</v>
      </c>
      <c r="C4" s="69" t="s">
        <v>139</v>
      </c>
      <c r="D4" s="69" t="s">
        <v>140</v>
      </c>
      <c r="E4" s="69" t="s">
        <v>141</v>
      </c>
      <c r="F4" s="70"/>
      <c r="G4" s="70"/>
      <c r="H4" s="69" t="s">
        <v>142</v>
      </c>
      <c r="I4" s="70"/>
      <c r="J4" s="70"/>
      <c r="K4" s="70"/>
      <c r="L4" s="70"/>
      <c r="M4" s="69" t="s">
        <v>143</v>
      </c>
      <c r="N4" s="69" t="s">
        <v>144</v>
      </c>
      <c r="O4" s="69"/>
      <c r="P4" s="69"/>
      <c r="Q4" s="69" t="s">
        <v>145</v>
      </c>
      <c r="R4" s="69" t="s">
        <v>146</v>
      </c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69" t="s">
        <v>147</v>
      </c>
      <c r="AG4" s="69" t="s">
        <v>148</v>
      </c>
      <c r="AH4" s="69" t="s">
        <v>149</v>
      </c>
      <c r="AI4" s="70"/>
      <c r="AJ4" s="70"/>
      <c r="AK4" s="69" t="s">
        <v>150</v>
      </c>
      <c r="AL4" s="70"/>
      <c r="AM4" s="70"/>
      <c r="AN4" s="69" t="s">
        <v>151</v>
      </c>
      <c r="AO4" s="69" t="s">
        <v>152</v>
      </c>
      <c r="AP4" s="69" t="s">
        <v>153</v>
      </c>
      <c r="AQ4" s="69" t="s">
        <v>154</v>
      </c>
      <c r="AR4" s="69" t="s">
        <v>155</v>
      </c>
      <c r="AS4" s="69" t="s">
        <v>156</v>
      </c>
      <c r="AT4" s="69" t="s">
        <v>157</v>
      </c>
      <c r="AU4" s="70"/>
      <c r="AV4" s="70"/>
      <c r="AW4" s="69" t="s">
        <v>158</v>
      </c>
      <c r="AX4" s="70"/>
      <c r="AY4" s="70"/>
      <c r="AZ4" s="70"/>
      <c r="BA4" s="70"/>
      <c r="BB4" s="69" t="s">
        <v>159</v>
      </c>
      <c r="BC4" s="69" t="s">
        <v>160</v>
      </c>
      <c r="BD4" s="69" t="s">
        <v>161</v>
      </c>
      <c r="BE4" s="69" t="s">
        <v>162</v>
      </c>
      <c r="BF4" s="80" t="s">
        <v>163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2"/>
      <c r="BT4" s="70" t="s">
        <v>164</v>
      </c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69" t="s">
        <v>165</v>
      </c>
      <c r="CW4" s="3"/>
    </row>
    <row r="5" customHeight="1" spans="1:101">
      <c r="A5" s="71"/>
      <c r="B5" s="72"/>
      <c r="C5" s="69" t="s">
        <v>166</v>
      </c>
      <c r="D5" s="70" t="s">
        <v>167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 t="s">
        <v>168</v>
      </c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 t="s">
        <v>169</v>
      </c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69"/>
      <c r="BF5" s="70" t="s">
        <v>170</v>
      </c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 t="s">
        <v>171</v>
      </c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69"/>
      <c r="CW5" s="3"/>
    </row>
    <row r="6" ht="36" customHeight="1" spans="1:101">
      <c r="A6" s="71"/>
      <c r="B6" s="72"/>
      <c r="C6" s="70"/>
      <c r="D6" s="70" t="s">
        <v>93</v>
      </c>
      <c r="E6" s="70" t="s">
        <v>172</v>
      </c>
      <c r="F6" s="70" t="s">
        <v>173</v>
      </c>
      <c r="G6" s="70" t="s">
        <v>174</v>
      </c>
      <c r="H6" s="69" t="s">
        <v>175</v>
      </c>
      <c r="I6" s="69" t="s">
        <v>176</v>
      </c>
      <c r="J6" s="69" t="s">
        <v>177</v>
      </c>
      <c r="K6" s="69" t="s">
        <v>178</v>
      </c>
      <c r="L6" s="69" t="s">
        <v>179</v>
      </c>
      <c r="M6" s="69" t="s">
        <v>180</v>
      </c>
      <c r="N6" s="69" t="s">
        <v>181</v>
      </c>
      <c r="O6" s="69" t="s">
        <v>182</v>
      </c>
      <c r="P6" s="69" t="s">
        <v>183</v>
      </c>
      <c r="Q6" s="69" t="s">
        <v>93</v>
      </c>
      <c r="R6" s="69" t="s">
        <v>184</v>
      </c>
      <c r="S6" s="69" t="s">
        <v>185</v>
      </c>
      <c r="T6" s="69" t="s">
        <v>186</v>
      </c>
      <c r="U6" s="69" t="s">
        <v>187</v>
      </c>
      <c r="V6" s="69" t="s">
        <v>188</v>
      </c>
      <c r="W6" s="69" t="s">
        <v>189</v>
      </c>
      <c r="X6" s="69" t="s">
        <v>190</v>
      </c>
      <c r="Y6" s="69" t="s">
        <v>191</v>
      </c>
      <c r="Z6" s="69" t="s">
        <v>192</v>
      </c>
      <c r="AA6" s="69" t="s">
        <v>193</v>
      </c>
      <c r="AB6" s="69" t="s">
        <v>194</v>
      </c>
      <c r="AC6" s="69" t="s">
        <v>195</v>
      </c>
      <c r="AD6" s="69" t="s">
        <v>196</v>
      </c>
      <c r="AE6" s="69" t="s">
        <v>197</v>
      </c>
      <c r="AF6" s="69" t="s">
        <v>198</v>
      </c>
      <c r="AG6" s="69" t="s">
        <v>199</v>
      </c>
      <c r="AH6" s="69" t="s">
        <v>200</v>
      </c>
      <c r="AI6" s="69" t="s">
        <v>201</v>
      </c>
      <c r="AJ6" s="69" t="s">
        <v>202</v>
      </c>
      <c r="AK6" s="69" t="s">
        <v>203</v>
      </c>
      <c r="AL6" s="69" t="s">
        <v>204</v>
      </c>
      <c r="AM6" s="69" t="s">
        <v>205</v>
      </c>
      <c r="AN6" s="69" t="s">
        <v>206</v>
      </c>
      <c r="AO6" s="69" t="s">
        <v>207</v>
      </c>
      <c r="AP6" s="69" t="s">
        <v>208</v>
      </c>
      <c r="AQ6" s="69" t="s">
        <v>209</v>
      </c>
      <c r="AR6" s="69" t="s">
        <v>210</v>
      </c>
      <c r="AS6" s="69" t="s">
        <v>93</v>
      </c>
      <c r="AT6" s="69" t="s">
        <v>211</v>
      </c>
      <c r="AU6" s="69" t="s">
        <v>212</v>
      </c>
      <c r="AV6" s="69" t="s">
        <v>213</v>
      </c>
      <c r="AW6" s="69" t="s">
        <v>214</v>
      </c>
      <c r="AX6" s="69" t="s">
        <v>215</v>
      </c>
      <c r="AY6" s="69" t="s">
        <v>216</v>
      </c>
      <c r="AZ6" s="69" t="s">
        <v>217</v>
      </c>
      <c r="BA6" s="69" t="s">
        <v>218</v>
      </c>
      <c r="BB6" s="69" t="s">
        <v>219</v>
      </c>
      <c r="BC6" s="69" t="s">
        <v>220</v>
      </c>
      <c r="BD6" s="69" t="s">
        <v>221</v>
      </c>
      <c r="BE6" s="69"/>
      <c r="BF6" s="69" t="s">
        <v>94</v>
      </c>
      <c r="BG6" s="69" t="s">
        <v>172</v>
      </c>
      <c r="BH6" s="69" t="s">
        <v>173</v>
      </c>
      <c r="BI6" s="69" t="s">
        <v>174</v>
      </c>
      <c r="BJ6" s="69" t="s">
        <v>222</v>
      </c>
      <c r="BK6" s="69" t="s">
        <v>175</v>
      </c>
      <c r="BL6" s="69" t="s">
        <v>176</v>
      </c>
      <c r="BM6" s="69" t="s">
        <v>177</v>
      </c>
      <c r="BN6" s="69" t="s">
        <v>178</v>
      </c>
      <c r="BO6" s="69" t="s">
        <v>179</v>
      </c>
      <c r="BP6" s="69" t="s">
        <v>180</v>
      </c>
      <c r="BQ6" s="69" t="s">
        <v>181</v>
      </c>
      <c r="BR6" s="69" t="s">
        <v>182</v>
      </c>
      <c r="BS6" s="69" t="s">
        <v>183</v>
      </c>
      <c r="BT6" s="67" t="s">
        <v>94</v>
      </c>
      <c r="BU6" s="69" t="s">
        <v>184</v>
      </c>
      <c r="BV6" s="69" t="s">
        <v>185</v>
      </c>
      <c r="BW6" s="69" t="s">
        <v>186</v>
      </c>
      <c r="BX6" s="69" t="s">
        <v>187</v>
      </c>
      <c r="BY6" s="69" t="s">
        <v>188</v>
      </c>
      <c r="BZ6" s="69" t="s">
        <v>189</v>
      </c>
      <c r="CA6" s="69" t="s">
        <v>190</v>
      </c>
      <c r="CB6" s="69" t="s">
        <v>191</v>
      </c>
      <c r="CC6" s="69" t="s">
        <v>192</v>
      </c>
      <c r="CD6" s="69" t="s">
        <v>193</v>
      </c>
      <c r="CE6" s="69" t="s">
        <v>194</v>
      </c>
      <c r="CF6" s="69" t="s">
        <v>195</v>
      </c>
      <c r="CG6" s="69" t="s">
        <v>196</v>
      </c>
      <c r="CH6" s="69" t="s">
        <v>197</v>
      </c>
      <c r="CI6" s="69" t="s">
        <v>198</v>
      </c>
      <c r="CJ6" s="69" t="s">
        <v>199</v>
      </c>
      <c r="CK6" s="69" t="s">
        <v>200</v>
      </c>
      <c r="CL6" s="69" t="s">
        <v>201</v>
      </c>
      <c r="CM6" s="69" t="s">
        <v>202</v>
      </c>
      <c r="CN6" s="69" t="s">
        <v>203</v>
      </c>
      <c r="CO6" s="69" t="s">
        <v>204</v>
      </c>
      <c r="CP6" s="69" t="s">
        <v>205</v>
      </c>
      <c r="CQ6" s="69" t="s">
        <v>206</v>
      </c>
      <c r="CR6" s="69" t="s">
        <v>207</v>
      </c>
      <c r="CS6" s="69" t="s">
        <v>208</v>
      </c>
      <c r="CT6" s="69" t="s">
        <v>209</v>
      </c>
      <c r="CU6" s="69" t="s">
        <v>210</v>
      </c>
      <c r="CV6" s="69"/>
      <c r="CW6" s="3"/>
    </row>
    <row r="7" customHeight="1" spans="1:101">
      <c r="A7" s="73"/>
      <c r="B7" s="74"/>
      <c r="C7" s="70"/>
      <c r="D7" s="70"/>
      <c r="E7" s="70">
        <v>30101</v>
      </c>
      <c r="F7" s="70">
        <v>30102</v>
      </c>
      <c r="G7" s="70">
        <v>30103</v>
      </c>
      <c r="H7" s="70">
        <v>30108</v>
      </c>
      <c r="I7" s="70">
        <v>30109</v>
      </c>
      <c r="J7" s="77">
        <v>30110</v>
      </c>
      <c r="K7" s="77">
        <v>30111</v>
      </c>
      <c r="L7" s="77">
        <v>30112</v>
      </c>
      <c r="M7" s="77">
        <v>30113</v>
      </c>
      <c r="N7" s="70">
        <v>30106</v>
      </c>
      <c r="O7" s="77">
        <v>30114</v>
      </c>
      <c r="P7" s="77">
        <v>30199</v>
      </c>
      <c r="Q7" s="69"/>
      <c r="R7" s="77">
        <v>30201</v>
      </c>
      <c r="S7" s="77">
        <v>30202</v>
      </c>
      <c r="T7" s="77">
        <v>30204</v>
      </c>
      <c r="U7" s="77">
        <v>30205</v>
      </c>
      <c r="V7" s="77">
        <v>30206</v>
      </c>
      <c r="W7" s="77">
        <v>30207</v>
      </c>
      <c r="X7" s="77">
        <v>30208</v>
      </c>
      <c r="Y7" s="77">
        <v>30209</v>
      </c>
      <c r="Z7" s="77">
        <v>30211</v>
      </c>
      <c r="AA7" s="77">
        <v>30214</v>
      </c>
      <c r="AB7" s="77">
        <v>30228</v>
      </c>
      <c r="AC7" s="77">
        <v>30229</v>
      </c>
      <c r="AD7" s="77">
        <v>30239</v>
      </c>
      <c r="AE7" s="77">
        <v>30240</v>
      </c>
      <c r="AF7" s="77">
        <v>30215</v>
      </c>
      <c r="AG7" s="77">
        <v>30216</v>
      </c>
      <c r="AH7" s="77">
        <v>30218</v>
      </c>
      <c r="AI7" s="77">
        <v>30224</v>
      </c>
      <c r="AJ7" s="77">
        <v>30225</v>
      </c>
      <c r="AK7" s="77">
        <v>30203</v>
      </c>
      <c r="AL7" s="77">
        <v>30226</v>
      </c>
      <c r="AM7" s="77">
        <v>30227</v>
      </c>
      <c r="AN7" s="77">
        <v>30217</v>
      </c>
      <c r="AO7" s="77">
        <v>30212</v>
      </c>
      <c r="AP7" s="77">
        <v>30231</v>
      </c>
      <c r="AQ7" s="77">
        <v>30213</v>
      </c>
      <c r="AR7" s="77">
        <v>30299</v>
      </c>
      <c r="AS7" s="69"/>
      <c r="AT7" s="77">
        <v>30301</v>
      </c>
      <c r="AU7" s="77">
        <v>30302</v>
      </c>
      <c r="AV7" s="77">
        <v>30303</v>
      </c>
      <c r="AW7" s="77">
        <v>30304</v>
      </c>
      <c r="AX7" s="77">
        <v>30305</v>
      </c>
      <c r="AY7" s="77">
        <v>30306</v>
      </c>
      <c r="AZ7" s="77">
        <v>30307</v>
      </c>
      <c r="BA7" s="77">
        <v>30309</v>
      </c>
      <c r="BB7" s="77">
        <v>30308</v>
      </c>
      <c r="BC7" s="77">
        <v>30310</v>
      </c>
      <c r="BD7" s="77">
        <v>30399</v>
      </c>
      <c r="BE7" s="69"/>
      <c r="BF7" s="69"/>
      <c r="BG7" s="69">
        <v>30101</v>
      </c>
      <c r="BH7" s="69">
        <v>30102</v>
      </c>
      <c r="BI7" s="69">
        <v>30103</v>
      </c>
      <c r="BJ7" s="69">
        <v>30107</v>
      </c>
      <c r="BK7" s="69">
        <v>30108</v>
      </c>
      <c r="BL7" s="69">
        <v>30109</v>
      </c>
      <c r="BM7" s="69">
        <v>30110</v>
      </c>
      <c r="BN7" s="69">
        <v>30111</v>
      </c>
      <c r="BO7" s="69">
        <v>30112</v>
      </c>
      <c r="BP7" s="69">
        <v>30113</v>
      </c>
      <c r="BQ7" s="69">
        <v>30106</v>
      </c>
      <c r="BR7" s="69">
        <v>30114</v>
      </c>
      <c r="BS7" s="69">
        <v>30199</v>
      </c>
      <c r="BT7" s="73"/>
      <c r="BU7" s="69">
        <v>30201</v>
      </c>
      <c r="BV7" s="69">
        <v>30202</v>
      </c>
      <c r="BW7" s="69">
        <v>30204</v>
      </c>
      <c r="BX7" s="69">
        <v>30205</v>
      </c>
      <c r="BY7" s="69">
        <v>30206</v>
      </c>
      <c r="BZ7" s="69">
        <v>30207</v>
      </c>
      <c r="CA7" s="69">
        <v>30208</v>
      </c>
      <c r="CB7" s="69">
        <v>30209</v>
      </c>
      <c r="CC7" s="69">
        <v>30211</v>
      </c>
      <c r="CD7" s="69">
        <v>30214</v>
      </c>
      <c r="CE7" s="69">
        <v>30228</v>
      </c>
      <c r="CF7" s="69">
        <v>30229</v>
      </c>
      <c r="CG7" s="69">
        <v>30239</v>
      </c>
      <c r="CH7" s="69">
        <v>30240</v>
      </c>
      <c r="CI7" s="69">
        <v>30215</v>
      </c>
      <c r="CJ7" s="69">
        <v>30216</v>
      </c>
      <c r="CK7" s="69">
        <v>30218</v>
      </c>
      <c r="CL7" s="69">
        <v>30224</v>
      </c>
      <c r="CM7" s="69">
        <v>30225</v>
      </c>
      <c r="CN7" s="69">
        <v>30203</v>
      </c>
      <c r="CO7" s="69">
        <v>30226</v>
      </c>
      <c r="CP7" s="69">
        <v>30227</v>
      </c>
      <c r="CQ7" s="69">
        <v>30217</v>
      </c>
      <c r="CR7" s="69">
        <v>30212</v>
      </c>
      <c r="CS7" s="69">
        <v>30231</v>
      </c>
      <c r="CT7" s="69">
        <v>30213</v>
      </c>
      <c r="CU7" s="69">
        <v>30299</v>
      </c>
      <c r="CV7" s="69"/>
      <c r="CW7" s="3"/>
    </row>
    <row r="8" s="4" customFormat="1" ht="24" customHeight="1" spans="1:100">
      <c r="A8" s="75"/>
      <c r="B8" s="59" t="s">
        <v>94</v>
      </c>
      <c r="C8" s="29">
        <f t="shared" ref="C8:BN8" si="0">C9+C16+C19</f>
        <v>2116.77</v>
      </c>
      <c r="D8" s="29">
        <f t="shared" si="0"/>
        <v>0</v>
      </c>
      <c r="E8" s="29">
        <f t="shared" si="0"/>
        <v>0</v>
      </c>
      <c r="F8" s="29">
        <f t="shared" si="0"/>
        <v>0</v>
      </c>
      <c r="G8" s="29">
        <f t="shared" si="0"/>
        <v>0</v>
      </c>
      <c r="H8" s="29">
        <f t="shared" si="0"/>
        <v>0</v>
      </c>
      <c r="I8" s="29">
        <f t="shared" si="0"/>
        <v>0</v>
      </c>
      <c r="J8" s="29">
        <f t="shared" si="0"/>
        <v>0</v>
      </c>
      <c r="K8" s="29">
        <f t="shared" si="0"/>
        <v>0</v>
      </c>
      <c r="L8" s="29">
        <f t="shared" si="0"/>
        <v>0</v>
      </c>
      <c r="M8" s="29">
        <f t="shared" si="0"/>
        <v>0</v>
      </c>
      <c r="N8" s="29">
        <f t="shared" si="0"/>
        <v>0</v>
      </c>
      <c r="O8" s="29">
        <f t="shared" si="0"/>
        <v>0</v>
      </c>
      <c r="P8" s="29">
        <f t="shared" si="0"/>
        <v>0</v>
      </c>
      <c r="Q8" s="29">
        <f t="shared" si="0"/>
        <v>0</v>
      </c>
      <c r="R8" s="29">
        <f t="shared" si="0"/>
        <v>0</v>
      </c>
      <c r="S8" s="29">
        <f t="shared" si="0"/>
        <v>0</v>
      </c>
      <c r="T8" s="29">
        <f t="shared" si="0"/>
        <v>0</v>
      </c>
      <c r="U8" s="29">
        <f t="shared" si="0"/>
        <v>0</v>
      </c>
      <c r="V8" s="29">
        <f t="shared" si="0"/>
        <v>0</v>
      </c>
      <c r="W8" s="29">
        <f t="shared" si="0"/>
        <v>0</v>
      </c>
      <c r="X8" s="29">
        <f t="shared" si="0"/>
        <v>0</v>
      </c>
      <c r="Y8" s="29">
        <f t="shared" si="0"/>
        <v>0</v>
      </c>
      <c r="Z8" s="29">
        <f t="shared" si="0"/>
        <v>0</v>
      </c>
      <c r="AA8" s="29">
        <f t="shared" si="0"/>
        <v>0</v>
      </c>
      <c r="AB8" s="29">
        <f t="shared" si="0"/>
        <v>0</v>
      </c>
      <c r="AC8" s="29">
        <f t="shared" si="0"/>
        <v>0</v>
      </c>
      <c r="AD8" s="29">
        <f t="shared" si="0"/>
        <v>0</v>
      </c>
      <c r="AE8" s="29">
        <f t="shared" si="0"/>
        <v>0</v>
      </c>
      <c r="AF8" s="29">
        <f t="shared" si="0"/>
        <v>0</v>
      </c>
      <c r="AG8" s="29">
        <f t="shared" si="0"/>
        <v>0</v>
      </c>
      <c r="AH8" s="29">
        <f t="shared" si="0"/>
        <v>0</v>
      </c>
      <c r="AI8" s="29">
        <f t="shared" si="0"/>
        <v>0</v>
      </c>
      <c r="AJ8" s="29">
        <f t="shared" si="0"/>
        <v>0</v>
      </c>
      <c r="AK8" s="29">
        <f t="shared" si="0"/>
        <v>0</v>
      </c>
      <c r="AL8" s="29">
        <f t="shared" si="0"/>
        <v>0</v>
      </c>
      <c r="AM8" s="29">
        <f t="shared" si="0"/>
        <v>0</v>
      </c>
      <c r="AN8" s="29">
        <f t="shared" si="0"/>
        <v>0</v>
      </c>
      <c r="AO8" s="29">
        <f t="shared" si="0"/>
        <v>0</v>
      </c>
      <c r="AP8" s="29">
        <f t="shared" si="0"/>
        <v>0</v>
      </c>
      <c r="AQ8" s="29">
        <f t="shared" si="0"/>
        <v>0</v>
      </c>
      <c r="AR8" s="29">
        <f t="shared" si="0"/>
        <v>0</v>
      </c>
      <c r="AS8" s="29">
        <f t="shared" si="0"/>
        <v>4.01</v>
      </c>
      <c r="AT8" s="29">
        <f t="shared" si="0"/>
        <v>0</v>
      </c>
      <c r="AU8" s="29">
        <f t="shared" si="0"/>
        <v>0</v>
      </c>
      <c r="AV8" s="29">
        <f t="shared" si="0"/>
        <v>0</v>
      </c>
      <c r="AW8" s="29">
        <f t="shared" si="0"/>
        <v>0</v>
      </c>
      <c r="AX8" s="29">
        <f t="shared" si="0"/>
        <v>2.18</v>
      </c>
      <c r="AY8" s="29">
        <f t="shared" si="0"/>
        <v>0</v>
      </c>
      <c r="AZ8" s="29">
        <f t="shared" si="0"/>
        <v>0</v>
      </c>
      <c r="BA8" s="29">
        <f t="shared" si="0"/>
        <v>0.19</v>
      </c>
      <c r="BB8" s="29">
        <f t="shared" si="0"/>
        <v>0</v>
      </c>
      <c r="BC8" s="29">
        <f t="shared" si="0"/>
        <v>0</v>
      </c>
      <c r="BD8" s="29">
        <f t="shared" si="0"/>
        <v>1.64</v>
      </c>
      <c r="BE8" s="29">
        <f t="shared" si="0"/>
        <v>2112.76</v>
      </c>
      <c r="BF8" s="29">
        <f t="shared" si="0"/>
        <v>1684.33</v>
      </c>
      <c r="BG8" s="29">
        <f t="shared" si="0"/>
        <v>685.22</v>
      </c>
      <c r="BH8" s="29">
        <f t="shared" si="0"/>
        <v>487.43</v>
      </c>
      <c r="BI8" s="29">
        <f t="shared" si="0"/>
        <v>57.14</v>
      </c>
      <c r="BJ8" s="29">
        <f t="shared" si="0"/>
        <v>0</v>
      </c>
      <c r="BK8" s="29">
        <f t="shared" si="0"/>
        <v>143.09</v>
      </c>
      <c r="BL8" s="29">
        <f t="shared" si="0"/>
        <v>94.31</v>
      </c>
      <c r="BM8" s="29">
        <f t="shared" si="0"/>
        <v>82.52</v>
      </c>
      <c r="BN8" s="29">
        <f t="shared" si="0"/>
        <v>0</v>
      </c>
      <c r="BO8" s="29">
        <f t="shared" ref="BO8:CV8" si="1">BO9+BO16+BO19</f>
        <v>0</v>
      </c>
      <c r="BP8" s="29">
        <f t="shared" si="1"/>
        <v>134.62</v>
      </c>
      <c r="BQ8" s="29">
        <f t="shared" si="1"/>
        <v>0</v>
      </c>
      <c r="BR8" s="29">
        <f t="shared" si="1"/>
        <v>0</v>
      </c>
      <c r="BS8" s="29">
        <f t="shared" si="1"/>
        <v>0</v>
      </c>
      <c r="BT8" s="29">
        <f t="shared" si="1"/>
        <v>428.43</v>
      </c>
      <c r="BU8" s="29">
        <f t="shared" si="1"/>
        <v>39</v>
      </c>
      <c r="BV8" s="29">
        <f t="shared" si="1"/>
        <v>3.6</v>
      </c>
      <c r="BW8" s="29">
        <f t="shared" si="1"/>
        <v>0.29</v>
      </c>
      <c r="BX8" s="29">
        <f t="shared" si="1"/>
        <v>4</v>
      </c>
      <c r="BY8" s="29">
        <f t="shared" si="1"/>
        <v>31</v>
      </c>
      <c r="BZ8" s="29">
        <f t="shared" si="1"/>
        <v>2.6</v>
      </c>
      <c r="CA8" s="29">
        <f t="shared" si="1"/>
        <v>0</v>
      </c>
      <c r="CB8" s="29">
        <f t="shared" si="1"/>
        <v>2</v>
      </c>
      <c r="CC8" s="29">
        <f t="shared" si="1"/>
        <v>7.34</v>
      </c>
      <c r="CD8" s="29">
        <f t="shared" si="1"/>
        <v>2.9</v>
      </c>
      <c r="CE8" s="29">
        <f t="shared" si="1"/>
        <v>0</v>
      </c>
      <c r="CF8" s="29">
        <f t="shared" si="1"/>
        <v>0</v>
      </c>
      <c r="CG8" s="29">
        <f t="shared" si="1"/>
        <v>2.2</v>
      </c>
      <c r="CH8" s="29">
        <f t="shared" si="1"/>
        <v>5</v>
      </c>
      <c r="CI8" s="29">
        <f t="shared" si="1"/>
        <v>0</v>
      </c>
      <c r="CJ8" s="29">
        <f t="shared" si="1"/>
        <v>0.6</v>
      </c>
      <c r="CK8" s="29">
        <f t="shared" si="1"/>
        <v>69.3</v>
      </c>
      <c r="CL8" s="29">
        <f t="shared" si="1"/>
        <v>0</v>
      </c>
      <c r="CM8" s="29">
        <f t="shared" si="1"/>
        <v>89</v>
      </c>
      <c r="CN8" s="29">
        <f t="shared" si="1"/>
        <v>9</v>
      </c>
      <c r="CO8" s="29">
        <f t="shared" si="1"/>
        <v>53.9</v>
      </c>
      <c r="CP8" s="29">
        <f t="shared" si="1"/>
        <v>0</v>
      </c>
      <c r="CQ8" s="29">
        <f t="shared" si="1"/>
        <v>0</v>
      </c>
      <c r="CR8" s="29">
        <f t="shared" si="1"/>
        <v>0</v>
      </c>
      <c r="CS8" s="29">
        <f t="shared" si="1"/>
        <v>20</v>
      </c>
      <c r="CT8" s="29">
        <f t="shared" si="1"/>
        <v>86.7</v>
      </c>
      <c r="CU8" s="29">
        <f t="shared" si="1"/>
        <v>0</v>
      </c>
      <c r="CV8" s="29">
        <f t="shared" si="1"/>
        <v>0</v>
      </c>
    </row>
    <row r="9" s="3" customFormat="1" ht="24" customHeight="1" spans="1:100">
      <c r="A9" s="75" t="s">
        <v>95</v>
      </c>
      <c r="B9" s="59" t="s">
        <v>34</v>
      </c>
      <c r="C9" s="29">
        <f t="shared" ref="C9:BN9" si="2">C10+C14</f>
        <v>1899.63</v>
      </c>
      <c r="D9" s="29">
        <f t="shared" si="2"/>
        <v>0</v>
      </c>
      <c r="E9" s="29">
        <f t="shared" si="2"/>
        <v>0</v>
      </c>
      <c r="F9" s="29">
        <f t="shared" si="2"/>
        <v>0</v>
      </c>
      <c r="G9" s="29">
        <f t="shared" si="2"/>
        <v>0</v>
      </c>
      <c r="H9" s="29">
        <f t="shared" si="2"/>
        <v>0</v>
      </c>
      <c r="I9" s="29">
        <f t="shared" si="2"/>
        <v>0</v>
      </c>
      <c r="J9" s="29">
        <f t="shared" si="2"/>
        <v>0</v>
      </c>
      <c r="K9" s="29">
        <f t="shared" si="2"/>
        <v>0</v>
      </c>
      <c r="L9" s="29">
        <f t="shared" si="2"/>
        <v>0</v>
      </c>
      <c r="M9" s="29">
        <f t="shared" si="2"/>
        <v>0</v>
      </c>
      <c r="N9" s="29">
        <f t="shared" si="2"/>
        <v>0</v>
      </c>
      <c r="O9" s="29">
        <f t="shared" si="2"/>
        <v>0</v>
      </c>
      <c r="P9" s="29">
        <f t="shared" si="2"/>
        <v>0</v>
      </c>
      <c r="Q9" s="29">
        <f t="shared" si="2"/>
        <v>0</v>
      </c>
      <c r="R9" s="29">
        <f t="shared" si="2"/>
        <v>0</v>
      </c>
      <c r="S9" s="29">
        <f t="shared" si="2"/>
        <v>0</v>
      </c>
      <c r="T9" s="29">
        <f t="shared" si="2"/>
        <v>0</v>
      </c>
      <c r="U9" s="29">
        <f t="shared" si="2"/>
        <v>0</v>
      </c>
      <c r="V9" s="29">
        <f t="shared" si="2"/>
        <v>0</v>
      </c>
      <c r="W9" s="29">
        <f t="shared" si="2"/>
        <v>0</v>
      </c>
      <c r="X9" s="29">
        <f t="shared" si="2"/>
        <v>0</v>
      </c>
      <c r="Y9" s="29">
        <f t="shared" si="2"/>
        <v>0</v>
      </c>
      <c r="Z9" s="29">
        <f t="shared" si="2"/>
        <v>0</v>
      </c>
      <c r="AA9" s="29">
        <f t="shared" si="2"/>
        <v>0</v>
      </c>
      <c r="AB9" s="29">
        <f t="shared" si="2"/>
        <v>0</v>
      </c>
      <c r="AC9" s="29">
        <f t="shared" si="2"/>
        <v>0</v>
      </c>
      <c r="AD9" s="29">
        <f t="shared" si="2"/>
        <v>0</v>
      </c>
      <c r="AE9" s="29">
        <f t="shared" si="2"/>
        <v>0</v>
      </c>
      <c r="AF9" s="29">
        <f t="shared" si="2"/>
        <v>0</v>
      </c>
      <c r="AG9" s="29">
        <f t="shared" si="2"/>
        <v>0</v>
      </c>
      <c r="AH9" s="29">
        <f t="shared" si="2"/>
        <v>0</v>
      </c>
      <c r="AI9" s="29">
        <f t="shared" si="2"/>
        <v>0</v>
      </c>
      <c r="AJ9" s="29">
        <f t="shared" si="2"/>
        <v>0</v>
      </c>
      <c r="AK9" s="29">
        <f t="shared" si="2"/>
        <v>0</v>
      </c>
      <c r="AL9" s="29">
        <f t="shared" si="2"/>
        <v>0</v>
      </c>
      <c r="AM9" s="29">
        <f t="shared" si="2"/>
        <v>0</v>
      </c>
      <c r="AN9" s="29">
        <f t="shared" si="2"/>
        <v>0</v>
      </c>
      <c r="AO9" s="29">
        <f t="shared" si="2"/>
        <v>0</v>
      </c>
      <c r="AP9" s="29">
        <f t="shared" si="2"/>
        <v>0</v>
      </c>
      <c r="AQ9" s="29">
        <f t="shared" si="2"/>
        <v>0</v>
      </c>
      <c r="AR9" s="29">
        <f t="shared" si="2"/>
        <v>0</v>
      </c>
      <c r="AS9" s="29">
        <f t="shared" si="2"/>
        <v>4.01</v>
      </c>
      <c r="AT9" s="29">
        <f t="shared" si="2"/>
        <v>0</v>
      </c>
      <c r="AU9" s="29">
        <f t="shared" si="2"/>
        <v>0</v>
      </c>
      <c r="AV9" s="29">
        <f t="shared" si="2"/>
        <v>0</v>
      </c>
      <c r="AW9" s="29">
        <f t="shared" si="2"/>
        <v>0</v>
      </c>
      <c r="AX9" s="29">
        <f t="shared" si="2"/>
        <v>2.18</v>
      </c>
      <c r="AY9" s="29">
        <f t="shared" si="2"/>
        <v>0</v>
      </c>
      <c r="AZ9" s="29">
        <f t="shared" si="2"/>
        <v>0</v>
      </c>
      <c r="BA9" s="29">
        <f t="shared" si="2"/>
        <v>0.19</v>
      </c>
      <c r="BB9" s="29">
        <f t="shared" si="2"/>
        <v>0</v>
      </c>
      <c r="BC9" s="29">
        <f t="shared" si="2"/>
        <v>0</v>
      </c>
      <c r="BD9" s="29">
        <f t="shared" si="2"/>
        <v>1.64</v>
      </c>
      <c r="BE9" s="29">
        <f t="shared" si="2"/>
        <v>1895.62</v>
      </c>
      <c r="BF9" s="29">
        <f t="shared" si="2"/>
        <v>1467.19</v>
      </c>
      <c r="BG9" s="29">
        <f t="shared" si="2"/>
        <v>685.22</v>
      </c>
      <c r="BH9" s="29">
        <f t="shared" si="2"/>
        <v>487.43</v>
      </c>
      <c r="BI9" s="29">
        <f t="shared" si="2"/>
        <v>57.14</v>
      </c>
      <c r="BJ9" s="29">
        <f t="shared" si="2"/>
        <v>0</v>
      </c>
      <c r="BK9" s="29">
        <f t="shared" si="2"/>
        <v>143.09</v>
      </c>
      <c r="BL9" s="29">
        <f t="shared" si="2"/>
        <v>94.31</v>
      </c>
      <c r="BM9" s="29">
        <f t="shared" si="2"/>
        <v>0</v>
      </c>
      <c r="BN9" s="29">
        <f t="shared" si="2"/>
        <v>0</v>
      </c>
      <c r="BO9" s="29">
        <f t="shared" ref="BO9:CV9" si="3">BO10+BO14</f>
        <v>0</v>
      </c>
      <c r="BP9" s="29">
        <f t="shared" si="3"/>
        <v>0</v>
      </c>
      <c r="BQ9" s="29">
        <f t="shared" si="3"/>
        <v>0</v>
      </c>
      <c r="BR9" s="29">
        <f t="shared" si="3"/>
        <v>0</v>
      </c>
      <c r="BS9" s="29">
        <f t="shared" si="3"/>
        <v>0</v>
      </c>
      <c r="BT9" s="29">
        <f t="shared" si="3"/>
        <v>428.43</v>
      </c>
      <c r="BU9" s="29">
        <f t="shared" si="3"/>
        <v>39</v>
      </c>
      <c r="BV9" s="29">
        <f t="shared" si="3"/>
        <v>3.6</v>
      </c>
      <c r="BW9" s="29">
        <f t="shared" si="3"/>
        <v>0.29</v>
      </c>
      <c r="BX9" s="29">
        <f t="shared" si="3"/>
        <v>4</v>
      </c>
      <c r="BY9" s="29">
        <f t="shared" si="3"/>
        <v>31</v>
      </c>
      <c r="BZ9" s="29">
        <f t="shared" si="3"/>
        <v>2.6</v>
      </c>
      <c r="CA9" s="29">
        <f t="shared" si="3"/>
        <v>0</v>
      </c>
      <c r="CB9" s="29">
        <f t="shared" si="3"/>
        <v>2</v>
      </c>
      <c r="CC9" s="29">
        <f t="shared" si="3"/>
        <v>7.34</v>
      </c>
      <c r="CD9" s="29">
        <f t="shared" si="3"/>
        <v>2.9</v>
      </c>
      <c r="CE9" s="29">
        <f t="shared" si="3"/>
        <v>0</v>
      </c>
      <c r="CF9" s="29">
        <f t="shared" si="3"/>
        <v>0</v>
      </c>
      <c r="CG9" s="29">
        <f t="shared" si="3"/>
        <v>2.2</v>
      </c>
      <c r="CH9" s="29">
        <f t="shared" si="3"/>
        <v>5</v>
      </c>
      <c r="CI9" s="29">
        <f t="shared" si="3"/>
        <v>0</v>
      </c>
      <c r="CJ9" s="29">
        <f t="shared" si="3"/>
        <v>0.6</v>
      </c>
      <c r="CK9" s="29">
        <f t="shared" si="3"/>
        <v>69.3</v>
      </c>
      <c r="CL9" s="29">
        <f t="shared" si="3"/>
        <v>0</v>
      </c>
      <c r="CM9" s="29">
        <f t="shared" si="3"/>
        <v>89</v>
      </c>
      <c r="CN9" s="29">
        <f t="shared" si="3"/>
        <v>9</v>
      </c>
      <c r="CO9" s="29">
        <f t="shared" si="3"/>
        <v>53.9</v>
      </c>
      <c r="CP9" s="29">
        <f t="shared" si="3"/>
        <v>0</v>
      </c>
      <c r="CQ9" s="29">
        <f t="shared" si="3"/>
        <v>0</v>
      </c>
      <c r="CR9" s="29">
        <f t="shared" si="3"/>
        <v>0</v>
      </c>
      <c r="CS9" s="29">
        <f t="shared" si="3"/>
        <v>20</v>
      </c>
      <c r="CT9" s="29">
        <f t="shared" si="3"/>
        <v>86.7</v>
      </c>
      <c r="CU9" s="29">
        <f t="shared" si="3"/>
        <v>0</v>
      </c>
      <c r="CV9" s="29">
        <f t="shared" si="3"/>
        <v>0</v>
      </c>
    </row>
    <row r="10" s="3" customFormat="1" ht="24" customHeight="1" spans="1:100">
      <c r="A10" s="75" t="s">
        <v>96</v>
      </c>
      <c r="B10" s="59" t="s">
        <v>97</v>
      </c>
      <c r="C10" s="29">
        <f t="shared" ref="C10:BN10" si="4">SUM(C11:C13)</f>
        <v>237.59</v>
      </c>
      <c r="D10" s="29">
        <f t="shared" si="4"/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29">
        <f t="shared" si="4"/>
        <v>0</v>
      </c>
      <c r="P10" s="29">
        <f t="shared" si="4"/>
        <v>0</v>
      </c>
      <c r="Q10" s="29">
        <f t="shared" si="4"/>
        <v>0</v>
      </c>
      <c r="R10" s="29">
        <f t="shared" si="4"/>
        <v>0</v>
      </c>
      <c r="S10" s="29">
        <f t="shared" si="4"/>
        <v>0</v>
      </c>
      <c r="T10" s="29">
        <f t="shared" si="4"/>
        <v>0</v>
      </c>
      <c r="U10" s="29">
        <f t="shared" si="4"/>
        <v>0</v>
      </c>
      <c r="V10" s="29">
        <f t="shared" si="4"/>
        <v>0</v>
      </c>
      <c r="W10" s="29">
        <f t="shared" si="4"/>
        <v>0</v>
      </c>
      <c r="X10" s="29">
        <f t="shared" si="4"/>
        <v>0</v>
      </c>
      <c r="Y10" s="29">
        <f t="shared" si="4"/>
        <v>0</v>
      </c>
      <c r="Z10" s="29">
        <f t="shared" si="4"/>
        <v>0</v>
      </c>
      <c r="AA10" s="29">
        <f t="shared" si="4"/>
        <v>0</v>
      </c>
      <c r="AB10" s="29">
        <f t="shared" si="4"/>
        <v>0</v>
      </c>
      <c r="AC10" s="29">
        <f t="shared" si="4"/>
        <v>0</v>
      </c>
      <c r="AD10" s="29">
        <f t="shared" si="4"/>
        <v>0</v>
      </c>
      <c r="AE10" s="29">
        <f t="shared" si="4"/>
        <v>0</v>
      </c>
      <c r="AF10" s="29">
        <f t="shared" si="4"/>
        <v>0</v>
      </c>
      <c r="AG10" s="29">
        <f t="shared" si="4"/>
        <v>0</v>
      </c>
      <c r="AH10" s="29">
        <f t="shared" si="4"/>
        <v>0</v>
      </c>
      <c r="AI10" s="29">
        <f t="shared" si="4"/>
        <v>0</v>
      </c>
      <c r="AJ10" s="29">
        <f t="shared" si="4"/>
        <v>0</v>
      </c>
      <c r="AK10" s="29">
        <f t="shared" si="4"/>
        <v>0</v>
      </c>
      <c r="AL10" s="29">
        <f t="shared" si="4"/>
        <v>0</v>
      </c>
      <c r="AM10" s="29">
        <f t="shared" si="4"/>
        <v>0</v>
      </c>
      <c r="AN10" s="29">
        <f t="shared" si="4"/>
        <v>0</v>
      </c>
      <c r="AO10" s="29">
        <f t="shared" si="4"/>
        <v>0</v>
      </c>
      <c r="AP10" s="29">
        <f t="shared" si="4"/>
        <v>0</v>
      </c>
      <c r="AQ10" s="29">
        <f t="shared" si="4"/>
        <v>0</v>
      </c>
      <c r="AR10" s="29">
        <f t="shared" si="4"/>
        <v>0</v>
      </c>
      <c r="AS10" s="29">
        <f t="shared" si="4"/>
        <v>0.19</v>
      </c>
      <c r="AT10" s="29">
        <f t="shared" si="4"/>
        <v>0</v>
      </c>
      <c r="AU10" s="29">
        <f t="shared" si="4"/>
        <v>0</v>
      </c>
      <c r="AV10" s="29">
        <f t="shared" si="4"/>
        <v>0</v>
      </c>
      <c r="AW10" s="29">
        <f t="shared" si="4"/>
        <v>0</v>
      </c>
      <c r="AX10" s="29">
        <f t="shared" si="4"/>
        <v>0</v>
      </c>
      <c r="AY10" s="29">
        <f t="shared" si="4"/>
        <v>0</v>
      </c>
      <c r="AZ10" s="29">
        <f t="shared" si="4"/>
        <v>0</v>
      </c>
      <c r="BA10" s="29">
        <f t="shared" si="4"/>
        <v>0.19</v>
      </c>
      <c r="BB10" s="29">
        <f t="shared" si="4"/>
        <v>0</v>
      </c>
      <c r="BC10" s="29">
        <f t="shared" si="4"/>
        <v>0</v>
      </c>
      <c r="BD10" s="29">
        <f t="shared" si="4"/>
        <v>0</v>
      </c>
      <c r="BE10" s="29">
        <f t="shared" si="4"/>
        <v>237.4</v>
      </c>
      <c r="BF10" s="29">
        <f t="shared" si="4"/>
        <v>237.4</v>
      </c>
      <c r="BG10" s="29">
        <f t="shared" si="4"/>
        <v>0</v>
      </c>
      <c r="BH10" s="29">
        <f t="shared" si="4"/>
        <v>0</v>
      </c>
      <c r="BI10" s="29">
        <f t="shared" si="4"/>
        <v>0</v>
      </c>
      <c r="BJ10" s="29">
        <f t="shared" si="4"/>
        <v>0</v>
      </c>
      <c r="BK10" s="29">
        <f t="shared" si="4"/>
        <v>143.09</v>
      </c>
      <c r="BL10" s="29">
        <f t="shared" si="4"/>
        <v>94.31</v>
      </c>
      <c r="BM10" s="29">
        <f t="shared" si="4"/>
        <v>0</v>
      </c>
      <c r="BN10" s="29">
        <f t="shared" si="4"/>
        <v>0</v>
      </c>
      <c r="BO10" s="29">
        <f t="shared" ref="BO10:CV10" si="5">SUM(BO11:BO13)</f>
        <v>0</v>
      </c>
      <c r="BP10" s="29">
        <f t="shared" si="5"/>
        <v>0</v>
      </c>
      <c r="BQ10" s="29">
        <f t="shared" si="5"/>
        <v>0</v>
      </c>
      <c r="BR10" s="29">
        <f t="shared" si="5"/>
        <v>0</v>
      </c>
      <c r="BS10" s="29">
        <f t="shared" si="5"/>
        <v>0</v>
      </c>
      <c r="BT10" s="29">
        <f t="shared" si="5"/>
        <v>0</v>
      </c>
      <c r="BU10" s="29">
        <f t="shared" si="5"/>
        <v>0</v>
      </c>
      <c r="BV10" s="29">
        <f t="shared" si="5"/>
        <v>0</v>
      </c>
      <c r="BW10" s="29">
        <f t="shared" si="5"/>
        <v>0</v>
      </c>
      <c r="BX10" s="29">
        <f t="shared" si="5"/>
        <v>0</v>
      </c>
      <c r="BY10" s="29">
        <f t="shared" si="5"/>
        <v>0</v>
      </c>
      <c r="BZ10" s="29">
        <f t="shared" si="5"/>
        <v>0</v>
      </c>
      <c r="CA10" s="29">
        <f t="shared" si="5"/>
        <v>0</v>
      </c>
      <c r="CB10" s="29">
        <f t="shared" si="5"/>
        <v>0</v>
      </c>
      <c r="CC10" s="29">
        <f t="shared" si="5"/>
        <v>0</v>
      </c>
      <c r="CD10" s="29">
        <f t="shared" si="5"/>
        <v>0</v>
      </c>
      <c r="CE10" s="29">
        <f t="shared" si="5"/>
        <v>0</v>
      </c>
      <c r="CF10" s="29">
        <f t="shared" si="5"/>
        <v>0</v>
      </c>
      <c r="CG10" s="29">
        <f t="shared" si="5"/>
        <v>0</v>
      </c>
      <c r="CH10" s="29">
        <f t="shared" si="5"/>
        <v>0</v>
      </c>
      <c r="CI10" s="29">
        <f t="shared" si="5"/>
        <v>0</v>
      </c>
      <c r="CJ10" s="29">
        <f t="shared" si="5"/>
        <v>0</v>
      </c>
      <c r="CK10" s="29">
        <f t="shared" si="5"/>
        <v>0</v>
      </c>
      <c r="CL10" s="29">
        <f t="shared" si="5"/>
        <v>0</v>
      </c>
      <c r="CM10" s="29">
        <f t="shared" si="5"/>
        <v>0</v>
      </c>
      <c r="CN10" s="29">
        <f t="shared" si="5"/>
        <v>0</v>
      </c>
      <c r="CO10" s="29">
        <f t="shared" si="5"/>
        <v>0</v>
      </c>
      <c r="CP10" s="29">
        <f t="shared" si="5"/>
        <v>0</v>
      </c>
      <c r="CQ10" s="29">
        <f t="shared" si="5"/>
        <v>0</v>
      </c>
      <c r="CR10" s="29">
        <f t="shared" si="5"/>
        <v>0</v>
      </c>
      <c r="CS10" s="29">
        <f t="shared" si="5"/>
        <v>0</v>
      </c>
      <c r="CT10" s="29">
        <f t="shared" si="5"/>
        <v>0</v>
      </c>
      <c r="CU10" s="29">
        <f t="shared" si="5"/>
        <v>0</v>
      </c>
      <c r="CV10" s="29">
        <f t="shared" si="5"/>
        <v>0</v>
      </c>
    </row>
    <row r="11" s="3" customFormat="1" ht="24" customHeight="1" spans="1:100">
      <c r="A11" s="75" t="s">
        <v>98</v>
      </c>
      <c r="B11" s="59" t="s">
        <v>99</v>
      </c>
      <c r="C11" s="29">
        <v>0.19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29">
        <v>0</v>
      </c>
      <c r="AG11" s="29">
        <v>0</v>
      </c>
      <c r="AH11" s="29">
        <v>0</v>
      </c>
      <c r="AI11" s="29">
        <v>0</v>
      </c>
      <c r="AJ11" s="29">
        <v>0</v>
      </c>
      <c r="AK11" s="29">
        <v>0</v>
      </c>
      <c r="AL11" s="29">
        <v>0</v>
      </c>
      <c r="AM11" s="29">
        <v>0</v>
      </c>
      <c r="AN11" s="29">
        <v>0</v>
      </c>
      <c r="AO11" s="29">
        <v>0</v>
      </c>
      <c r="AP11" s="29">
        <v>0</v>
      </c>
      <c r="AQ11" s="29">
        <v>0</v>
      </c>
      <c r="AR11" s="29">
        <v>0</v>
      </c>
      <c r="AS11" s="29">
        <v>0.19</v>
      </c>
      <c r="AT11" s="29">
        <v>0</v>
      </c>
      <c r="AU11" s="29">
        <v>0</v>
      </c>
      <c r="AV11" s="29">
        <v>0</v>
      </c>
      <c r="AW11" s="29">
        <v>0</v>
      </c>
      <c r="AX11" s="29">
        <v>0</v>
      </c>
      <c r="AY11" s="29">
        <v>0</v>
      </c>
      <c r="AZ11" s="29">
        <v>0</v>
      </c>
      <c r="BA11" s="29">
        <v>0.19</v>
      </c>
      <c r="BB11" s="29">
        <v>0</v>
      </c>
      <c r="BC11" s="29">
        <v>0</v>
      </c>
      <c r="BD11" s="29">
        <v>0</v>
      </c>
      <c r="BE11" s="29">
        <v>0</v>
      </c>
      <c r="BF11" s="29">
        <v>0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>
        <v>0</v>
      </c>
      <c r="BM11" s="29">
        <v>0</v>
      </c>
      <c r="BN11" s="29">
        <v>0</v>
      </c>
      <c r="BO11" s="29">
        <v>0</v>
      </c>
      <c r="BP11" s="29">
        <v>0</v>
      </c>
      <c r="BQ11" s="29">
        <v>0</v>
      </c>
      <c r="BR11" s="29">
        <v>0</v>
      </c>
      <c r="BS11" s="29">
        <v>0</v>
      </c>
      <c r="BT11" s="29">
        <v>0</v>
      </c>
      <c r="BU11" s="29">
        <v>0</v>
      </c>
      <c r="BV11" s="29">
        <v>0</v>
      </c>
      <c r="BW11" s="29">
        <v>0</v>
      </c>
      <c r="BX11" s="29">
        <v>0</v>
      </c>
      <c r="BY11" s="29">
        <v>0</v>
      </c>
      <c r="BZ11" s="29">
        <v>0</v>
      </c>
      <c r="CA11" s="29">
        <v>0</v>
      </c>
      <c r="CB11" s="29">
        <v>0</v>
      </c>
      <c r="CC11" s="29">
        <v>0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CT11" s="29">
        <v>0</v>
      </c>
      <c r="CU11" s="29">
        <v>0</v>
      </c>
      <c r="CV11" s="29">
        <v>0</v>
      </c>
    </row>
    <row r="12" s="3" customFormat="1" ht="24" customHeight="1" spans="1:100">
      <c r="A12" s="75" t="s">
        <v>100</v>
      </c>
      <c r="B12" s="59" t="s">
        <v>101</v>
      </c>
      <c r="C12" s="29">
        <v>143.09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0</v>
      </c>
      <c r="AT12" s="29"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29">
        <v>0</v>
      </c>
      <c r="BA12" s="29">
        <v>0</v>
      </c>
      <c r="BB12" s="29">
        <v>0</v>
      </c>
      <c r="BC12" s="29">
        <v>0</v>
      </c>
      <c r="BD12" s="29">
        <v>0</v>
      </c>
      <c r="BE12" s="29">
        <v>143.09</v>
      </c>
      <c r="BF12" s="29">
        <v>143.09</v>
      </c>
      <c r="BG12" s="29">
        <v>0</v>
      </c>
      <c r="BH12" s="29">
        <v>0</v>
      </c>
      <c r="BI12" s="29">
        <v>0</v>
      </c>
      <c r="BJ12" s="29">
        <v>0</v>
      </c>
      <c r="BK12" s="29">
        <v>143.09</v>
      </c>
      <c r="BL12" s="29">
        <v>0</v>
      </c>
      <c r="BM12" s="29">
        <v>0</v>
      </c>
      <c r="BN12" s="29">
        <v>0</v>
      </c>
      <c r="BO12" s="29">
        <v>0</v>
      </c>
      <c r="BP12" s="29">
        <v>0</v>
      </c>
      <c r="BQ12" s="29">
        <v>0</v>
      </c>
      <c r="BR12" s="29">
        <v>0</v>
      </c>
      <c r="BS12" s="29">
        <v>0</v>
      </c>
      <c r="BT12" s="29">
        <v>0</v>
      </c>
      <c r="BU12" s="29">
        <v>0</v>
      </c>
      <c r="BV12" s="29">
        <v>0</v>
      </c>
      <c r="BW12" s="29">
        <v>0</v>
      </c>
      <c r="BX12" s="29">
        <v>0</v>
      </c>
      <c r="BY12" s="29">
        <v>0</v>
      </c>
      <c r="BZ12" s="29">
        <v>0</v>
      </c>
      <c r="CA12" s="29">
        <v>0</v>
      </c>
      <c r="CB12" s="29">
        <v>0</v>
      </c>
      <c r="CC12" s="29">
        <v>0</v>
      </c>
      <c r="CD12" s="29">
        <v>0</v>
      </c>
      <c r="CE12" s="29">
        <v>0</v>
      </c>
      <c r="CF12" s="29">
        <v>0</v>
      </c>
      <c r="CG12" s="29">
        <v>0</v>
      </c>
      <c r="CH12" s="29">
        <v>0</v>
      </c>
      <c r="CI12" s="29">
        <v>0</v>
      </c>
      <c r="CJ12" s="29">
        <v>0</v>
      </c>
      <c r="CK12" s="29">
        <v>0</v>
      </c>
      <c r="CL12" s="29">
        <v>0</v>
      </c>
      <c r="CM12" s="29">
        <v>0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29">
        <v>0</v>
      </c>
      <c r="CU12" s="29">
        <v>0</v>
      </c>
      <c r="CV12" s="29">
        <v>0</v>
      </c>
    </row>
    <row r="13" s="3" customFormat="1" ht="24" customHeight="1" spans="1:100">
      <c r="A13" s="75" t="s">
        <v>102</v>
      </c>
      <c r="B13" s="59" t="s">
        <v>103</v>
      </c>
      <c r="C13" s="29">
        <v>94.31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29">
        <v>0</v>
      </c>
      <c r="Y13" s="29">
        <v>0</v>
      </c>
      <c r="Z13" s="29">
        <v>0</v>
      </c>
      <c r="AA13" s="29">
        <v>0</v>
      </c>
      <c r="AB13" s="29">
        <v>0</v>
      </c>
      <c r="AC13" s="29">
        <v>0</v>
      </c>
      <c r="AD13" s="29">
        <v>0</v>
      </c>
      <c r="AE13" s="29">
        <v>0</v>
      </c>
      <c r="AF13" s="29">
        <v>0</v>
      </c>
      <c r="AG13" s="29">
        <v>0</v>
      </c>
      <c r="AH13" s="29">
        <v>0</v>
      </c>
      <c r="AI13" s="29">
        <v>0</v>
      </c>
      <c r="AJ13" s="29">
        <v>0</v>
      </c>
      <c r="AK13" s="29">
        <v>0</v>
      </c>
      <c r="AL13" s="29">
        <v>0</v>
      </c>
      <c r="AM13" s="29">
        <v>0</v>
      </c>
      <c r="AN13" s="29">
        <v>0</v>
      </c>
      <c r="AO13" s="29">
        <v>0</v>
      </c>
      <c r="AP13" s="29">
        <v>0</v>
      </c>
      <c r="AQ13" s="29">
        <v>0</v>
      </c>
      <c r="AR13" s="29">
        <v>0</v>
      </c>
      <c r="AS13" s="29">
        <v>0</v>
      </c>
      <c r="AT13" s="29">
        <v>0</v>
      </c>
      <c r="AU13" s="29">
        <v>0</v>
      </c>
      <c r="AV13" s="29">
        <v>0</v>
      </c>
      <c r="AW13" s="29">
        <v>0</v>
      </c>
      <c r="AX13" s="29">
        <v>0</v>
      </c>
      <c r="AY13" s="29">
        <v>0</v>
      </c>
      <c r="AZ13" s="29">
        <v>0</v>
      </c>
      <c r="BA13" s="29">
        <v>0</v>
      </c>
      <c r="BB13" s="29">
        <v>0</v>
      </c>
      <c r="BC13" s="29">
        <v>0</v>
      </c>
      <c r="BD13" s="29">
        <v>0</v>
      </c>
      <c r="BE13" s="29">
        <v>94.31</v>
      </c>
      <c r="BF13" s="29">
        <v>94.31</v>
      </c>
      <c r="BG13" s="29">
        <v>0</v>
      </c>
      <c r="BH13" s="29">
        <v>0</v>
      </c>
      <c r="BI13" s="29">
        <v>0</v>
      </c>
      <c r="BJ13" s="29">
        <v>0</v>
      </c>
      <c r="BK13" s="29">
        <v>0</v>
      </c>
      <c r="BL13" s="29">
        <v>94.31</v>
      </c>
      <c r="BM13" s="29">
        <v>0</v>
      </c>
      <c r="BN13" s="29">
        <v>0</v>
      </c>
      <c r="BO13" s="29">
        <v>0</v>
      </c>
      <c r="BP13" s="29">
        <v>0</v>
      </c>
      <c r="BQ13" s="29">
        <v>0</v>
      </c>
      <c r="BR13" s="29">
        <v>0</v>
      </c>
      <c r="BS13" s="29">
        <v>0</v>
      </c>
      <c r="BT13" s="29">
        <v>0</v>
      </c>
      <c r="BU13" s="29">
        <v>0</v>
      </c>
      <c r="BV13" s="29">
        <v>0</v>
      </c>
      <c r="BW13" s="29">
        <v>0</v>
      </c>
      <c r="BX13" s="29">
        <v>0</v>
      </c>
      <c r="BY13" s="29">
        <v>0</v>
      </c>
      <c r="BZ13" s="29">
        <v>0</v>
      </c>
      <c r="CA13" s="29">
        <v>0</v>
      </c>
      <c r="CB13" s="29">
        <v>0</v>
      </c>
      <c r="CC13" s="29">
        <v>0</v>
      </c>
      <c r="CD13" s="29">
        <v>0</v>
      </c>
      <c r="CE13" s="29">
        <v>0</v>
      </c>
      <c r="CF13" s="29">
        <v>0</v>
      </c>
      <c r="CG13" s="29">
        <v>0</v>
      </c>
      <c r="CH13" s="29">
        <v>0</v>
      </c>
      <c r="CI13" s="29">
        <v>0</v>
      </c>
      <c r="CJ13" s="29">
        <v>0</v>
      </c>
      <c r="CK13" s="29">
        <v>0</v>
      </c>
      <c r="CL13" s="29">
        <v>0</v>
      </c>
      <c r="CM13" s="29">
        <v>0</v>
      </c>
      <c r="CN13" s="29">
        <v>0</v>
      </c>
      <c r="CO13" s="29">
        <v>0</v>
      </c>
      <c r="CP13" s="29">
        <v>0</v>
      </c>
      <c r="CQ13" s="29">
        <v>0</v>
      </c>
      <c r="CR13" s="29">
        <v>0</v>
      </c>
      <c r="CS13" s="29">
        <v>0</v>
      </c>
      <c r="CT13" s="29">
        <v>0</v>
      </c>
      <c r="CU13" s="29">
        <v>0</v>
      </c>
      <c r="CV13" s="29">
        <v>0</v>
      </c>
    </row>
    <row r="14" s="3" customFormat="1" ht="24" customHeight="1" spans="1:100">
      <c r="A14" s="75" t="s">
        <v>104</v>
      </c>
      <c r="B14" s="59" t="s">
        <v>105</v>
      </c>
      <c r="C14" s="29">
        <f t="shared" ref="C14:BN14" si="6">C15</f>
        <v>1662.04</v>
      </c>
      <c r="D14" s="29">
        <f t="shared" si="6"/>
        <v>0</v>
      </c>
      <c r="E14" s="29">
        <f t="shared" si="6"/>
        <v>0</v>
      </c>
      <c r="F14" s="29">
        <f t="shared" si="6"/>
        <v>0</v>
      </c>
      <c r="G14" s="29">
        <f t="shared" si="6"/>
        <v>0</v>
      </c>
      <c r="H14" s="29">
        <f t="shared" si="6"/>
        <v>0</v>
      </c>
      <c r="I14" s="29">
        <f t="shared" si="6"/>
        <v>0</v>
      </c>
      <c r="J14" s="29">
        <f t="shared" si="6"/>
        <v>0</v>
      </c>
      <c r="K14" s="29">
        <f t="shared" si="6"/>
        <v>0</v>
      </c>
      <c r="L14" s="29">
        <f t="shared" si="6"/>
        <v>0</v>
      </c>
      <c r="M14" s="29">
        <f t="shared" si="6"/>
        <v>0</v>
      </c>
      <c r="N14" s="29">
        <f t="shared" si="6"/>
        <v>0</v>
      </c>
      <c r="O14" s="29">
        <f t="shared" si="6"/>
        <v>0</v>
      </c>
      <c r="P14" s="29">
        <f t="shared" si="6"/>
        <v>0</v>
      </c>
      <c r="Q14" s="29">
        <f t="shared" si="6"/>
        <v>0</v>
      </c>
      <c r="R14" s="29">
        <f t="shared" si="6"/>
        <v>0</v>
      </c>
      <c r="S14" s="29">
        <f t="shared" si="6"/>
        <v>0</v>
      </c>
      <c r="T14" s="29">
        <f t="shared" si="6"/>
        <v>0</v>
      </c>
      <c r="U14" s="29">
        <f t="shared" si="6"/>
        <v>0</v>
      </c>
      <c r="V14" s="29">
        <f t="shared" si="6"/>
        <v>0</v>
      </c>
      <c r="W14" s="29">
        <f t="shared" si="6"/>
        <v>0</v>
      </c>
      <c r="X14" s="29">
        <f t="shared" si="6"/>
        <v>0</v>
      </c>
      <c r="Y14" s="29">
        <f t="shared" si="6"/>
        <v>0</v>
      </c>
      <c r="Z14" s="29">
        <f t="shared" si="6"/>
        <v>0</v>
      </c>
      <c r="AA14" s="29">
        <f t="shared" si="6"/>
        <v>0</v>
      </c>
      <c r="AB14" s="29">
        <f t="shared" si="6"/>
        <v>0</v>
      </c>
      <c r="AC14" s="29">
        <f t="shared" si="6"/>
        <v>0</v>
      </c>
      <c r="AD14" s="29">
        <f t="shared" si="6"/>
        <v>0</v>
      </c>
      <c r="AE14" s="29">
        <f t="shared" si="6"/>
        <v>0</v>
      </c>
      <c r="AF14" s="29">
        <f t="shared" si="6"/>
        <v>0</v>
      </c>
      <c r="AG14" s="29">
        <f t="shared" si="6"/>
        <v>0</v>
      </c>
      <c r="AH14" s="29">
        <f t="shared" si="6"/>
        <v>0</v>
      </c>
      <c r="AI14" s="29">
        <f t="shared" si="6"/>
        <v>0</v>
      </c>
      <c r="AJ14" s="29">
        <f t="shared" si="6"/>
        <v>0</v>
      </c>
      <c r="AK14" s="29">
        <f t="shared" si="6"/>
        <v>0</v>
      </c>
      <c r="AL14" s="29">
        <f t="shared" si="6"/>
        <v>0</v>
      </c>
      <c r="AM14" s="29">
        <f t="shared" si="6"/>
        <v>0</v>
      </c>
      <c r="AN14" s="29">
        <f t="shared" si="6"/>
        <v>0</v>
      </c>
      <c r="AO14" s="29">
        <f t="shared" si="6"/>
        <v>0</v>
      </c>
      <c r="AP14" s="29">
        <f t="shared" si="6"/>
        <v>0</v>
      </c>
      <c r="AQ14" s="29">
        <f t="shared" si="6"/>
        <v>0</v>
      </c>
      <c r="AR14" s="29">
        <f t="shared" si="6"/>
        <v>0</v>
      </c>
      <c r="AS14" s="29">
        <f t="shared" si="6"/>
        <v>3.82</v>
      </c>
      <c r="AT14" s="29">
        <f t="shared" si="6"/>
        <v>0</v>
      </c>
      <c r="AU14" s="29">
        <f t="shared" si="6"/>
        <v>0</v>
      </c>
      <c r="AV14" s="29">
        <f t="shared" si="6"/>
        <v>0</v>
      </c>
      <c r="AW14" s="29">
        <f t="shared" si="6"/>
        <v>0</v>
      </c>
      <c r="AX14" s="29">
        <f t="shared" si="6"/>
        <v>2.18</v>
      </c>
      <c r="AY14" s="29">
        <f t="shared" si="6"/>
        <v>0</v>
      </c>
      <c r="AZ14" s="29">
        <f t="shared" si="6"/>
        <v>0</v>
      </c>
      <c r="BA14" s="29">
        <f t="shared" si="6"/>
        <v>0</v>
      </c>
      <c r="BB14" s="29">
        <f t="shared" si="6"/>
        <v>0</v>
      </c>
      <c r="BC14" s="29">
        <f t="shared" si="6"/>
        <v>0</v>
      </c>
      <c r="BD14" s="29">
        <f t="shared" si="6"/>
        <v>1.64</v>
      </c>
      <c r="BE14" s="29">
        <f t="shared" si="6"/>
        <v>1658.22</v>
      </c>
      <c r="BF14" s="29">
        <f t="shared" si="6"/>
        <v>1229.79</v>
      </c>
      <c r="BG14" s="29">
        <f t="shared" si="6"/>
        <v>685.22</v>
      </c>
      <c r="BH14" s="29">
        <f t="shared" si="6"/>
        <v>487.43</v>
      </c>
      <c r="BI14" s="29">
        <f t="shared" si="6"/>
        <v>57.14</v>
      </c>
      <c r="BJ14" s="29">
        <f t="shared" si="6"/>
        <v>0</v>
      </c>
      <c r="BK14" s="29">
        <f t="shared" si="6"/>
        <v>0</v>
      </c>
      <c r="BL14" s="29">
        <f t="shared" si="6"/>
        <v>0</v>
      </c>
      <c r="BM14" s="29">
        <f t="shared" si="6"/>
        <v>0</v>
      </c>
      <c r="BN14" s="29">
        <f t="shared" si="6"/>
        <v>0</v>
      </c>
      <c r="BO14" s="29">
        <f t="shared" ref="BO14:CV14" si="7">BO15</f>
        <v>0</v>
      </c>
      <c r="BP14" s="29">
        <f t="shared" si="7"/>
        <v>0</v>
      </c>
      <c r="BQ14" s="29">
        <f t="shared" si="7"/>
        <v>0</v>
      </c>
      <c r="BR14" s="29">
        <f t="shared" si="7"/>
        <v>0</v>
      </c>
      <c r="BS14" s="29">
        <f t="shared" si="7"/>
        <v>0</v>
      </c>
      <c r="BT14" s="29">
        <f t="shared" si="7"/>
        <v>428.43</v>
      </c>
      <c r="BU14" s="29">
        <f t="shared" si="7"/>
        <v>39</v>
      </c>
      <c r="BV14" s="29">
        <f t="shared" si="7"/>
        <v>3.6</v>
      </c>
      <c r="BW14" s="29">
        <f t="shared" si="7"/>
        <v>0.29</v>
      </c>
      <c r="BX14" s="29">
        <f t="shared" si="7"/>
        <v>4</v>
      </c>
      <c r="BY14" s="29">
        <f t="shared" si="7"/>
        <v>31</v>
      </c>
      <c r="BZ14" s="29">
        <f t="shared" si="7"/>
        <v>2.6</v>
      </c>
      <c r="CA14" s="29">
        <f t="shared" si="7"/>
        <v>0</v>
      </c>
      <c r="CB14" s="29">
        <f t="shared" si="7"/>
        <v>2</v>
      </c>
      <c r="CC14" s="29">
        <f t="shared" si="7"/>
        <v>7.34</v>
      </c>
      <c r="CD14" s="29">
        <f t="shared" si="7"/>
        <v>2.9</v>
      </c>
      <c r="CE14" s="29">
        <f t="shared" si="7"/>
        <v>0</v>
      </c>
      <c r="CF14" s="29">
        <f t="shared" si="7"/>
        <v>0</v>
      </c>
      <c r="CG14" s="29">
        <f t="shared" si="7"/>
        <v>2.2</v>
      </c>
      <c r="CH14" s="29">
        <f t="shared" si="7"/>
        <v>5</v>
      </c>
      <c r="CI14" s="29">
        <f t="shared" si="7"/>
        <v>0</v>
      </c>
      <c r="CJ14" s="29">
        <f t="shared" si="7"/>
        <v>0.6</v>
      </c>
      <c r="CK14" s="29">
        <f t="shared" si="7"/>
        <v>69.3</v>
      </c>
      <c r="CL14" s="29">
        <f t="shared" si="7"/>
        <v>0</v>
      </c>
      <c r="CM14" s="29">
        <f t="shared" si="7"/>
        <v>89</v>
      </c>
      <c r="CN14" s="29">
        <f t="shared" si="7"/>
        <v>9</v>
      </c>
      <c r="CO14" s="29">
        <f t="shared" si="7"/>
        <v>53.9</v>
      </c>
      <c r="CP14" s="29">
        <f t="shared" si="7"/>
        <v>0</v>
      </c>
      <c r="CQ14" s="29">
        <f t="shared" si="7"/>
        <v>0</v>
      </c>
      <c r="CR14" s="29">
        <f t="shared" si="7"/>
        <v>0</v>
      </c>
      <c r="CS14" s="29">
        <f t="shared" si="7"/>
        <v>20</v>
      </c>
      <c r="CT14" s="29">
        <f t="shared" si="7"/>
        <v>86.7</v>
      </c>
      <c r="CU14" s="29">
        <f t="shared" si="7"/>
        <v>0</v>
      </c>
      <c r="CV14" s="29">
        <f t="shared" si="7"/>
        <v>0</v>
      </c>
    </row>
    <row r="15" s="3" customFormat="1" ht="24" customHeight="1" spans="1:100">
      <c r="A15" s="75" t="s">
        <v>106</v>
      </c>
      <c r="B15" s="59" t="s">
        <v>107</v>
      </c>
      <c r="C15" s="29">
        <v>1662.04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3.82</v>
      </c>
      <c r="AT15" s="29">
        <v>0</v>
      </c>
      <c r="AU15" s="29">
        <v>0</v>
      </c>
      <c r="AV15" s="29">
        <v>0</v>
      </c>
      <c r="AW15" s="29">
        <v>0</v>
      </c>
      <c r="AX15" s="29">
        <v>2.18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1.64</v>
      </c>
      <c r="BE15" s="29">
        <v>1658.22</v>
      </c>
      <c r="BF15" s="29">
        <v>1229.79</v>
      </c>
      <c r="BG15" s="29">
        <v>685.22</v>
      </c>
      <c r="BH15" s="29">
        <v>487.43</v>
      </c>
      <c r="BI15" s="29">
        <v>57.14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428.43</v>
      </c>
      <c r="BU15" s="29">
        <v>39</v>
      </c>
      <c r="BV15" s="29">
        <v>3.6</v>
      </c>
      <c r="BW15" s="29">
        <v>0.29</v>
      </c>
      <c r="BX15" s="29">
        <v>4</v>
      </c>
      <c r="BY15" s="29">
        <v>31</v>
      </c>
      <c r="BZ15" s="29">
        <v>2.6</v>
      </c>
      <c r="CA15" s="29">
        <v>0</v>
      </c>
      <c r="CB15" s="29">
        <v>2</v>
      </c>
      <c r="CC15" s="29">
        <v>7.34</v>
      </c>
      <c r="CD15" s="29">
        <v>2.9</v>
      </c>
      <c r="CE15" s="29">
        <v>0</v>
      </c>
      <c r="CF15" s="29">
        <v>0</v>
      </c>
      <c r="CG15" s="29">
        <v>2.2</v>
      </c>
      <c r="CH15" s="29">
        <v>5</v>
      </c>
      <c r="CI15" s="29">
        <v>0</v>
      </c>
      <c r="CJ15" s="29">
        <v>0.6</v>
      </c>
      <c r="CK15" s="29">
        <v>69.3</v>
      </c>
      <c r="CL15" s="29">
        <v>0</v>
      </c>
      <c r="CM15" s="29">
        <v>89</v>
      </c>
      <c r="CN15" s="29">
        <v>9</v>
      </c>
      <c r="CO15" s="29">
        <v>53.9</v>
      </c>
      <c r="CP15" s="29">
        <v>0</v>
      </c>
      <c r="CQ15" s="29">
        <v>0</v>
      </c>
      <c r="CR15" s="29">
        <v>0</v>
      </c>
      <c r="CS15" s="29">
        <v>20</v>
      </c>
      <c r="CT15" s="29">
        <v>86.7</v>
      </c>
      <c r="CU15" s="29">
        <v>0</v>
      </c>
      <c r="CV15" s="29">
        <v>0</v>
      </c>
    </row>
    <row r="16" s="3" customFormat="1" ht="24" customHeight="1" spans="1:100">
      <c r="A16" s="75" t="s">
        <v>108</v>
      </c>
      <c r="B16" s="59" t="s">
        <v>40</v>
      </c>
      <c r="C16" s="29">
        <f t="shared" ref="C16:BN16" si="8">C17</f>
        <v>82.52</v>
      </c>
      <c r="D16" s="29">
        <f t="shared" si="8"/>
        <v>0</v>
      </c>
      <c r="E16" s="29">
        <f t="shared" si="8"/>
        <v>0</v>
      </c>
      <c r="F16" s="29">
        <f t="shared" si="8"/>
        <v>0</v>
      </c>
      <c r="G16" s="29">
        <f t="shared" si="8"/>
        <v>0</v>
      </c>
      <c r="H16" s="29">
        <f t="shared" si="8"/>
        <v>0</v>
      </c>
      <c r="I16" s="29">
        <f t="shared" si="8"/>
        <v>0</v>
      </c>
      <c r="J16" s="29">
        <f t="shared" si="8"/>
        <v>0</v>
      </c>
      <c r="K16" s="29">
        <f t="shared" si="8"/>
        <v>0</v>
      </c>
      <c r="L16" s="29">
        <f t="shared" si="8"/>
        <v>0</v>
      </c>
      <c r="M16" s="29">
        <f t="shared" si="8"/>
        <v>0</v>
      </c>
      <c r="N16" s="29">
        <f t="shared" si="8"/>
        <v>0</v>
      </c>
      <c r="O16" s="29">
        <f t="shared" si="8"/>
        <v>0</v>
      </c>
      <c r="P16" s="29">
        <f t="shared" si="8"/>
        <v>0</v>
      </c>
      <c r="Q16" s="29">
        <f t="shared" si="8"/>
        <v>0</v>
      </c>
      <c r="R16" s="29">
        <f t="shared" si="8"/>
        <v>0</v>
      </c>
      <c r="S16" s="29">
        <f t="shared" si="8"/>
        <v>0</v>
      </c>
      <c r="T16" s="29">
        <f t="shared" si="8"/>
        <v>0</v>
      </c>
      <c r="U16" s="29">
        <f t="shared" si="8"/>
        <v>0</v>
      </c>
      <c r="V16" s="29">
        <f t="shared" si="8"/>
        <v>0</v>
      </c>
      <c r="W16" s="29">
        <f t="shared" si="8"/>
        <v>0</v>
      </c>
      <c r="X16" s="29">
        <f t="shared" si="8"/>
        <v>0</v>
      </c>
      <c r="Y16" s="29">
        <f t="shared" si="8"/>
        <v>0</v>
      </c>
      <c r="Z16" s="29">
        <f t="shared" si="8"/>
        <v>0</v>
      </c>
      <c r="AA16" s="29">
        <f t="shared" si="8"/>
        <v>0</v>
      </c>
      <c r="AB16" s="29">
        <f t="shared" si="8"/>
        <v>0</v>
      </c>
      <c r="AC16" s="29">
        <f t="shared" si="8"/>
        <v>0</v>
      </c>
      <c r="AD16" s="29">
        <f t="shared" si="8"/>
        <v>0</v>
      </c>
      <c r="AE16" s="29">
        <f t="shared" si="8"/>
        <v>0</v>
      </c>
      <c r="AF16" s="29">
        <f t="shared" si="8"/>
        <v>0</v>
      </c>
      <c r="AG16" s="29">
        <f t="shared" si="8"/>
        <v>0</v>
      </c>
      <c r="AH16" s="29">
        <f t="shared" si="8"/>
        <v>0</v>
      </c>
      <c r="AI16" s="29">
        <f t="shared" si="8"/>
        <v>0</v>
      </c>
      <c r="AJ16" s="29">
        <f t="shared" si="8"/>
        <v>0</v>
      </c>
      <c r="AK16" s="29">
        <f t="shared" si="8"/>
        <v>0</v>
      </c>
      <c r="AL16" s="29">
        <f t="shared" si="8"/>
        <v>0</v>
      </c>
      <c r="AM16" s="29">
        <f t="shared" si="8"/>
        <v>0</v>
      </c>
      <c r="AN16" s="29">
        <f t="shared" si="8"/>
        <v>0</v>
      </c>
      <c r="AO16" s="29">
        <f t="shared" si="8"/>
        <v>0</v>
      </c>
      <c r="AP16" s="29">
        <f t="shared" si="8"/>
        <v>0</v>
      </c>
      <c r="AQ16" s="29">
        <f t="shared" si="8"/>
        <v>0</v>
      </c>
      <c r="AR16" s="29">
        <f t="shared" si="8"/>
        <v>0</v>
      </c>
      <c r="AS16" s="29">
        <f t="shared" si="8"/>
        <v>0</v>
      </c>
      <c r="AT16" s="29">
        <f t="shared" si="8"/>
        <v>0</v>
      </c>
      <c r="AU16" s="29">
        <f t="shared" si="8"/>
        <v>0</v>
      </c>
      <c r="AV16" s="29">
        <f t="shared" si="8"/>
        <v>0</v>
      </c>
      <c r="AW16" s="29">
        <f t="shared" si="8"/>
        <v>0</v>
      </c>
      <c r="AX16" s="29">
        <f t="shared" si="8"/>
        <v>0</v>
      </c>
      <c r="AY16" s="29">
        <f t="shared" si="8"/>
        <v>0</v>
      </c>
      <c r="AZ16" s="29">
        <f t="shared" si="8"/>
        <v>0</v>
      </c>
      <c r="BA16" s="29">
        <f t="shared" si="8"/>
        <v>0</v>
      </c>
      <c r="BB16" s="29">
        <f t="shared" si="8"/>
        <v>0</v>
      </c>
      <c r="BC16" s="29">
        <f t="shared" si="8"/>
        <v>0</v>
      </c>
      <c r="BD16" s="29">
        <f t="shared" si="8"/>
        <v>0</v>
      </c>
      <c r="BE16" s="29">
        <f t="shared" si="8"/>
        <v>82.52</v>
      </c>
      <c r="BF16" s="29">
        <f t="shared" si="8"/>
        <v>82.52</v>
      </c>
      <c r="BG16" s="29">
        <f t="shared" si="8"/>
        <v>0</v>
      </c>
      <c r="BH16" s="29">
        <f t="shared" si="8"/>
        <v>0</v>
      </c>
      <c r="BI16" s="29">
        <f t="shared" si="8"/>
        <v>0</v>
      </c>
      <c r="BJ16" s="29">
        <f t="shared" si="8"/>
        <v>0</v>
      </c>
      <c r="BK16" s="29">
        <f t="shared" si="8"/>
        <v>0</v>
      </c>
      <c r="BL16" s="29">
        <f t="shared" si="8"/>
        <v>0</v>
      </c>
      <c r="BM16" s="29">
        <f t="shared" si="8"/>
        <v>82.52</v>
      </c>
      <c r="BN16" s="29">
        <f t="shared" si="8"/>
        <v>0</v>
      </c>
      <c r="BO16" s="29">
        <f t="shared" ref="BO16:CV16" si="9">BO17</f>
        <v>0</v>
      </c>
      <c r="BP16" s="29">
        <f t="shared" si="9"/>
        <v>0</v>
      </c>
      <c r="BQ16" s="29">
        <f t="shared" si="9"/>
        <v>0</v>
      </c>
      <c r="BR16" s="29">
        <f t="shared" si="9"/>
        <v>0</v>
      </c>
      <c r="BS16" s="29">
        <f t="shared" si="9"/>
        <v>0</v>
      </c>
      <c r="BT16" s="29">
        <f t="shared" si="9"/>
        <v>0</v>
      </c>
      <c r="BU16" s="29">
        <f t="shared" si="9"/>
        <v>0</v>
      </c>
      <c r="BV16" s="29">
        <f t="shared" si="9"/>
        <v>0</v>
      </c>
      <c r="BW16" s="29">
        <f t="shared" si="9"/>
        <v>0</v>
      </c>
      <c r="BX16" s="29">
        <f t="shared" si="9"/>
        <v>0</v>
      </c>
      <c r="BY16" s="29">
        <f t="shared" si="9"/>
        <v>0</v>
      </c>
      <c r="BZ16" s="29">
        <f t="shared" si="9"/>
        <v>0</v>
      </c>
      <c r="CA16" s="29">
        <f t="shared" si="9"/>
        <v>0</v>
      </c>
      <c r="CB16" s="29">
        <f t="shared" si="9"/>
        <v>0</v>
      </c>
      <c r="CC16" s="29">
        <f t="shared" si="9"/>
        <v>0</v>
      </c>
      <c r="CD16" s="29">
        <f t="shared" si="9"/>
        <v>0</v>
      </c>
      <c r="CE16" s="29">
        <f t="shared" si="9"/>
        <v>0</v>
      </c>
      <c r="CF16" s="29">
        <f t="shared" si="9"/>
        <v>0</v>
      </c>
      <c r="CG16" s="29">
        <f t="shared" si="9"/>
        <v>0</v>
      </c>
      <c r="CH16" s="29">
        <f t="shared" si="9"/>
        <v>0</v>
      </c>
      <c r="CI16" s="29">
        <f t="shared" si="9"/>
        <v>0</v>
      </c>
      <c r="CJ16" s="29">
        <f t="shared" si="9"/>
        <v>0</v>
      </c>
      <c r="CK16" s="29">
        <f t="shared" si="9"/>
        <v>0</v>
      </c>
      <c r="CL16" s="29">
        <f t="shared" si="9"/>
        <v>0</v>
      </c>
      <c r="CM16" s="29">
        <f t="shared" si="9"/>
        <v>0</v>
      </c>
      <c r="CN16" s="29">
        <f t="shared" si="9"/>
        <v>0</v>
      </c>
      <c r="CO16" s="29">
        <f t="shared" si="9"/>
        <v>0</v>
      </c>
      <c r="CP16" s="29">
        <f t="shared" si="9"/>
        <v>0</v>
      </c>
      <c r="CQ16" s="29">
        <f t="shared" si="9"/>
        <v>0</v>
      </c>
      <c r="CR16" s="29">
        <f t="shared" si="9"/>
        <v>0</v>
      </c>
      <c r="CS16" s="29">
        <f t="shared" si="9"/>
        <v>0</v>
      </c>
      <c r="CT16" s="29">
        <f t="shared" si="9"/>
        <v>0</v>
      </c>
      <c r="CU16" s="29">
        <f t="shared" si="9"/>
        <v>0</v>
      </c>
      <c r="CV16" s="29">
        <f t="shared" si="9"/>
        <v>0</v>
      </c>
    </row>
    <row r="17" s="3" customFormat="1" ht="24" customHeight="1" spans="1:101">
      <c r="A17" s="75" t="s">
        <v>109</v>
      </c>
      <c r="B17" s="59" t="s">
        <v>110</v>
      </c>
      <c r="C17" s="29">
        <f t="shared" ref="C17:BN17" si="10">C18</f>
        <v>82.52</v>
      </c>
      <c r="D17" s="29">
        <f t="shared" si="10"/>
        <v>0</v>
      </c>
      <c r="E17" s="29">
        <f t="shared" si="10"/>
        <v>0</v>
      </c>
      <c r="F17" s="29">
        <f t="shared" si="10"/>
        <v>0</v>
      </c>
      <c r="G17" s="29">
        <f t="shared" si="10"/>
        <v>0</v>
      </c>
      <c r="H17" s="29">
        <f t="shared" si="10"/>
        <v>0</v>
      </c>
      <c r="I17" s="29">
        <f t="shared" si="10"/>
        <v>0</v>
      </c>
      <c r="J17" s="29">
        <f t="shared" si="10"/>
        <v>0</v>
      </c>
      <c r="K17" s="29">
        <f t="shared" si="10"/>
        <v>0</v>
      </c>
      <c r="L17" s="29">
        <f t="shared" si="10"/>
        <v>0</v>
      </c>
      <c r="M17" s="29">
        <f t="shared" si="10"/>
        <v>0</v>
      </c>
      <c r="N17" s="29">
        <f t="shared" si="10"/>
        <v>0</v>
      </c>
      <c r="O17" s="29">
        <f t="shared" si="10"/>
        <v>0</v>
      </c>
      <c r="P17" s="29">
        <f t="shared" si="10"/>
        <v>0</v>
      </c>
      <c r="Q17" s="29">
        <f t="shared" si="10"/>
        <v>0</v>
      </c>
      <c r="R17" s="29">
        <f t="shared" si="10"/>
        <v>0</v>
      </c>
      <c r="S17" s="29">
        <f t="shared" si="10"/>
        <v>0</v>
      </c>
      <c r="T17" s="29">
        <f t="shared" si="10"/>
        <v>0</v>
      </c>
      <c r="U17" s="29">
        <f t="shared" si="10"/>
        <v>0</v>
      </c>
      <c r="V17" s="29">
        <f t="shared" si="10"/>
        <v>0</v>
      </c>
      <c r="W17" s="29">
        <f t="shared" si="10"/>
        <v>0</v>
      </c>
      <c r="X17" s="29">
        <f t="shared" si="10"/>
        <v>0</v>
      </c>
      <c r="Y17" s="29">
        <f t="shared" si="10"/>
        <v>0</v>
      </c>
      <c r="Z17" s="29">
        <f t="shared" si="10"/>
        <v>0</v>
      </c>
      <c r="AA17" s="29">
        <f t="shared" si="10"/>
        <v>0</v>
      </c>
      <c r="AB17" s="29">
        <f t="shared" si="10"/>
        <v>0</v>
      </c>
      <c r="AC17" s="29">
        <f t="shared" si="10"/>
        <v>0</v>
      </c>
      <c r="AD17" s="29">
        <f t="shared" si="10"/>
        <v>0</v>
      </c>
      <c r="AE17" s="29">
        <f t="shared" si="10"/>
        <v>0</v>
      </c>
      <c r="AF17" s="29">
        <f t="shared" si="10"/>
        <v>0</v>
      </c>
      <c r="AG17" s="29">
        <f t="shared" si="10"/>
        <v>0</v>
      </c>
      <c r="AH17" s="29">
        <f t="shared" si="10"/>
        <v>0</v>
      </c>
      <c r="AI17" s="29">
        <f t="shared" si="10"/>
        <v>0</v>
      </c>
      <c r="AJ17" s="29">
        <f t="shared" si="10"/>
        <v>0</v>
      </c>
      <c r="AK17" s="29">
        <f t="shared" si="10"/>
        <v>0</v>
      </c>
      <c r="AL17" s="29">
        <f t="shared" si="10"/>
        <v>0</v>
      </c>
      <c r="AM17" s="29">
        <f t="shared" si="10"/>
        <v>0</v>
      </c>
      <c r="AN17" s="29">
        <f t="shared" si="10"/>
        <v>0</v>
      </c>
      <c r="AO17" s="29">
        <f t="shared" si="10"/>
        <v>0</v>
      </c>
      <c r="AP17" s="29">
        <f t="shared" si="10"/>
        <v>0</v>
      </c>
      <c r="AQ17" s="29">
        <f t="shared" si="10"/>
        <v>0</v>
      </c>
      <c r="AR17" s="29">
        <f t="shared" si="10"/>
        <v>0</v>
      </c>
      <c r="AS17" s="29">
        <f t="shared" si="10"/>
        <v>0</v>
      </c>
      <c r="AT17" s="29">
        <f t="shared" si="10"/>
        <v>0</v>
      </c>
      <c r="AU17" s="29">
        <f t="shared" si="10"/>
        <v>0</v>
      </c>
      <c r="AV17" s="29">
        <f t="shared" si="10"/>
        <v>0</v>
      </c>
      <c r="AW17" s="29">
        <f t="shared" si="10"/>
        <v>0</v>
      </c>
      <c r="AX17" s="29">
        <f t="shared" si="10"/>
        <v>0</v>
      </c>
      <c r="AY17" s="29">
        <f t="shared" si="10"/>
        <v>0</v>
      </c>
      <c r="AZ17" s="29">
        <f t="shared" si="10"/>
        <v>0</v>
      </c>
      <c r="BA17" s="29">
        <f t="shared" si="10"/>
        <v>0</v>
      </c>
      <c r="BB17" s="29">
        <f t="shared" si="10"/>
        <v>0</v>
      </c>
      <c r="BC17" s="29">
        <f t="shared" si="10"/>
        <v>0</v>
      </c>
      <c r="BD17" s="29">
        <f t="shared" si="10"/>
        <v>0</v>
      </c>
      <c r="BE17" s="29">
        <f t="shared" si="10"/>
        <v>82.52</v>
      </c>
      <c r="BF17" s="29">
        <f t="shared" si="10"/>
        <v>82.52</v>
      </c>
      <c r="BG17" s="29">
        <f t="shared" si="10"/>
        <v>0</v>
      </c>
      <c r="BH17" s="29">
        <f t="shared" si="10"/>
        <v>0</v>
      </c>
      <c r="BI17" s="29">
        <f t="shared" si="10"/>
        <v>0</v>
      </c>
      <c r="BJ17" s="29">
        <f t="shared" si="10"/>
        <v>0</v>
      </c>
      <c r="BK17" s="29">
        <f t="shared" si="10"/>
        <v>0</v>
      </c>
      <c r="BL17" s="29">
        <f t="shared" si="10"/>
        <v>0</v>
      </c>
      <c r="BM17" s="29">
        <f t="shared" si="10"/>
        <v>82.52</v>
      </c>
      <c r="BN17" s="29">
        <f t="shared" si="10"/>
        <v>0</v>
      </c>
      <c r="BO17" s="29">
        <f t="shared" ref="BO17:CV17" si="11">BO18</f>
        <v>0</v>
      </c>
      <c r="BP17" s="29">
        <f t="shared" si="11"/>
        <v>0</v>
      </c>
      <c r="BQ17" s="29">
        <f t="shared" si="11"/>
        <v>0</v>
      </c>
      <c r="BR17" s="29">
        <f t="shared" si="11"/>
        <v>0</v>
      </c>
      <c r="BS17" s="29">
        <f t="shared" si="11"/>
        <v>0</v>
      </c>
      <c r="BT17" s="29">
        <f t="shared" si="11"/>
        <v>0</v>
      </c>
      <c r="BU17" s="29">
        <f t="shared" si="11"/>
        <v>0</v>
      </c>
      <c r="BV17" s="29">
        <f t="shared" si="11"/>
        <v>0</v>
      </c>
      <c r="BW17" s="29">
        <f t="shared" si="11"/>
        <v>0</v>
      </c>
      <c r="BX17" s="29">
        <f t="shared" si="11"/>
        <v>0</v>
      </c>
      <c r="BY17" s="29">
        <f t="shared" si="11"/>
        <v>0</v>
      </c>
      <c r="BZ17" s="29">
        <f t="shared" si="11"/>
        <v>0</v>
      </c>
      <c r="CA17" s="29">
        <f t="shared" si="11"/>
        <v>0</v>
      </c>
      <c r="CB17" s="29">
        <f t="shared" si="11"/>
        <v>0</v>
      </c>
      <c r="CC17" s="29">
        <f t="shared" si="11"/>
        <v>0</v>
      </c>
      <c r="CD17" s="29">
        <f t="shared" si="11"/>
        <v>0</v>
      </c>
      <c r="CE17" s="29">
        <f t="shared" si="11"/>
        <v>0</v>
      </c>
      <c r="CF17" s="29">
        <f t="shared" si="11"/>
        <v>0</v>
      </c>
      <c r="CG17" s="29">
        <f t="shared" si="11"/>
        <v>0</v>
      </c>
      <c r="CH17" s="29">
        <f t="shared" si="11"/>
        <v>0</v>
      </c>
      <c r="CI17" s="29">
        <f t="shared" si="11"/>
        <v>0</v>
      </c>
      <c r="CJ17" s="29">
        <f t="shared" si="11"/>
        <v>0</v>
      </c>
      <c r="CK17" s="29">
        <f t="shared" si="11"/>
        <v>0</v>
      </c>
      <c r="CL17" s="29">
        <f t="shared" si="11"/>
        <v>0</v>
      </c>
      <c r="CM17" s="29">
        <f t="shared" si="11"/>
        <v>0</v>
      </c>
      <c r="CN17" s="29">
        <f t="shared" si="11"/>
        <v>0</v>
      </c>
      <c r="CO17" s="29">
        <f t="shared" si="11"/>
        <v>0</v>
      </c>
      <c r="CP17" s="29">
        <f t="shared" si="11"/>
        <v>0</v>
      </c>
      <c r="CQ17" s="29">
        <f t="shared" si="11"/>
        <v>0</v>
      </c>
      <c r="CR17" s="29">
        <f t="shared" si="11"/>
        <v>0</v>
      </c>
      <c r="CS17" s="29">
        <f t="shared" si="11"/>
        <v>0</v>
      </c>
      <c r="CT17" s="29">
        <f t="shared" si="11"/>
        <v>0</v>
      </c>
      <c r="CU17" s="29">
        <f t="shared" si="11"/>
        <v>0</v>
      </c>
      <c r="CV17" s="29">
        <f t="shared" si="11"/>
        <v>0</v>
      </c>
      <c r="CW17"/>
    </row>
    <row r="18" s="3" customFormat="1" ht="24" customHeight="1" spans="1:101">
      <c r="A18" s="75" t="s">
        <v>111</v>
      </c>
      <c r="B18" s="59" t="s">
        <v>112</v>
      </c>
      <c r="C18" s="29">
        <v>82.52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82.52</v>
      </c>
      <c r="BF18" s="29">
        <v>82.52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82.52</v>
      </c>
      <c r="BN18" s="29">
        <v>0</v>
      </c>
      <c r="BO18" s="29">
        <v>0</v>
      </c>
      <c r="BP18" s="29">
        <v>0</v>
      </c>
      <c r="BQ18" s="29">
        <v>0</v>
      </c>
      <c r="BR18" s="29">
        <v>0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29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29">
        <v>0</v>
      </c>
      <c r="CU18" s="29">
        <v>0</v>
      </c>
      <c r="CV18" s="29">
        <v>0</v>
      </c>
      <c r="CW18"/>
    </row>
    <row r="19" s="3" customFormat="1" ht="24" customHeight="1" spans="1:101">
      <c r="A19" s="75" t="s">
        <v>113</v>
      </c>
      <c r="B19" s="59" t="s">
        <v>62</v>
      </c>
      <c r="C19" s="29">
        <f t="shared" ref="C19:BN19" si="12">C20</f>
        <v>134.62</v>
      </c>
      <c r="D19" s="29">
        <f t="shared" si="12"/>
        <v>0</v>
      </c>
      <c r="E19" s="29">
        <f t="shared" si="12"/>
        <v>0</v>
      </c>
      <c r="F19" s="29">
        <f t="shared" si="12"/>
        <v>0</v>
      </c>
      <c r="G19" s="29">
        <f t="shared" si="12"/>
        <v>0</v>
      </c>
      <c r="H19" s="29">
        <f t="shared" si="12"/>
        <v>0</v>
      </c>
      <c r="I19" s="29">
        <f t="shared" si="12"/>
        <v>0</v>
      </c>
      <c r="J19" s="29">
        <f t="shared" si="12"/>
        <v>0</v>
      </c>
      <c r="K19" s="29">
        <f t="shared" si="12"/>
        <v>0</v>
      </c>
      <c r="L19" s="29">
        <f t="shared" si="12"/>
        <v>0</v>
      </c>
      <c r="M19" s="29">
        <f t="shared" si="12"/>
        <v>0</v>
      </c>
      <c r="N19" s="29">
        <f t="shared" si="12"/>
        <v>0</v>
      </c>
      <c r="O19" s="29">
        <f t="shared" si="12"/>
        <v>0</v>
      </c>
      <c r="P19" s="29">
        <f t="shared" si="12"/>
        <v>0</v>
      </c>
      <c r="Q19" s="29">
        <f t="shared" si="12"/>
        <v>0</v>
      </c>
      <c r="R19" s="29">
        <f t="shared" si="12"/>
        <v>0</v>
      </c>
      <c r="S19" s="29">
        <f t="shared" si="12"/>
        <v>0</v>
      </c>
      <c r="T19" s="29">
        <f t="shared" si="12"/>
        <v>0</v>
      </c>
      <c r="U19" s="29">
        <f t="shared" si="12"/>
        <v>0</v>
      </c>
      <c r="V19" s="29">
        <f t="shared" si="12"/>
        <v>0</v>
      </c>
      <c r="W19" s="29">
        <f t="shared" si="12"/>
        <v>0</v>
      </c>
      <c r="X19" s="29">
        <f t="shared" si="12"/>
        <v>0</v>
      </c>
      <c r="Y19" s="29">
        <f t="shared" si="12"/>
        <v>0</v>
      </c>
      <c r="Z19" s="29">
        <f t="shared" si="12"/>
        <v>0</v>
      </c>
      <c r="AA19" s="29">
        <f t="shared" si="12"/>
        <v>0</v>
      </c>
      <c r="AB19" s="29">
        <f t="shared" si="12"/>
        <v>0</v>
      </c>
      <c r="AC19" s="29">
        <f t="shared" si="12"/>
        <v>0</v>
      </c>
      <c r="AD19" s="29">
        <f t="shared" si="12"/>
        <v>0</v>
      </c>
      <c r="AE19" s="29">
        <f t="shared" si="12"/>
        <v>0</v>
      </c>
      <c r="AF19" s="29">
        <f t="shared" si="12"/>
        <v>0</v>
      </c>
      <c r="AG19" s="29">
        <f t="shared" si="12"/>
        <v>0</v>
      </c>
      <c r="AH19" s="29">
        <f t="shared" si="12"/>
        <v>0</v>
      </c>
      <c r="AI19" s="29">
        <f t="shared" si="12"/>
        <v>0</v>
      </c>
      <c r="AJ19" s="29">
        <f t="shared" si="12"/>
        <v>0</v>
      </c>
      <c r="AK19" s="29">
        <f t="shared" si="12"/>
        <v>0</v>
      </c>
      <c r="AL19" s="29">
        <f t="shared" si="12"/>
        <v>0</v>
      </c>
      <c r="AM19" s="29">
        <f t="shared" si="12"/>
        <v>0</v>
      </c>
      <c r="AN19" s="29">
        <f t="shared" si="12"/>
        <v>0</v>
      </c>
      <c r="AO19" s="29">
        <f t="shared" si="12"/>
        <v>0</v>
      </c>
      <c r="AP19" s="29">
        <f t="shared" si="12"/>
        <v>0</v>
      </c>
      <c r="AQ19" s="29">
        <f t="shared" si="12"/>
        <v>0</v>
      </c>
      <c r="AR19" s="29">
        <f t="shared" si="12"/>
        <v>0</v>
      </c>
      <c r="AS19" s="29">
        <f t="shared" si="12"/>
        <v>0</v>
      </c>
      <c r="AT19" s="29">
        <f t="shared" si="12"/>
        <v>0</v>
      </c>
      <c r="AU19" s="29">
        <f t="shared" si="12"/>
        <v>0</v>
      </c>
      <c r="AV19" s="29">
        <f t="shared" si="12"/>
        <v>0</v>
      </c>
      <c r="AW19" s="29">
        <f t="shared" si="12"/>
        <v>0</v>
      </c>
      <c r="AX19" s="29">
        <f t="shared" si="12"/>
        <v>0</v>
      </c>
      <c r="AY19" s="29">
        <f t="shared" si="12"/>
        <v>0</v>
      </c>
      <c r="AZ19" s="29">
        <f t="shared" si="12"/>
        <v>0</v>
      </c>
      <c r="BA19" s="29">
        <f t="shared" si="12"/>
        <v>0</v>
      </c>
      <c r="BB19" s="29">
        <f t="shared" si="12"/>
        <v>0</v>
      </c>
      <c r="BC19" s="29">
        <f t="shared" si="12"/>
        <v>0</v>
      </c>
      <c r="BD19" s="29">
        <f t="shared" si="12"/>
        <v>0</v>
      </c>
      <c r="BE19" s="29">
        <f t="shared" si="12"/>
        <v>134.62</v>
      </c>
      <c r="BF19" s="29">
        <f t="shared" si="12"/>
        <v>134.62</v>
      </c>
      <c r="BG19" s="29">
        <f t="shared" si="12"/>
        <v>0</v>
      </c>
      <c r="BH19" s="29">
        <f t="shared" si="12"/>
        <v>0</v>
      </c>
      <c r="BI19" s="29">
        <f t="shared" si="12"/>
        <v>0</v>
      </c>
      <c r="BJ19" s="29">
        <f t="shared" si="12"/>
        <v>0</v>
      </c>
      <c r="BK19" s="29">
        <f t="shared" si="12"/>
        <v>0</v>
      </c>
      <c r="BL19" s="29">
        <f t="shared" si="12"/>
        <v>0</v>
      </c>
      <c r="BM19" s="29">
        <f t="shared" si="12"/>
        <v>0</v>
      </c>
      <c r="BN19" s="29">
        <f t="shared" si="12"/>
        <v>0</v>
      </c>
      <c r="BO19" s="29">
        <f t="shared" ref="BO19:CV19" si="13">BO20</f>
        <v>0</v>
      </c>
      <c r="BP19" s="29">
        <f t="shared" si="13"/>
        <v>134.62</v>
      </c>
      <c r="BQ19" s="29">
        <f t="shared" si="13"/>
        <v>0</v>
      </c>
      <c r="BR19" s="29">
        <f t="shared" si="13"/>
        <v>0</v>
      </c>
      <c r="BS19" s="29">
        <f t="shared" si="13"/>
        <v>0</v>
      </c>
      <c r="BT19" s="29">
        <f t="shared" si="13"/>
        <v>0</v>
      </c>
      <c r="BU19" s="29">
        <f t="shared" si="13"/>
        <v>0</v>
      </c>
      <c r="BV19" s="29">
        <f t="shared" si="13"/>
        <v>0</v>
      </c>
      <c r="BW19" s="29">
        <f t="shared" si="13"/>
        <v>0</v>
      </c>
      <c r="BX19" s="29">
        <f t="shared" si="13"/>
        <v>0</v>
      </c>
      <c r="BY19" s="29">
        <f t="shared" si="13"/>
        <v>0</v>
      </c>
      <c r="BZ19" s="29">
        <f t="shared" si="13"/>
        <v>0</v>
      </c>
      <c r="CA19" s="29">
        <f t="shared" si="13"/>
        <v>0</v>
      </c>
      <c r="CB19" s="29">
        <f t="shared" si="13"/>
        <v>0</v>
      </c>
      <c r="CC19" s="29">
        <f t="shared" si="13"/>
        <v>0</v>
      </c>
      <c r="CD19" s="29">
        <f t="shared" si="13"/>
        <v>0</v>
      </c>
      <c r="CE19" s="29">
        <f t="shared" si="13"/>
        <v>0</v>
      </c>
      <c r="CF19" s="29">
        <f t="shared" si="13"/>
        <v>0</v>
      </c>
      <c r="CG19" s="29">
        <f t="shared" si="13"/>
        <v>0</v>
      </c>
      <c r="CH19" s="29">
        <f t="shared" si="13"/>
        <v>0</v>
      </c>
      <c r="CI19" s="29">
        <f t="shared" si="13"/>
        <v>0</v>
      </c>
      <c r="CJ19" s="29">
        <f t="shared" si="13"/>
        <v>0</v>
      </c>
      <c r="CK19" s="29">
        <f t="shared" si="13"/>
        <v>0</v>
      </c>
      <c r="CL19" s="29">
        <f t="shared" si="13"/>
        <v>0</v>
      </c>
      <c r="CM19" s="29">
        <f t="shared" si="13"/>
        <v>0</v>
      </c>
      <c r="CN19" s="29">
        <f t="shared" si="13"/>
        <v>0</v>
      </c>
      <c r="CO19" s="29">
        <f t="shared" si="13"/>
        <v>0</v>
      </c>
      <c r="CP19" s="29">
        <f t="shared" si="13"/>
        <v>0</v>
      </c>
      <c r="CQ19" s="29">
        <f t="shared" si="13"/>
        <v>0</v>
      </c>
      <c r="CR19" s="29">
        <f t="shared" si="13"/>
        <v>0</v>
      </c>
      <c r="CS19" s="29">
        <f t="shared" si="13"/>
        <v>0</v>
      </c>
      <c r="CT19" s="29">
        <f t="shared" si="13"/>
        <v>0</v>
      </c>
      <c r="CU19" s="29">
        <f t="shared" si="13"/>
        <v>0</v>
      </c>
      <c r="CV19" s="29">
        <f t="shared" si="13"/>
        <v>0</v>
      </c>
      <c r="CW19"/>
    </row>
    <row r="20" s="3" customFormat="1" ht="24" customHeight="1" spans="1:101">
      <c r="A20" s="75" t="s">
        <v>114</v>
      </c>
      <c r="B20" s="59" t="s">
        <v>115</v>
      </c>
      <c r="C20" s="29">
        <f t="shared" ref="C20:BN20" si="14">C21</f>
        <v>134.62</v>
      </c>
      <c r="D20" s="29">
        <f t="shared" si="14"/>
        <v>0</v>
      </c>
      <c r="E20" s="29">
        <f t="shared" si="14"/>
        <v>0</v>
      </c>
      <c r="F20" s="29">
        <f t="shared" si="14"/>
        <v>0</v>
      </c>
      <c r="G20" s="29">
        <f t="shared" si="14"/>
        <v>0</v>
      </c>
      <c r="H20" s="29">
        <f t="shared" si="14"/>
        <v>0</v>
      </c>
      <c r="I20" s="29">
        <f t="shared" si="14"/>
        <v>0</v>
      </c>
      <c r="J20" s="29">
        <f t="shared" si="14"/>
        <v>0</v>
      </c>
      <c r="K20" s="29">
        <f t="shared" si="14"/>
        <v>0</v>
      </c>
      <c r="L20" s="29">
        <f t="shared" si="14"/>
        <v>0</v>
      </c>
      <c r="M20" s="29">
        <f t="shared" si="14"/>
        <v>0</v>
      </c>
      <c r="N20" s="29">
        <f t="shared" si="14"/>
        <v>0</v>
      </c>
      <c r="O20" s="29">
        <f t="shared" si="14"/>
        <v>0</v>
      </c>
      <c r="P20" s="29">
        <f t="shared" si="14"/>
        <v>0</v>
      </c>
      <c r="Q20" s="29">
        <f t="shared" si="14"/>
        <v>0</v>
      </c>
      <c r="R20" s="29">
        <f t="shared" si="14"/>
        <v>0</v>
      </c>
      <c r="S20" s="29">
        <f t="shared" si="14"/>
        <v>0</v>
      </c>
      <c r="T20" s="29">
        <f t="shared" si="14"/>
        <v>0</v>
      </c>
      <c r="U20" s="29">
        <f t="shared" si="14"/>
        <v>0</v>
      </c>
      <c r="V20" s="29">
        <f t="shared" si="14"/>
        <v>0</v>
      </c>
      <c r="W20" s="29">
        <f t="shared" si="14"/>
        <v>0</v>
      </c>
      <c r="X20" s="29">
        <f t="shared" si="14"/>
        <v>0</v>
      </c>
      <c r="Y20" s="29">
        <f t="shared" si="14"/>
        <v>0</v>
      </c>
      <c r="Z20" s="29">
        <f t="shared" si="14"/>
        <v>0</v>
      </c>
      <c r="AA20" s="29">
        <f t="shared" si="14"/>
        <v>0</v>
      </c>
      <c r="AB20" s="29">
        <f t="shared" si="14"/>
        <v>0</v>
      </c>
      <c r="AC20" s="29">
        <f t="shared" si="14"/>
        <v>0</v>
      </c>
      <c r="AD20" s="29">
        <f t="shared" si="14"/>
        <v>0</v>
      </c>
      <c r="AE20" s="29">
        <f t="shared" si="14"/>
        <v>0</v>
      </c>
      <c r="AF20" s="29">
        <f t="shared" si="14"/>
        <v>0</v>
      </c>
      <c r="AG20" s="29">
        <f t="shared" si="14"/>
        <v>0</v>
      </c>
      <c r="AH20" s="29">
        <f t="shared" si="14"/>
        <v>0</v>
      </c>
      <c r="AI20" s="29">
        <f t="shared" si="14"/>
        <v>0</v>
      </c>
      <c r="AJ20" s="29">
        <f t="shared" si="14"/>
        <v>0</v>
      </c>
      <c r="AK20" s="29">
        <f t="shared" si="14"/>
        <v>0</v>
      </c>
      <c r="AL20" s="29">
        <f t="shared" si="14"/>
        <v>0</v>
      </c>
      <c r="AM20" s="29">
        <f t="shared" si="14"/>
        <v>0</v>
      </c>
      <c r="AN20" s="29">
        <f t="shared" si="14"/>
        <v>0</v>
      </c>
      <c r="AO20" s="29">
        <f t="shared" si="14"/>
        <v>0</v>
      </c>
      <c r="AP20" s="29">
        <f t="shared" si="14"/>
        <v>0</v>
      </c>
      <c r="AQ20" s="29">
        <f t="shared" si="14"/>
        <v>0</v>
      </c>
      <c r="AR20" s="29">
        <f t="shared" si="14"/>
        <v>0</v>
      </c>
      <c r="AS20" s="29">
        <f t="shared" si="14"/>
        <v>0</v>
      </c>
      <c r="AT20" s="29">
        <f t="shared" si="14"/>
        <v>0</v>
      </c>
      <c r="AU20" s="29">
        <f t="shared" si="14"/>
        <v>0</v>
      </c>
      <c r="AV20" s="29">
        <f t="shared" si="14"/>
        <v>0</v>
      </c>
      <c r="AW20" s="29">
        <f t="shared" si="14"/>
        <v>0</v>
      </c>
      <c r="AX20" s="29">
        <f t="shared" si="14"/>
        <v>0</v>
      </c>
      <c r="AY20" s="29">
        <f t="shared" si="14"/>
        <v>0</v>
      </c>
      <c r="AZ20" s="29">
        <f t="shared" si="14"/>
        <v>0</v>
      </c>
      <c r="BA20" s="29">
        <f t="shared" si="14"/>
        <v>0</v>
      </c>
      <c r="BB20" s="29">
        <f t="shared" si="14"/>
        <v>0</v>
      </c>
      <c r="BC20" s="29">
        <f t="shared" si="14"/>
        <v>0</v>
      </c>
      <c r="BD20" s="29">
        <f t="shared" si="14"/>
        <v>0</v>
      </c>
      <c r="BE20" s="29">
        <f t="shared" si="14"/>
        <v>134.62</v>
      </c>
      <c r="BF20" s="29">
        <f t="shared" si="14"/>
        <v>134.62</v>
      </c>
      <c r="BG20" s="29">
        <f t="shared" si="14"/>
        <v>0</v>
      </c>
      <c r="BH20" s="29">
        <f t="shared" si="14"/>
        <v>0</v>
      </c>
      <c r="BI20" s="29">
        <f t="shared" si="14"/>
        <v>0</v>
      </c>
      <c r="BJ20" s="29">
        <f t="shared" si="14"/>
        <v>0</v>
      </c>
      <c r="BK20" s="29">
        <f t="shared" si="14"/>
        <v>0</v>
      </c>
      <c r="BL20" s="29">
        <f t="shared" si="14"/>
        <v>0</v>
      </c>
      <c r="BM20" s="29">
        <f t="shared" si="14"/>
        <v>0</v>
      </c>
      <c r="BN20" s="29">
        <f t="shared" si="14"/>
        <v>0</v>
      </c>
      <c r="BO20" s="29">
        <f t="shared" ref="BO20:CV20" si="15">BO21</f>
        <v>0</v>
      </c>
      <c r="BP20" s="29">
        <f t="shared" si="15"/>
        <v>134.62</v>
      </c>
      <c r="BQ20" s="29">
        <f t="shared" si="15"/>
        <v>0</v>
      </c>
      <c r="BR20" s="29">
        <f t="shared" si="15"/>
        <v>0</v>
      </c>
      <c r="BS20" s="29">
        <f t="shared" si="15"/>
        <v>0</v>
      </c>
      <c r="BT20" s="29">
        <f t="shared" si="15"/>
        <v>0</v>
      </c>
      <c r="BU20" s="29">
        <f t="shared" si="15"/>
        <v>0</v>
      </c>
      <c r="BV20" s="29">
        <f t="shared" si="15"/>
        <v>0</v>
      </c>
      <c r="BW20" s="29">
        <f t="shared" si="15"/>
        <v>0</v>
      </c>
      <c r="BX20" s="29">
        <f t="shared" si="15"/>
        <v>0</v>
      </c>
      <c r="BY20" s="29">
        <f t="shared" si="15"/>
        <v>0</v>
      </c>
      <c r="BZ20" s="29">
        <f t="shared" si="15"/>
        <v>0</v>
      </c>
      <c r="CA20" s="29">
        <f t="shared" si="15"/>
        <v>0</v>
      </c>
      <c r="CB20" s="29">
        <f t="shared" si="15"/>
        <v>0</v>
      </c>
      <c r="CC20" s="29">
        <f t="shared" si="15"/>
        <v>0</v>
      </c>
      <c r="CD20" s="29">
        <f t="shared" si="15"/>
        <v>0</v>
      </c>
      <c r="CE20" s="29">
        <f t="shared" si="15"/>
        <v>0</v>
      </c>
      <c r="CF20" s="29">
        <f t="shared" si="15"/>
        <v>0</v>
      </c>
      <c r="CG20" s="29">
        <f t="shared" si="15"/>
        <v>0</v>
      </c>
      <c r="CH20" s="29">
        <f t="shared" si="15"/>
        <v>0</v>
      </c>
      <c r="CI20" s="29">
        <f t="shared" si="15"/>
        <v>0</v>
      </c>
      <c r="CJ20" s="29">
        <f t="shared" si="15"/>
        <v>0</v>
      </c>
      <c r="CK20" s="29">
        <f t="shared" si="15"/>
        <v>0</v>
      </c>
      <c r="CL20" s="29">
        <f t="shared" si="15"/>
        <v>0</v>
      </c>
      <c r="CM20" s="29">
        <f t="shared" si="15"/>
        <v>0</v>
      </c>
      <c r="CN20" s="29">
        <f t="shared" si="15"/>
        <v>0</v>
      </c>
      <c r="CO20" s="29">
        <f t="shared" si="15"/>
        <v>0</v>
      </c>
      <c r="CP20" s="29">
        <f t="shared" si="15"/>
        <v>0</v>
      </c>
      <c r="CQ20" s="29">
        <f t="shared" si="15"/>
        <v>0</v>
      </c>
      <c r="CR20" s="29">
        <f t="shared" si="15"/>
        <v>0</v>
      </c>
      <c r="CS20" s="29">
        <f t="shared" si="15"/>
        <v>0</v>
      </c>
      <c r="CT20" s="29">
        <f t="shared" si="15"/>
        <v>0</v>
      </c>
      <c r="CU20" s="29">
        <f t="shared" si="15"/>
        <v>0</v>
      </c>
      <c r="CV20" s="29">
        <f t="shared" si="15"/>
        <v>0</v>
      </c>
      <c r="CW20"/>
    </row>
    <row r="21" s="3" customFormat="1" ht="24" customHeight="1" spans="1:101">
      <c r="A21" s="75" t="s">
        <v>116</v>
      </c>
      <c r="B21" s="59" t="s">
        <v>30</v>
      </c>
      <c r="C21" s="29">
        <v>134.62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9">
        <v>0</v>
      </c>
      <c r="BC21" s="29">
        <v>0</v>
      </c>
      <c r="BD21" s="29">
        <v>0</v>
      </c>
      <c r="BE21" s="29">
        <v>134.62</v>
      </c>
      <c r="BF21" s="29">
        <v>134.62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>
        <v>0</v>
      </c>
      <c r="BM21" s="29">
        <v>0</v>
      </c>
      <c r="BN21" s="29">
        <v>0</v>
      </c>
      <c r="BO21" s="29">
        <v>0</v>
      </c>
      <c r="BP21" s="29">
        <v>134.62</v>
      </c>
      <c r="BQ21" s="29">
        <v>0</v>
      </c>
      <c r="BR21" s="29">
        <v>0</v>
      </c>
      <c r="BS21" s="29">
        <v>0</v>
      </c>
      <c r="BT21" s="29">
        <v>0</v>
      </c>
      <c r="BU21" s="29">
        <v>0</v>
      </c>
      <c r="BV21" s="29">
        <v>0</v>
      </c>
      <c r="BW21" s="29">
        <v>0</v>
      </c>
      <c r="BX21" s="29">
        <v>0</v>
      </c>
      <c r="BY21" s="29">
        <v>0</v>
      </c>
      <c r="BZ21" s="29">
        <v>0</v>
      </c>
      <c r="CA21" s="29">
        <v>0</v>
      </c>
      <c r="CB21" s="29">
        <v>0</v>
      </c>
      <c r="CC21" s="29">
        <v>0</v>
      </c>
      <c r="CD21" s="29">
        <v>0</v>
      </c>
      <c r="CE21" s="29">
        <v>0</v>
      </c>
      <c r="CF21" s="29">
        <v>0</v>
      </c>
      <c r="CG21" s="29">
        <v>0</v>
      </c>
      <c r="CH21" s="29">
        <v>0</v>
      </c>
      <c r="CI21" s="29">
        <v>0</v>
      </c>
      <c r="CJ21" s="29">
        <v>0</v>
      </c>
      <c r="CK21" s="29">
        <v>0</v>
      </c>
      <c r="CL21" s="29">
        <v>0</v>
      </c>
      <c r="CM21" s="29">
        <v>0</v>
      </c>
      <c r="CN21" s="29">
        <v>0</v>
      </c>
      <c r="CO21" s="29">
        <v>0</v>
      </c>
      <c r="CP21" s="29">
        <v>0</v>
      </c>
      <c r="CQ21" s="29">
        <v>0</v>
      </c>
      <c r="CR21" s="29">
        <v>0</v>
      </c>
      <c r="CS21" s="29">
        <v>0</v>
      </c>
      <c r="CT21" s="29">
        <v>0</v>
      </c>
      <c r="CU21" s="29">
        <v>0</v>
      </c>
      <c r="CV21" s="29">
        <v>0</v>
      </c>
      <c r="CW21"/>
    </row>
    <row r="22" s="3" customFormat="1" ht="24" customHeight="1" spans="1:10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</row>
    <row r="23" s="3" customFormat="1" ht="12" customHeight="1" spans="1:10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="3" customFormat="1" ht="12" customHeight="1" spans="1:10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="3" customFormat="1" ht="12" customHeight="1" spans="1:10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="3" customFormat="1" ht="12" customHeight="1" spans="1:10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="3" customFormat="1" ht="12" customHeight="1" spans="1:10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="3" customFormat="1" ht="12" customHeight="1" spans="1:10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="3" customFormat="1" ht="12" customHeight="1" spans="1:10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s="3" customFormat="1" ht="12" customHeight="1" spans="1:10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</row>
    <row r="31" s="3" customFormat="1" ht="12" customHeight="1" spans="1:10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</row>
    <row r="32" s="3" customFormat="1" ht="12" customHeight="1" spans="1:10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</row>
    <row r="33" s="3" customFormat="1" ht="12" customHeight="1" spans="1:10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</row>
    <row r="34" s="3" customFormat="1" ht="12" customHeight="1" spans="1:10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</row>
    <row r="35" s="3" customFormat="1" ht="12" customHeight="1" spans="1:10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</row>
    <row r="36" s="3" customFormat="1" ht="12" customHeight="1" spans="1:10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</row>
    <row r="37" s="3" customFormat="1" ht="12" customHeight="1" spans="1:10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</row>
    <row r="38" s="3" customFormat="1" ht="12" customHeight="1" spans="1:10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</row>
    <row r="39" s="3" customFormat="1" ht="12" customHeight="1" spans="1:10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</row>
    <row r="40" s="3" customFormat="1" ht="12" customHeight="1" spans="1:10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</row>
    <row r="41" s="3" customFormat="1" ht="12" customHeight="1" spans="1:10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</row>
    <row r="42" s="3" customFormat="1" ht="12" customHeight="1" spans="1:10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</row>
    <row r="43" s="3" customFormat="1" ht="12" customHeight="1" spans="1:10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</row>
    <row r="44" s="3" customFormat="1" ht="12" customHeight="1" spans="1:10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</row>
    <row r="45" s="3" customFormat="1" ht="12" customHeight="1" spans="1:10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</row>
    <row r="46" s="3" customFormat="1" ht="12" customHeight="1" spans="1:10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</row>
    <row r="47" s="3" customFormat="1" ht="12" customHeight="1" spans="1:10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</row>
    <row r="48" s="3" customFormat="1" ht="12" customHeight="1" spans="1:10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</row>
    <row r="49" s="3" customFormat="1" ht="12" customHeight="1" spans="1:10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</row>
    <row r="50" s="3" customFormat="1" ht="12" customHeight="1" spans="1:10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</row>
    <row r="51" s="3" customFormat="1" ht="12" customHeight="1" spans="1:10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</row>
    <row r="52" s="3" customFormat="1" ht="12" customHeight="1" spans="1:10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</row>
    <row r="53" s="3" customFormat="1" ht="12" customHeight="1" spans="1:10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</row>
    <row r="54" s="3" customFormat="1" ht="12" customHeight="1" spans="1:10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</row>
    <row r="55" s="3" customFormat="1" ht="12" customHeight="1" spans="1:10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</row>
    <row r="56" s="3" customFormat="1" ht="12" customHeight="1" spans="1:10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</row>
    <row r="57" s="3" customFormat="1" ht="12" customHeight="1" spans="1:10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</row>
    <row r="58" s="3" customFormat="1" ht="12" customHeight="1" spans="1:10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</row>
    <row r="59" s="3" customFormat="1" ht="12" customHeight="1" spans="1:10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</row>
    <row r="60" s="3" customFormat="1" ht="12" customHeight="1" spans="1:10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</row>
    <row r="61" s="3" customFormat="1" ht="12" customHeight="1" spans="1:10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</row>
    <row r="62" s="3" customFormat="1" ht="12" customHeight="1" spans="1:10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</row>
    <row r="63" s="3" customFormat="1" ht="12" customHeight="1" spans="1:10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</row>
    <row r="64" s="3" customFormat="1" ht="12" customHeight="1" spans="1:10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</row>
    <row r="65" s="3" customFormat="1" ht="12" customHeight="1" spans="1:10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</row>
    <row r="66" s="3" customFormat="1" ht="12" customHeight="1" spans="1:10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</row>
    <row r="67" s="3" customFormat="1" ht="12" customHeight="1" spans="1:10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</row>
    <row r="68" s="3" customFormat="1" ht="12" customHeight="1" spans="1:10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</row>
    <row r="69" s="3" customFormat="1" ht="12" customHeight="1" spans="1:10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</row>
    <row r="70" s="3" customFormat="1" ht="12" customHeight="1" spans="1:10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</row>
    <row r="71" s="3" customFormat="1" ht="12" customHeight="1" spans="1:10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</row>
    <row r="72" s="3" customFormat="1" ht="12" customHeight="1" spans="1:10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</row>
    <row r="73" s="3" customFormat="1" ht="12" customHeight="1" spans="1:10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</row>
    <row r="74" s="3" customFormat="1" ht="12" customHeight="1" spans="1:10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</row>
    <row r="75" s="3" customFormat="1" ht="12" customHeight="1" spans="1:10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</row>
    <row r="76" s="3" customFormat="1" ht="12" customHeight="1" spans="1:10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</row>
    <row r="77" s="3" customFormat="1" ht="12" customHeight="1" spans="1:10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</row>
    <row r="78" s="3" customFormat="1" ht="12" customHeight="1" spans="1:10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</row>
    <row r="79" s="3" customFormat="1" ht="12" customHeight="1" spans="1:10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</row>
    <row r="80" s="3" customFormat="1" ht="12" customHeight="1" spans="1:10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</row>
    <row r="81" s="3" customFormat="1" ht="12" customHeight="1" spans="1:10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</row>
    <row r="82" s="3" customFormat="1" ht="12" customHeight="1" spans="1:10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</row>
    <row r="83" s="3" customFormat="1" ht="12" customHeight="1" spans="1:10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</row>
    <row r="84" s="3" customFormat="1" ht="12" customHeight="1" spans="1:10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</row>
    <row r="85" s="3" customFormat="1" ht="12" customHeight="1" spans="1:10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</row>
    <row r="86" s="3" customFormat="1" ht="12" customHeight="1" spans="1:10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</row>
    <row r="87" s="3" customFormat="1" ht="12" customHeight="1" spans="1:10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</row>
    <row r="88" s="3" customFormat="1" ht="12" customHeight="1" spans="1:10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</row>
    <row r="89" s="3" customFormat="1" ht="12" customHeight="1" spans="1:10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</row>
    <row r="90" s="3" customFormat="1" ht="12" customHeight="1" spans="1:10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</row>
    <row r="91" s="3" customFormat="1" ht="12" customHeight="1" spans="1:10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</row>
    <row r="92" s="3" customFormat="1" ht="12" customHeight="1" spans="1:10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</row>
    <row r="93" s="3" customFormat="1" ht="12" customHeight="1" spans="1:10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</row>
    <row r="94" s="3" customFormat="1" ht="12" customHeight="1" spans="1:10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</row>
    <row r="95" s="3" customFormat="1" ht="12" customHeight="1" spans="1:10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</row>
    <row r="96" s="3" customFormat="1" ht="12" customHeight="1" spans="1:10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</row>
    <row r="97" s="3" customFormat="1" ht="12" customHeight="1" spans="1:10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</row>
    <row r="98" s="3" customFormat="1" ht="12" customHeight="1" spans="1:10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</row>
    <row r="99" s="3" customFormat="1" ht="12" customHeight="1" spans="1:10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</row>
    <row r="100" s="3" customFormat="1" ht="12" customHeight="1" spans="1:10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</row>
    <row r="101" s="3" customFormat="1" ht="12" customHeight="1" spans="1:10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</row>
    <row r="102" s="3" customFormat="1" ht="12" customHeight="1" spans="1:10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</row>
    <row r="103" s="3" customFormat="1" ht="12" customHeight="1" spans="1:10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</row>
    <row r="104" s="3" customFormat="1" ht="12" customHeight="1" spans="1:10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</row>
    <row r="105" s="3" customFormat="1" ht="12" customHeight="1" spans="1:10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</row>
    <row r="106" s="3" customFormat="1" ht="12" customHeight="1" spans="1:10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</row>
    <row r="107" s="3" customFormat="1" ht="12" customHeight="1" spans="1:10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</row>
    <row r="108" s="3" customFormat="1" ht="12" customHeight="1" spans="1:10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</row>
    <row r="109" s="3" customFormat="1" ht="12" customHeight="1" spans="1:10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</row>
    <row r="110" s="3" customFormat="1" ht="12" customHeight="1" spans="1:10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</row>
    <row r="111" s="3" customFormat="1" ht="12" customHeight="1" spans="1:10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</row>
    <row r="112" s="3" customFormat="1" ht="12" customHeight="1" spans="1:10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</row>
    <row r="113" s="3" customFormat="1" ht="12" customHeight="1" spans="1:10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</row>
    <row r="114" s="3" customFormat="1" ht="12" customHeight="1" spans="1:10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</row>
    <row r="115" s="3" customFormat="1" ht="12" customHeight="1" spans="1:10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</row>
    <row r="116" s="3" customFormat="1" ht="12" customHeight="1" spans="1:10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</row>
    <row r="117" s="3" customFormat="1" ht="12" customHeight="1" spans="1:10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</row>
    <row r="118" s="3" customFormat="1" ht="12" customHeight="1" spans="1:10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</row>
    <row r="119" s="3" customFormat="1" ht="12" customHeight="1" spans="1:10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</row>
    <row r="120" s="3" customFormat="1" ht="12" customHeight="1" spans="1:10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</row>
    <row r="121" s="3" customFormat="1" ht="12" customHeight="1" spans="1:10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</row>
    <row r="122" s="3" customFormat="1" ht="12" customHeight="1" spans="1:10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</row>
    <row r="123" s="3" customFormat="1" ht="12" customHeight="1" spans="1:10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</row>
    <row r="124" s="3" customFormat="1" ht="12" customHeight="1" spans="1:10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</row>
    <row r="125" s="3" customFormat="1" ht="12" customHeight="1" spans="1:10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</row>
    <row r="126" s="3" customFormat="1" ht="12" customHeight="1" spans="1:10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</row>
    <row r="127" s="3" customFormat="1" ht="12" customHeight="1" spans="1:10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</row>
    <row r="128" s="3" customFormat="1" ht="12" customHeight="1" spans="1:10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</row>
    <row r="129" s="3" customFormat="1" ht="12" customHeight="1" spans="1:10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</row>
    <row r="130" s="3" customFormat="1" ht="12" customHeight="1" spans="1:10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</row>
    <row r="131" s="3" customFormat="1" ht="12" customHeight="1" spans="1:10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</row>
    <row r="132" s="3" customFormat="1" ht="12" customHeight="1" spans="1:10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</row>
    <row r="133" s="3" customFormat="1" ht="12" customHeight="1" spans="1:10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</row>
    <row r="134" s="3" customFormat="1" ht="12" customHeight="1" spans="1:10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</row>
    <row r="135" s="3" customFormat="1" ht="12" customHeight="1" spans="1:10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</row>
    <row r="136" s="3" customFormat="1" ht="12" customHeight="1" spans="1:10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</row>
    <row r="137" s="3" customFormat="1" ht="12" customHeight="1" spans="1:10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</row>
    <row r="138" s="3" customFormat="1" ht="12" customHeight="1" spans="1:10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</row>
    <row r="139" s="3" customFormat="1" ht="12" customHeight="1" spans="1:10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</row>
    <row r="140" s="3" customFormat="1" ht="12" customHeight="1" spans="1:10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</row>
    <row r="141" s="3" customFormat="1" ht="12" customHeight="1" spans="1:10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</row>
    <row r="142" s="3" customFormat="1" ht="12" customHeight="1" spans="1:10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</row>
    <row r="143" s="3" customFormat="1" ht="12" customHeight="1" spans="1:10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</row>
    <row r="144" s="3" customFormat="1" ht="12" customHeight="1" spans="1:10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</row>
    <row r="145" s="3" customFormat="1" ht="12" customHeight="1" spans="1:10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</row>
    <row r="146" s="3" customFormat="1" ht="12" customHeight="1" spans="1:10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</row>
    <row r="147" s="3" customFormat="1" ht="12" customHeight="1" spans="1:10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</row>
    <row r="148" s="3" customFormat="1" ht="12" customHeight="1" spans="1:10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</row>
    <row r="149" s="3" customFormat="1" ht="12" customHeight="1" spans="1:10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</row>
    <row r="150" s="3" customFormat="1" ht="12" customHeight="1" spans="1:10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</row>
    <row r="151" s="3" customFormat="1" ht="12" customHeight="1" spans="1:10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</row>
    <row r="152" s="3" customFormat="1" ht="12" customHeight="1" spans="1:10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</row>
    <row r="153" s="3" customFormat="1" ht="12" customHeight="1" spans="1:10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</row>
    <row r="154" s="3" customFormat="1" ht="12" customHeight="1" spans="1:10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</row>
    <row r="155" s="3" customFormat="1" ht="12" customHeight="1" spans="1:10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</row>
    <row r="156" s="3" customFormat="1" ht="12" customHeight="1" spans="1:10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</row>
    <row r="157" s="3" customFormat="1" ht="12" customHeight="1" spans="1:10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</row>
    <row r="158" s="3" customFormat="1" ht="12" customHeight="1" spans="1:10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</row>
    <row r="159" s="3" customFormat="1" ht="12" customHeight="1" spans="1:10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</row>
    <row r="160" s="3" customFormat="1" ht="12" customHeight="1" spans="1:10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</row>
    <row r="161" s="3" customFormat="1" ht="12" customHeight="1" spans="1:10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</row>
    <row r="162" s="3" customFormat="1" ht="12" customHeight="1" spans="1:10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</row>
    <row r="163" s="3" customFormat="1" ht="12" customHeight="1" spans="1:10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</row>
    <row r="164" s="3" customFormat="1" ht="12" customHeight="1" spans="1:10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</row>
    <row r="165" s="3" customFormat="1" ht="12" customHeight="1" spans="1:10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</row>
    <row r="166" s="3" customFormat="1" ht="12" customHeight="1" spans="1:10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</row>
    <row r="167" s="3" customFormat="1" ht="12" customHeight="1" spans="1:10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</row>
    <row r="168" s="3" customFormat="1" ht="12" customHeight="1" spans="1:10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</row>
    <row r="169" s="3" customFormat="1" ht="12" customHeight="1" spans="1:10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</row>
    <row r="170" s="3" customFormat="1" ht="12" customHeight="1" spans="1:10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</row>
    <row r="171" s="3" customFormat="1" ht="12" customHeight="1" spans="1:10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</row>
    <row r="172" s="3" customFormat="1" ht="12" customHeight="1" spans="1:10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</row>
    <row r="173" s="3" customFormat="1" ht="12" customHeight="1" spans="1:10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</row>
    <row r="174" s="3" customFormat="1" ht="12" customHeight="1" spans="1:10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</row>
    <row r="175" s="3" customFormat="1" ht="12" customHeight="1" spans="1:10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</row>
    <row r="176" s="3" customFormat="1" ht="12" customHeight="1" spans="1:10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</row>
    <row r="177" s="3" customFormat="1" ht="12" customHeight="1" spans="1:10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</row>
    <row r="178" s="3" customFormat="1" ht="12" customHeight="1" spans="1:10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</row>
    <row r="179" s="3" customFormat="1" ht="12" customHeight="1" spans="1:10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</row>
    <row r="180" s="3" customFormat="1" ht="12" customHeight="1" spans="1:10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</row>
    <row r="181" s="3" customFormat="1" ht="12" customHeight="1" spans="1:10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</row>
    <row r="182" s="3" customFormat="1" ht="12" customHeight="1" spans="1:10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</row>
    <row r="183" s="3" customFormat="1" ht="12" customHeight="1" spans="1:10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</row>
    <row r="184" s="3" customFormat="1" ht="12" customHeight="1" spans="1:10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</row>
    <row r="185" s="3" customFormat="1" ht="12" customHeight="1" spans="1:10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</row>
    <row r="186" s="3" customFormat="1" ht="12" customHeight="1" spans="1:10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</row>
    <row r="187" s="3" customFormat="1" ht="12" customHeight="1" spans="1:10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</row>
    <row r="188" s="3" customFormat="1" ht="12" customHeight="1" spans="1:10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</row>
    <row r="189" s="3" customFormat="1" ht="12" customHeight="1" spans="1:10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</row>
    <row r="190" s="3" customFormat="1" ht="12" customHeight="1" spans="1:10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</row>
    <row r="191" s="3" customFormat="1" ht="12" customHeight="1" spans="1:10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</row>
    <row r="192" s="3" customFormat="1" ht="12" customHeight="1" spans="1:10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</row>
    <row r="193" customHeight="1" spans="1:10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customHeight="1" spans="1:10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customHeight="1" spans="1:10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customHeight="1" spans="1:10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customHeight="1" spans="1:10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customHeight="1" spans="1:10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customHeight="1" spans="1:10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customHeight="1" spans="1:10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customHeight="1" spans="1:1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customHeight="1" spans="1:10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customHeight="1" spans="1:10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customHeight="1" spans="1:10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customHeight="1" spans="1:10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customHeight="1" spans="1:10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customHeight="1" spans="1:10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customHeight="1" spans="1:10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customHeight="1" spans="1:10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customHeight="1" spans="1:10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customHeight="1" spans="1:10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customHeight="1" spans="1:10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customHeight="1" spans="1:10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customHeight="1" spans="1:10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customHeight="1" spans="1:10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customHeight="1" spans="1:10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customHeight="1" spans="1:10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customHeight="1" spans="1:10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customHeight="1" spans="1:10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customHeight="1" spans="1:10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customHeight="1" spans="1:10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customHeight="1" spans="1:10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customHeight="1" spans="1:10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customHeight="1" spans="1:10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customHeight="1" spans="1:10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customHeight="1" spans="1:10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customHeight="1" spans="1:10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customHeight="1" spans="1:10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customHeight="1" spans="1:10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customHeight="1" spans="1:10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customHeight="1" spans="1:10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customHeight="1" spans="1:10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customHeight="1" spans="1:10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customHeight="1" spans="1:10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customHeight="1" spans="1:10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customHeight="1" spans="1:10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customHeight="1" spans="1:10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customHeight="1" spans="1:10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customHeight="1" spans="1:10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customHeight="1" spans="1:10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customHeight="1" spans="1:10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customHeight="1" spans="1:10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customHeight="1" spans="1:10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customHeight="1" spans="1:10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customHeight="1" spans="1:10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customHeight="1" spans="1:10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customHeight="1" spans="1:10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customHeight="1" spans="1:10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customHeight="1" spans="1:10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customHeight="1" spans="1:10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customHeight="1" spans="1:10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customHeight="1" spans="1:10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customHeight="1" spans="1:10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customHeight="1" spans="1:10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customHeight="1" spans="1:10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customHeight="1" spans="1:10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customHeight="1" spans="1:10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customHeight="1" spans="1:10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customHeight="1" spans="1:10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customHeight="1" spans="1:10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customHeight="1" spans="1:10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customHeight="1" spans="1:10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customHeight="1" spans="1:10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customHeight="1" spans="1:10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customHeight="1" spans="1:10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customHeight="1" spans="1:10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customHeight="1" spans="1:10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customHeight="1" spans="1:10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customHeight="1" spans="1:10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customHeight="1" spans="1:10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customHeight="1" spans="1:10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customHeight="1" spans="1:10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customHeight="1" spans="1:10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customHeight="1" spans="1:10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customHeight="1" spans="1:10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customHeight="1" spans="1:10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customHeight="1" spans="1:10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customHeight="1" spans="1:10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customHeight="1" spans="1:10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customHeight="1" spans="1:10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customHeight="1" spans="1:10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customHeight="1" spans="1:10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customHeight="1" spans="1:10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customHeight="1" spans="1:10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customHeight="1" spans="1:10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customHeight="1" spans="1:10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customHeight="1" spans="1:10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customHeight="1" spans="1:10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customHeight="1" spans="1:10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customHeight="1" spans="1:10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customHeight="1" spans="1:10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customHeight="1" spans="1:10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customHeight="1" spans="1:10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customHeight="1" spans="1:10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customHeight="1" spans="1:10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customHeight="1" spans="1:10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customHeight="1" spans="1:10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customHeight="1" spans="1:10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customHeight="1" spans="1:10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customHeight="1" spans="1:10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customHeight="1" spans="1:1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customHeight="1" spans="1:10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customHeight="1" spans="1:10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customHeight="1" spans="1:10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customHeight="1" spans="1:10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customHeight="1" spans="1:10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customHeight="1" spans="1:10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customHeight="1" spans="1:10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customHeight="1" spans="1:10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customHeight="1" spans="1:10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customHeight="1" spans="1:10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customHeight="1" spans="1:10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customHeight="1" spans="1:10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customHeight="1" spans="1:10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customHeight="1" spans="1:10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customHeight="1" spans="1:10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customHeight="1" spans="1:10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customHeight="1" spans="1:10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customHeight="1" spans="1:10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customHeight="1" spans="1:10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customHeight="1" spans="1:10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customHeight="1" spans="1:10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customHeight="1" spans="1:10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customHeight="1" spans="1:10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customHeight="1" spans="1:10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customHeight="1" spans="1:10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customHeight="1" spans="1:10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customHeight="1" spans="1:10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customHeight="1" spans="1:10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customHeight="1" spans="1:10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customHeight="1" spans="1:10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customHeight="1" spans="1:10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customHeight="1" spans="1:10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customHeight="1" spans="1:10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customHeight="1" spans="1:10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customHeight="1" spans="1:10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customHeight="1" spans="1:10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customHeight="1" spans="1:10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customHeight="1" spans="1:10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customHeight="1" spans="1:10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customHeight="1" spans="1:10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customHeight="1" spans="1:10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customHeight="1" spans="1:10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customHeight="1" spans="1:10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customHeight="1" spans="1:10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customHeight="1" spans="1:10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customHeight="1" spans="1:10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customHeight="1" spans="1:10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customHeight="1" spans="1:10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customHeight="1" spans="1:10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customHeight="1" spans="1:10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customHeight="1" spans="1:10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customHeight="1" spans="1:10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customHeight="1" spans="1:10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customHeight="1" spans="1:10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customHeight="1" spans="1:10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customHeight="1" spans="1:10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customHeight="1" spans="1:10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customHeight="1" spans="1:10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customHeight="1" spans="1:10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customHeight="1" spans="1:10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customHeight="1" spans="1:10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customHeight="1" spans="1:10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customHeight="1" spans="1:10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customHeight="1" spans="1:10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customHeight="1" spans="1:10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customHeight="1" spans="1:10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customHeight="1" spans="1:10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customHeight="1" spans="1:10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customHeight="1" spans="1:10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customHeight="1" spans="1:10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customHeight="1" spans="1:10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customHeight="1" spans="1:10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customHeight="1" spans="1:10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customHeight="1" spans="1:10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customHeight="1" spans="1:10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customHeight="1" spans="1:10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customHeight="1" spans="1:10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customHeight="1" spans="1:10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customHeight="1" spans="1:10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customHeight="1" spans="1:10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customHeight="1" spans="1:10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customHeight="1" spans="1:10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customHeight="1" spans="1:10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customHeight="1" spans="1:10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customHeight="1" spans="1:10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customHeight="1" spans="1:10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customHeight="1" spans="1:10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customHeight="1" spans="1:10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customHeight="1" spans="1:10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customHeight="1" spans="1:10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customHeight="1" spans="1:10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customHeight="1" spans="1:10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customHeight="1" spans="1:10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customHeight="1" spans="1:10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customHeight="1" spans="1:10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customHeight="1" spans="1:10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customHeight="1" spans="1:10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customHeight="1" spans="1:10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customHeight="1" spans="1:10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customHeight="1" spans="1:1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customHeight="1" spans="1:10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customHeight="1" spans="1:10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customHeight="1" spans="1:10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customHeight="1" spans="1:10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customHeight="1" spans="1:10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customHeight="1" spans="1:10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customHeight="1" spans="1:10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customHeight="1" spans="1:10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customHeight="1" spans="1:10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customHeight="1" spans="1:10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customHeight="1" spans="1:10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customHeight="1" spans="1:10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customHeight="1" spans="1:10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customHeight="1" spans="1:10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customHeight="1" spans="1:10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customHeight="1" spans="1:10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customHeight="1" spans="1:10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customHeight="1" spans="1:10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customHeight="1" spans="1:10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customHeight="1" spans="1:10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customHeight="1" spans="1:10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customHeight="1" spans="1:10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customHeight="1" spans="1:10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customHeight="1" spans="1:10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customHeight="1" spans="1:10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customHeight="1" spans="1:10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customHeight="1" spans="1:10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customHeight="1" spans="1:10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customHeight="1" spans="1:10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customHeight="1" spans="1:10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customHeight="1" spans="1:10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customHeight="1" spans="1:10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customHeight="1" spans="1:10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customHeight="1" spans="1:10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customHeight="1" spans="1:10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customHeight="1" spans="1:10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customHeight="1" spans="1:10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customHeight="1" spans="1:10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customHeight="1" spans="1:10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customHeight="1" spans="1:10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customHeight="1" spans="1:10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customHeight="1" spans="1:10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customHeight="1" spans="1:10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customHeight="1" spans="1:10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customHeight="1" spans="1:10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customHeight="1" spans="1:10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customHeight="1" spans="1:10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customHeight="1" spans="1:10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customHeight="1" spans="1:10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customHeight="1" spans="1:10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customHeight="1" spans="1:10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customHeight="1" spans="1:10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customHeight="1" spans="1:10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customHeight="1" spans="1:10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customHeight="1" spans="1:10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customHeight="1" spans="1:10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customHeight="1" spans="1:10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customHeight="1" spans="1:10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customHeight="1" spans="1:10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customHeight="1" spans="1:10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customHeight="1" spans="1:10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customHeight="1" spans="1:10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customHeight="1" spans="1:10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customHeight="1" spans="1:10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customHeight="1" spans="1:10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customHeight="1" spans="1:10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customHeight="1" spans="1:10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customHeight="1" spans="1:10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customHeight="1" spans="1:10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customHeight="1" spans="1:10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customHeight="1" spans="1:10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customHeight="1" spans="1:10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customHeight="1" spans="1:10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customHeight="1" spans="1:10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customHeight="1" spans="1:10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customHeight="1" spans="1:10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customHeight="1" spans="1:10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customHeight="1" spans="1:10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customHeight="1" spans="1:10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customHeight="1" spans="1:10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customHeight="1" spans="1:10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customHeight="1" spans="1:10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customHeight="1" spans="1:10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customHeight="1" spans="1:10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customHeight="1" spans="1:10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customHeight="1" spans="1:10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customHeight="1" spans="1:10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customHeight="1" spans="1:10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customHeight="1" spans="1:10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customHeight="1" spans="1:10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customHeight="1" spans="1:10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customHeight="1" spans="1:10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customHeight="1" spans="1:10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customHeight="1" spans="1:10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customHeight="1" spans="1:10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customHeight="1" spans="1:10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customHeight="1" spans="1:10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customHeight="1" spans="1:10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customHeight="1" spans="1:10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customHeight="1" spans="1:1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customHeight="1" spans="1:10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customHeight="1" spans="1:10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customHeight="1" spans="1:10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customHeight="1" spans="1:10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customHeight="1" spans="1:10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customHeight="1" spans="1:10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customHeight="1" spans="1:10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customHeight="1" spans="1:10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customHeight="1" spans="1:10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customHeight="1" spans="1:10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customHeight="1" spans="1:10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customHeight="1" spans="1:10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customHeight="1" spans="1:10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customHeight="1" spans="1:10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customHeight="1" spans="1:10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customHeight="1" spans="1:10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customHeight="1" spans="1:10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customHeight="1" spans="1:10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customHeight="1" spans="1:10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customHeight="1" spans="1:10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customHeight="1" spans="1:10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customHeight="1" spans="1:10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customHeight="1" spans="1:10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customHeight="1" spans="1:10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customHeight="1" spans="1:10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customHeight="1" spans="1:10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customHeight="1" spans="1:10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customHeight="1" spans="1:10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customHeight="1" spans="1:10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customHeight="1" spans="1:10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customHeight="1" spans="1:10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customHeight="1" spans="1:10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customHeight="1" spans="1:10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customHeight="1" spans="1:10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customHeight="1" spans="1:10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customHeight="1" spans="1:10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customHeight="1" spans="1:10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customHeight="1" spans="1:10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customHeight="1" spans="1:10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customHeight="1" spans="1:10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customHeight="1" spans="1:10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customHeight="1" spans="1:10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customHeight="1" spans="1:10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customHeight="1" spans="1:10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customHeight="1" spans="1:10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customHeight="1" spans="1:10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customHeight="1" spans="1:10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customHeight="1" spans="1:10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customHeight="1" spans="1:10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customHeight="1" spans="1:10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customHeight="1" spans="1:10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customHeight="1" spans="1:10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customHeight="1" spans="1:10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customHeight="1" spans="1:10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customHeight="1" spans="1:10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customHeight="1" spans="1:10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customHeight="1" spans="1:10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customHeight="1" spans="1:10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customHeight="1" spans="1:10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customHeight="1" spans="1:10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customHeight="1" spans="1:10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customHeight="1" spans="1:10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customHeight="1" spans="1:10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customHeight="1" spans="1:10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customHeight="1" spans="1:10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customHeight="1" spans="1:10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customHeight="1" spans="1:10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customHeight="1" spans="1:10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customHeight="1" spans="1:10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customHeight="1" spans="1:10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customHeight="1" spans="1:10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customHeight="1" spans="1:10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customHeight="1" spans="1:10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customHeight="1" spans="1:10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customHeight="1" spans="1:10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customHeight="1" spans="1:10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customHeight="1" spans="1:10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customHeight="1" spans="1:10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customHeight="1" spans="1:10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customHeight="1" spans="1:10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customHeight="1" spans="1:10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customHeight="1" spans="1:10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customHeight="1" spans="1:10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customHeight="1" spans="1:10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customHeight="1" spans="1:10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customHeight="1" spans="1:10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customHeight="1" spans="1:10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customHeight="1" spans="1:10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customHeight="1" spans="1:10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customHeight="1" spans="1:10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customHeight="1" spans="1:10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customHeight="1" spans="1:10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customHeight="1" spans="1:10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customHeight="1" spans="1:10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customHeight="1" spans="1:10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customHeight="1" spans="1:10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customHeight="1" spans="1:10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customHeight="1" spans="1:10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customHeight="1" spans="1:10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customHeight="1" spans="1:1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customHeight="1" spans="1:10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customHeight="1" spans="1:10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customHeight="1" spans="1:10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customHeight="1" spans="1:10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customHeight="1" spans="1:10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customHeight="1" spans="1:10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customHeight="1" spans="1:10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customHeight="1" spans="1:10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customHeight="1" spans="1:10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customHeight="1" spans="1:10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customHeight="1" spans="1:10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customHeight="1" spans="1:10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customHeight="1" spans="1:10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customHeight="1" spans="1:10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customHeight="1" spans="1:10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customHeight="1" spans="1:10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customHeight="1" spans="1:10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customHeight="1" spans="1:10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customHeight="1" spans="1:10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customHeight="1" spans="1:10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customHeight="1" spans="1:10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customHeight="1" spans="1:10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customHeight="1" spans="1:10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customHeight="1" spans="1:10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customHeight="1" spans="1:10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customHeight="1" spans="1:10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customHeight="1" spans="1:10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customHeight="1" spans="1:10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customHeight="1" spans="1:10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customHeight="1" spans="1:10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customHeight="1" spans="1:10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customHeight="1" spans="1:10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customHeight="1" spans="1:10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customHeight="1" spans="1:10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customHeight="1" spans="1:10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customHeight="1" spans="1:10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customHeight="1" spans="1:10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customHeight="1" spans="1:10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customHeight="1" spans="1:10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customHeight="1" spans="1:10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customHeight="1" spans="1:10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customHeight="1" spans="1:10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customHeight="1" spans="1:10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customHeight="1" spans="1:10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customHeight="1" spans="1:10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customHeight="1" spans="1:10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customHeight="1" spans="1:10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customHeight="1" spans="1:10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customHeight="1" spans="1:10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customHeight="1" spans="1:10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customHeight="1" spans="1:10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customHeight="1" spans="1:10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customHeight="1" spans="1:10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customHeight="1" spans="1:10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customHeight="1" spans="1:10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customHeight="1" spans="1:10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customHeight="1" spans="1:10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customHeight="1" spans="1:10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customHeight="1" spans="1:10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customHeight="1" spans="1:10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customHeight="1" spans="1:10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customHeight="1" spans="1:10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customHeight="1" spans="1:10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customHeight="1" spans="1:10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customHeight="1" spans="1:10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customHeight="1" spans="1:10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customHeight="1" spans="1:10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customHeight="1" spans="1:10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customHeight="1" spans="1:10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customHeight="1" spans="1:10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customHeight="1" spans="1:10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customHeight="1" spans="1:10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customHeight="1" spans="1:10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customHeight="1" spans="1:10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customHeight="1" spans="1:10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customHeight="1" spans="1:10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customHeight="1" spans="1:10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customHeight="1" spans="1:10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customHeight="1" spans="1:10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customHeight="1" spans="1:10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customHeight="1" spans="1:10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customHeight="1" spans="1:10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customHeight="1" spans="1:10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customHeight="1" spans="1:10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customHeight="1" spans="1:10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customHeight="1" spans="1:10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customHeight="1" spans="1:10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customHeight="1" spans="1:10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customHeight="1" spans="1:10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customHeight="1" spans="1:10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customHeight="1" spans="1:10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customHeight="1" spans="1:10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customHeight="1" spans="1:10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customHeight="1" spans="1:10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customHeight="1" spans="1:10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customHeight="1" spans="1:10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customHeight="1" spans="1:10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customHeight="1" spans="1:10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customHeight="1" spans="1:10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customHeight="1" spans="1:1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customHeight="1" spans="1:10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customHeight="1" spans="1:10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customHeight="1" spans="1:10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customHeight="1" spans="1:10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customHeight="1" spans="1:10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customHeight="1" spans="1:10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customHeight="1" spans="1:10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customHeight="1" spans="1:10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customHeight="1" spans="1:10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customHeight="1" spans="1:10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customHeight="1" spans="1:10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customHeight="1" spans="1:10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customHeight="1" spans="1:10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customHeight="1" spans="1:10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customHeight="1" spans="1:10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customHeight="1" spans="1:10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customHeight="1" spans="1:10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customHeight="1" spans="1:10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customHeight="1" spans="1:10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customHeight="1" spans="1:10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customHeight="1" spans="1:10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customHeight="1" spans="1:10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customHeight="1" spans="1:10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customHeight="1" spans="1:10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customHeight="1" spans="1:10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customHeight="1" spans="1:10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customHeight="1" spans="1:10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customHeight="1" spans="1:10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customHeight="1" spans="1:10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customHeight="1" spans="1:10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customHeight="1" spans="1:10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customHeight="1" spans="1:10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customHeight="1" spans="1:10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customHeight="1" spans="1:10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customHeight="1" spans="1:10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customHeight="1" spans="1:10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customHeight="1" spans="1:10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customHeight="1" spans="1:10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customHeight="1" spans="1:10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customHeight="1" spans="1:10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customHeight="1" spans="1:10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customHeight="1" spans="1:10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customHeight="1" spans="1:10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customHeight="1" spans="1:10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customHeight="1" spans="1:10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customHeight="1" spans="1:10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customHeight="1" spans="1:10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customHeight="1" spans="1:10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customHeight="1" spans="1:10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customHeight="1" spans="1:10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customHeight="1" spans="1:10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customHeight="1" spans="1:10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customHeight="1" spans="1:10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customHeight="1" spans="1:10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customHeight="1" spans="1:10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customHeight="1" spans="1:10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customHeight="1" spans="1:10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customHeight="1" spans="1:10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customHeight="1" spans="1:10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customHeight="1" spans="1:10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customHeight="1" spans="1:10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customHeight="1" spans="1:10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customHeight="1" spans="1:10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customHeight="1" spans="1:10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customHeight="1" spans="1:10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customHeight="1" spans="1:10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customHeight="1" spans="1:10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customHeight="1" spans="1:10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customHeight="1" spans="1:10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customHeight="1" spans="1:10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customHeight="1" spans="1:10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customHeight="1" spans="1:10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customHeight="1" spans="1:10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customHeight="1" spans="1:10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customHeight="1" spans="1:10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customHeight="1" spans="1:10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customHeight="1" spans="1:10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customHeight="1" spans="1:10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customHeight="1" spans="1:10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customHeight="1" spans="1:10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customHeight="1" spans="1:10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customHeight="1" spans="1:10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customHeight="1" spans="1:10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customHeight="1" spans="1:10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customHeight="1" spans="1:10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customHeight="1" spans="1:10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customHeight="1" spans="1:10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customHeight="1" spans="1:10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customHeight="1" spans="1:10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customHeight="1" spans="1:10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customHeight="1" spans="1:10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customHeight="1" spans="1:10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customHeight="1" spans="1:10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customHeight="1" spans="1:10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customHeight="1" spans="1:10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customHeight="1" spans="1:10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customHeight="1" spans="1:10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customHeight="1" spans="1:10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customHeight="1" spans="1:10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customHeight="1" spans="1:1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customHeight="1" spans="1:10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customHeight="1" spans="1:10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customHeight="1" spans="1:10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customHeight="1" spans="1:10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customHeight="1" spans="1:10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customHeight="1" spans="1:10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customHeight="1" spans="1:10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customHeight="1" spans="1:10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customHeight="1" spans="1:10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customHeight="1" spans="1:10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customHeight="1" spans="1:10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customHeight="1" spans="1:10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customHeight="1" spans="1:10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customHeight="1" spans="1:10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customHeight="1" spans="1:10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customHeight="1" spans="1:10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customHeight="1" spans="1:10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customHeight="1" spans="1:10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customHeight="1" spans="1:10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customHeight="1" spans="1:10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customHeight="1" spans="1:10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customHeight="1" spans="1:10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customHeight="1" spans="1:10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customHeight="1" spans="1:10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customHeight="1" spans="1:10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customHeight="1" spans="1:10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customHeight="1" spans="1:10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customHeight="1" spans="1:10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customHeight="1" spans="1:10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customHeight="1" spans="1:10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customHeight="1" spans="1:10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customHeight="1" spans="1:10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customHeight="1" spans="1:10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customHeight="1" spans="1:10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customHeight="1" spans="1:10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customHeight="1" spans="1:10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customHeight="1" spans="1:10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customHeight="1" spans="1:10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customHeight="1" spans="1:10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customHeight="1" spans="1:10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customHeight="1" spans="1:10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customHeight="1" spans="1:10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customHeight="1" spans="1:10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customHeight="1" spans="1:10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customHeight="1" spans="1:10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customHeight="1" spans="1:10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customHeight="1" spans="1:10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customHeight="1" spans="1:10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customHeight="1" spans="1:10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customHeight="1" spans="1:10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customHeight="1" spans="1:10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customHeight="1" spans="1:10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customHeight="1" spans="1:10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customHeight="1" spans="1:10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customHeight="1" spans="1:10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customHeight="1" spans="1:10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customHeight="1" spans="1:10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customHeight="1" spans="1:10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customHeight="1" spans="1:10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customHeight="1" spans="1:10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customHeight="1" spans="1:10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customHeight="1" spans="1:10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customHeight="1" spans="1:10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customHeight="1" spans="1:10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customHeight="1" spans="1:10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customHeight="1" spans="1:10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customHeight="1" spans="1:10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customHeight="1" spans="1:10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customHeight="1" spans="1:10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customHeight="1" spans="1:10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customHeight="1" spans="1:10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customHeight="1" spans="1:10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customHeight="1" spans="1:10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customHeight="1" spans="1:10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customHeight="1" spans="1:10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customHeight="1" spans="1:10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customHeight="1" spans="1:10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customHeight="1" spans="1:10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customHeight="1" spans="1:10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customHeight="1" spans="1:10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customHeight="1" spans="1:10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customHeight="1" spans="1:10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customHeight="1" spans="1:10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customHeight="1" spans="1:10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customHeight="1" spans="1:10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customHeight="1" spans="1:10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customHeight="1" spans="1:10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customHeight="1" spans="1:10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customHeight="1" spans="1:10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customHeight="1" spans="1:10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customHeight="1" spans="1:10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customHeight="1" spans="1:10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customHeight="1" spans="1:10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customHeight="1" spans="1:10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customHeight="1" spans="1:10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customHeight="1" spans="1:10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customHeight="1" spans="1:10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customHeight="1" spans="1:10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customHeight="1" spans="1:10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customHeight="1" spans="1:1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customHeight="1" spans="1:10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customHeight="1" spans="1:10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customHeight="1" spans="1:10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customHeight="1" spans="1:10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customHeight="1" spans="1:10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customHeight="1" spans="1:10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customHeight="1" spans="1:10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customHeight="1" spans="1:10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customHeight="1" spans="1:10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customHeight="1" spans="1:10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customHeight="1" spans="1:10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customHeight="1" spans="1:10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customHeight="1" spans="1:10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customHeight="1" spans="1:10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customHeight="1" spans="1:10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customHeight="1" spans="1:10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customHeight="1" spans="1:10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customHeight="1" spans="1:10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customHeight="1" spans="1:10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customHeight="1" spans="1:10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customHeight="1" spans="1:10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customHeight="1" spans="1:10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customHeight="1" spans="1:10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customHeight="1" spans="1:10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customHeight="1" spans="1:10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customHeight="1" spans="1:10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customHeight="1" spans="1:10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customHeight="1" spans="1:10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customHeight="1" spans="1:10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customHeight="1" spans="1:10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customHeight="1" spans="1:10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customHeight="1" spans="1:10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customHeight="1" spans="1:10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customHeight="1" spans="1:10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customHeight="1" spans="1:10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customHeight="1" spans="1:10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customHeight="1" spans="1:10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customHeight="1" spans="1:10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customHeight="1" spans="1:10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customHeight="1" spans="1:10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customHeight="1" spans="1:10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customHeight="1" spans="1:10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customHeight="1" spans="1:10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customHeight="1" spans="1:10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customHeight="1" spans="1:10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customHeight="1" spans="1:10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customHeight="1" spans="1:10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customHeight="1" spans="1:10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customHeight="1" spans="1:10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customHeight="1" spans="1:10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customHeight="1" spans="1:10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customHeight="1" spans="1:10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customHeight="1" spans="1:10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customHeight="1" spans="1:10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customHeight="1" spans="1:10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customHeight="1" spans="1:10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customHeight="1" spans="1:10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customHeight="1" spans="1:10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customHeight="1" spans="1:10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customHeight="1" spans="1:10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customHeight="1" spans="1:10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customHeight="1" spans="1:10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customHeight="1" spans="1:10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customHeight="1" spans="1:10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customHeight="1" spans="1:10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customHeight="1" spans="1:10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customHeight="1" spans="1:10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customHeight="1" spans="1:10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customHeight="1" spans="1:10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customHeight="1" spans="1:10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customHeight="1" spans="1:10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customHeight="1" spans="1:10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customHeight="1" spans="1:10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customHeight="1" spans="1:10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customHeight="1" spans="1:10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customHeight="1" spans="1:10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customHeight="1" spans="1:10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customHeight="1" spans="1:10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customHeight="1" spans="1:10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customHeight="1" spans="1:10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customHeight="1" spans="1:10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customHeight="1" spans="1:10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customHeight="1" spans="1:10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customHeight="1" spans="1:10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customHeight="1" spans="1:10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customHeight="1" spans="1:10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customHeight="1" spans="1:10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customHeight="1" spans="1:10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customHeight="1" spans="1:10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customHeight="1" spans="1:10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customHeight="1" spans="1:10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customHeight="1" spans="1:10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customHeight="1" spans="1:10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customHeight="1" spans="1:10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customHeight="1" spans="1:10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customHeight="1" spans="1:10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customHeight="1" spans="1:10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customHeight="1" spans="1:10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customHeight="1" spans="1:10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customHeight="1" spans="1:1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customHeight="1" spans="1:10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customHeight="1" spans="1:10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customHeight="1" spans="1:10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customHeight="1" spans="1:10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customHeight="1" spans="1:10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customHeight="1" spans="1:10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customHeight="1" spans="1:10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customHeight="1" spans="1:10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customHeight="1" spans="1:10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customHeight="1" spans="1:10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customHeight="1" spans="1:10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customHeight="1" spans="1:10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customHeight="1" spans="1:10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customHeight="1" spans="1:10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customHeight="1" spans="1:10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customHeight="1" spans="1:10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customHeight="1" spans="1:10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customHeight="1" spans="1:10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customHeight="1" spans="1:10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customHeight="1" spans="1:10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customHeight="1" spans="1:10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customHeight="1" spans="1:10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customHeight="1" spans="1:10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customHeight="1" spans="1:10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customHeight="1" spans="1:10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customHeight="1" spans="1:10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customHeight="1" spans="1:10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customHeight="1" spans="1:10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customHeight="1" spans="1:10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customHeight="1" spans="1:10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customHeight="1" spans="1:10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customHeight="1" spans="1:10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customHeight="1" spans="1:10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customHeight="1" spans="1:10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customHeight="1" spans="1:10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customHeight="1" spans="1:10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customHeight="1" spans="1:10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customHeight="1" spans="1:10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customHeight="1" spans="1:10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customHeight="1" spans="1:10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customHeight="1" spans="1:10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customHeight="1" spans="1:10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customHeight="1" spans="1:10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customHeight="1" spans="1:10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customHeight="1" spans="1:10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customHeight="1" spans="1:10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customHeight="1" spans="1:10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customHeight="1" spans="1:10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customHeight="1" spans="1:10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customHeight="1" spans="1:10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customHeight="1" spans="1:10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customHeight="1" spans="1:10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customHeight="1" spans="1:10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customHeight="1" spans="1:10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customHeight="1" spans="1:10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customHeight="1" spans="1:10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customHeight="1" spans="1:10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customHeight="1" spans="1:10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customHeight="1" spans="1:10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customHeight="1" spans="1:10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customHeight="1" spans="1:10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customHeight="1" spans="1:10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customHeight="1" spans="1:10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customHeight="1" spans="1:10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customHeight="1" spans="1:10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customHeight="1" spans="1:10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customHeight="1" spans="1:10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customHeight="1" spans="1:10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customHeight="1" spans="1:10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customHeight="1" spans="1:10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customHeight="1" spans="1:10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customHeight="1" spans="1:10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customHeight="1" spans="1:10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customHeight="1" spans="1:10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customHeight="1" spans="1:10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customHeight="1" spans="1:10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customHeight="1" spans="1:10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customHeight="1" spans="1:10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customHeight="1" spans="1:10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customHeight="1" spans="1:10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customHeight="1" spans="1:10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customHeight="1" spans="1:10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customHeight="1" spans="1:10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customHeight="1" spans="1:10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customHeight="1" spans="1:10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customHeight="1" spans="1:10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customHeight="1" spans="1:10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customHeight="1" spans="1:10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customHeight="1" spans="1:10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customHeight="1" spans="1:10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customHeight="1" spans="1:10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customHeight="1" spans="1:10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customHeight="1" spans="1:10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customHeight="1" spans="1:10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customHeight="1" spans="1:10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customHeight="1" spans="1:10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customHeight="1" spans="1:10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customHeight="1" spans="1:10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customHeight="1" spans="1:10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customHeight="1" spans="1:10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customHeight="1" spans="1:10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customHeight="1" spans="1:10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customHeight="1" spans="1:10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customHeight="1" spans="1:10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customHeight="1" spans="1:10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customHeight="1" spans="1:10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customHeight="1" spans="1:10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customHeight="1" spans="1:10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customHeight="1" spans="1:10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customHeight="1" spans="1:10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customHeight="1" spans="1:10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customHeight="1" spans="1:10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customHeight="1" spans="1:10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customHeight="1" spans="1:10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customHeight="1" spans="1:10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customHeight="1" spans="1:10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customHeight="1" spans="1:10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customHeight="1" spans="1:10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customHeight="1" spans="1:10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customHeight="1" spans="1:10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customHeight="1" spans="1:10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customHeight="1" spans="1:10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customHeight="1" spans="1:10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customHeight="1" spans="1:10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customHeight="1" spans="1:10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customHeight="1" spans="1:10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customHeight="1" spans="1:10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customHeight="1" spans="1:10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customHeight="1" spans="1:10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customHeight="1" spans="1:10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customHeight="1" spans="1:10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customHeight="1" spans="1:10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customHeight="1" spans="1:10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customHeight="1" spans="1:10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customHeight="1" spans="1:10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customHeight="1" spans="1:10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customHeight="1" spans="1:10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customHeight="1" spans="1:10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customHeight="1" spans="1:10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customHeight="1" spans="1:10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customHeight="1" spans="1:10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customHeight="1" spans="1:10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customHeight="1" spans="1:10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customHeight="1" spans="1:10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customHeight="1" spans="1:10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customHeight="1" spans="1:10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customHeight="1" spans="1:10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customHeight="1" spans="1:10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customHeight="1" spans="1:10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customHeight="1" spans="1:10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customHeight="1" spans="1:10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customHeight="1" spans="1:10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customHeight="1" spans="1:10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customHeight="1" spans="1:10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customHeight="1" spans="1:10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customHeight="1" spans="1:10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customHeight="1" spans="1:10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customHeight="1" spans="1:10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customHeight="1" spans="1:10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customHeight="1" spans="1:10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customHeight="1" spans="1:10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customHeight="1" spans="1:10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customHeight="1" spans="1:10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customHeight="1" spans="1:10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customHeight="1" spans="1:10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customHeight="1" spans="1:10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customHeight="1" spans="1:10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customHeight="1" spans="1:10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customHeight="1" spans="1:10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customHeight="1" spans="1:10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customHeight="1" spans="1:10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customHeight="1" spans="1:10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customHeight="1" spans="1:10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customHeight="1" spans="1:10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customHeight="1" spans="1:10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customHeight="1" spans="1:10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customHeight="1" spans="1:10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customHeight="1" spans="1:10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customHeight="1" spans="1:10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customHeight="1" spans="1:10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customHeight="1" spans="1:10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customHeight="1" spans="1:10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customHeight="1" spans="1:10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customHeight="1" spans="1:10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customHeight="1" spans="1:10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customHeight="1" spans="1:10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customHeight="1" spans="1:10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customHeight="1" spans="1:10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customHeight="1" spans="1:10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customHeight="1" spans="1:10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customHeight="1" spans="1:10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customHeight="1" spans="1:10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customHeight="1" spans="1:10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customHeight="1" spans="1:10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customHeight="1" spans="1:10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customHeight="1" spans="1:10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customHeight="1" spans="1:10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customHeight="1" spans="1:10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customHeight="1" spans="1:10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customHeight="1" spans="1:1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customHeight="1" spans="1:10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customHeight="1" spans="1:10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customHeight="1" spans="1:10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customHeight="1" spans="1:10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customHeight="1" spans="1:10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customHeight="1" spans="1:10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customHeight="1" spans="1:10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customHeight="1" spans="1:10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customHeight="1" spans="1:10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customHeight="1" spans="1:10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customHeight="1" spans="1:10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customHeight="1" spans="1:10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customHeight="1" spans="1:10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customHeight="1" spans="1:10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customHeight="1" spans="1:10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customHeight="1" spans="1:10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customHeight="1" spans="1:10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customHeight="1" spans="1:10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customHeight="1" spans="1:10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customHeight="1" spans="1:10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customHeight="1" spans="1:10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customHeight="1" spans="1:10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customHeight="1" spans="1:10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customHeight="1" spans="1:10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customHeight="1" spans="1:10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customHeight="1" spans="1:10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customHeight="1" spans="1:10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customHeight="1" spans="1:10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customHeight="1" spans="1:10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customHeight="1" spans="1:10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customHeight="1" spans="1:10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customHeight="1" spans="1:10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customHeight="1" spans="1:10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customHeight="1" spans="1:10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customHeight="1" spans="1:10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customHeight="1" spans="1:10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customHeight="1" spans="1:10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customHeight="1" spans="1:10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customHeight="1" spans="1:10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customHeight="1" spans="1:10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customHeight="1" spans="1:10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customHeight="1" spans="1:10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customHeight="1" spans="1:10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customHeight="1" spans="1:10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customHeight="1" spans="1:10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customHeight="1" spans="1:10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customHeight="1" spans="1:10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customHeight="1" spans="1:10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customHeight="1" spans="1:10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customHeight="1" spans="1:10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customHeight="1" spans="1:10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customHeight="1" spans="1:10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customHeight="1" spans="1:10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customHeight="1" spans="1:10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customHeight="1" spans="1:10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customHeight="1" spans="1:10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customHeight="1" spans="1:10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customHeight="1" spans="1:10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customHeight="1" spans="1:10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customHeight="1" spans="1:10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customHeight="1" spans="1:10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customHeight="1" spans="1:10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customHeight="1" spans="1:10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customHeight="1" spans="1:10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customHeight="1" spans="1:10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customHeight="1" spans="1:10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customHeight="1" spans="1:10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customHeight="1" spans="1:10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customHeight="1" spans="1:10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customHeight="1" spans="1:10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customHeight="1" spans="1:10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customHeight="1" spans="1:10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customHeight="1" spans="1:10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customHeight="1" spans="1:10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customHeight="1" spans="1:10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customHeight="1" spans="1:10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customHeight="1" spans="1:10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customHeight="1" spans="1:10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customHeight="1" spans="1:10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customHeight="1" spans="1:10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customHeight="1" spans="1:10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customHeight="1" spans="1:10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customHeight="1" spans="1:10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customHeight="1" spans="1:10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customHeight="1" spans="1:10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customHeight="1" spans="1:10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customHeight="1" spans="1:10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customHeight="1" spans="1:10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customHeight="1" spans="1:10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customHeight="1" spans="1:10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customHeight="1" spans="1:10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customHeight="1" spans="1:10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customHeight="1" spans="1:10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customHeight="1" spans="1:10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customHeight="1" spans="1:10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customHeight="1" spans="1:10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customHeight="1" spans="1:10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customHeight="1" spans="1:10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customHeight="1" spans="1:10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customHeight="1" spans="1:10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customHeight="1" spans="1:10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customHeight="1" spans="1:10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customHeight="1" spans="1:10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customHeight="1" spans="1:10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customHeight="1" spans="1:10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customHeight="1" spans="1:10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customHeight="1" spans="1:10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customHeight="1" spans="1:10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customHeight="1" spans="1:10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customHeight="1" spans="1:10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customHeight="1" spans="1:10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customHeight="1" spans="1:10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customHeight="1" spans="1:10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customHeight="1" spans="1:10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customHeight="1" spans="1:10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customHeight="1" spans="1:10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customHeight="1" spans="1:10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customHeight="1" spans="1:10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customHeight="1" spans="1:10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customHeight="1" spans="1:10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customHeight="1" spans="1:10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customHeight="1" spans="1:10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customHeight="1" spans="1:10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customHeight="1" spans="1:10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customHeight="1" spans="1:10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customHeight="1" spans="1:10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customHeight="1" spans="1:10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customHeight="1" spans="1:10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customHeight="1" spans="1:10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customHeight="1" spans="1:10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customHeight="1" spans="1:10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customHeight="1" spans="1:10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customHeight="1" spans="1:10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customHeight="1" spans="1:10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customHeight="1" spans="1:10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customHeight="1" spans="1:10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customHeight="1" spans="1:10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customHeight="1" spans="1:10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customHeight="1" spans="1:10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customHeight="1" spans="1:10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customHeight="1" spans="1:10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customHeight="1" spans="1:10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customHeight="1" spans="1:10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customHeight="1" spans="1:10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customHeight="1" spans="1:10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customHeight="1" spans="1:10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customHeight="1" spans="1:10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customHeight="1" spans="1:10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customHeight="1" spans="1:10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customHeight="1" spans="1:10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customHeight="1" spans="1:10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customHeight="1" spans="1:10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customHeight="1" spans="1:10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customHeight="1" spans="1:10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customHeight="1" spans="1:10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customHeight="1" spans="1:10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customHeight="1" spans="1:10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customHeight="1" spans="1:10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customHeight="1" spans="1:10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customHeight="1" spans="1:10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customHeight="1" spans="1:10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customHeight="1" spans="1:10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customHeight="1" spans="1:10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customHeight="1" spans="1:10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customHeight="1" spans="1:10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customHeight="1" spans="1:10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customHeight="1" spans="1:10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customHeight="1" spans="1:10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customHeight="1" spans="1:10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customHeight="1" spans="1:10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customHeight="1" spans="1:10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customHeight="1" spans="1:10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customHeight="1" spans="1:10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customHeight="1" spans="1:10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customHeight="1" spans="1:10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customHeight="1" spans="1:10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customHeight="1" spans="1:10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customHeight="1" spans="1:10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customHeight="1" spans="1:10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customHeight="1" spans="1:10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customHeight="1" spans="1:10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customHeight="1" spans="1:10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customHeight="1" spans="1:10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customHeight="1" spans="1:101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</sheetData>
  <sheetProtection formatCells="0" formatColumns="0" formatRows="0"/>
  <mergeCells count="25">
    <mergeCell ref="E4:G4"/>
    <mergeCell ref="H4:L4"/>
    <mergeCell ref="N4:P4"/>
    <mergeCell ref="R4:AE4"/>
    <mergeCell ref="AH4:AJ4"/>
    <mergeCell ref="AK4:AM4"/>
    <mergeCell ref="AT4:AV4"/>
    <mergeCell ref="AW4:BA4"/>
    <mergeCell ref="BF4:BS4"/>
    <mergeCell ref="BT4:CU4"/>
    <mergeCell ref="D5:P5"/>
    <mergeCell ref="Q5:AR5"/>
    <mergeCell ref="AS5:BD5"/>
    <mergeCell ref="BF5:BS5"/>
    <mergeCell ref="BT5:CU5"/>
    <mergeCell ref="A4:A7"/>
    <mergeCell ref="B4:B6"/>
    <mergeCell ref="C5:C7"/>
    <mergeCell ref="D6:D7"/>
    <mergeCell ref="Q6:Q7"/>
    <mergeCell ref="AS6:AS7"/>
    <mergeCell ref="BE4:BE7"/>
    <mergeCell ref="BF6:BF7"/>
    <mergeCell ref="BT6:BT7"/>
    <mergeCell ref="CV4:CV7"/>
  </mergeCells>
  <pageMargins left="0.469444444444444" right="0.409722222222222" top="1" bottom="1" header="0.5" footer="0.5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7"/>
  <sheetViews>
    <sheetView showGridLines="0" showZeros="0" workbookViewId="0">
      <selection activeCell="F17" sqref="F17"/>
    </sheetView>
  </sheetViews>
  <sheetFormatPr defaultColWidth="9" defaultRowHeight="14.25"/>
  <cols>
    <col min="1" max="1" width="12.125" customWidth="1"/>
    <col min="2" max="2" width="30.875" customWidth="1"/>
    <col min="3" max="9" width="11" customWidth="1"/>
  </cols>
  <sheetData>
    <row r="1" customHeight="1"/>
    <row r="2" ht="22.5" customHeight="1" spans="1:9">
      <c r="A2" s="42" t="s">
        <v>223</v>
      </c>
      <c r="B2" s="43"/>
      <c r="C2" s="43"/>
      <c r="D2" s="43"/>
      <c r="E2" s="43"/>
      <c r="F2" s="43"/>
      <c r="G2" s="43"/>
      <c r="H2" s="43"/>
      <c r="I2" s="43"/>
    </row>
    <row r="3" customHeight="1" spans="1:9">
      <c r="A3" s="44"/>
      <c r="B3" s="44"/>
      <c r="C3" s="44"/>
      <c r="D3" s="44"/>
      <c r="E3" s="44"/>
      <c r="F3" s="44"/>
      <c r="G3" s="44"/>
      <c r="H3" s="44"/>
      <c r="I3" s="61" t="s">
        <v>224</v>
      </c>
    </row>
    <row r="4" customHeight="1" spans="1:9">
      <c r="A4" s="45"/>
      <c r="B4" s="46"/>
      <c r="C4" s="46"/>
      <c r="D4" s="46"/>
      <c r="E4" s="46"/>
      <c r="F4" s="46"/>
      <c r="G4" s="46"/>
      <c r="H4" s="46"/>
      <c r="I4" s="61" t="s">
        <v>4</v>
      </c>
    </row>
    <row r="5" s="40" customFormat="1" customHeight="1" spans="1:9">
      <c r="A5" s="47" t="s">
        <v>84</v>
      </c>
      <c r="B5" s="47" t="s">
        <v>85</v>
      </c>
      <c r="C5" s="48" t="s">
        <v>133</v>
      </c>
      <c r="D5" s="49" t="s">
        <v>225</v>
      </c>
      <c r="E5" s="50"/>
      <c r="F5" s="50"/>
      <c r="G5" s="50"/>
      <c r="H5" s="50"/>
      <c r="I5" s="50"/>
    </row>
    <row r="6" s="40" customFormat="1" ht="12" customHeight="1" spans="1:9">
      <c r="A6" s="47"/>
      <c r="B6" s="47"/>
      <c r="C6" s="51"/>
      <c r="D6" s="52" t="s">
        <v>94</v>
      </c>
      <c r="E6" s="53" t="s">
        <v>134</v>
      </c>
      <c r="F6" s="54"/>
      <c r="G6" s="54"/>
      <c r="H6" s="55"/>
      <c r="I6" s="52" t="s">
        <v>135</v>
      </c>
    </row>
    <row r="7" s="40" customFormat="1" ht="9" customHeight="1" spans="1:9">
      <c r="A7" s="47"/>
      <c r="B7" s="47"/>
      <c r="C7" s="51"/>
      <c r="D7" s="56"/>
      <c r="E7" s="52" t="s">
        <v>120</v>
      </c>
      <c r="F7" s="52" t="s">
        <v>121</v>
      </c>
      <c r="G7" s="52" t="s">
        <v>122</v>
      </c>
      <c r="H7" s="52" t="s">
        <v>124</v>
      </c>
      <c r="I7" s="56"/>
    </row>
    <row r="8" s="40" customFormat="1" ht="9" customHeight="1" spans="1:9">
      <c r="A8" s="47"/>
      <c r="B8" s="47"/>
      <c r="C8" s="51"/>
      <c r="D8" s="56"/>
      <c r="E8" s="56"/>
      <c r="F8" s="56"/>
      <c r="G8" s="56"/>
      <c r="H8" s="56"/>
      <c r="I8" s="56"/>
    </row>
    <row r="9" s="40" customFormat="1" ht="15" customHeight="1" spans="1:9">
      <c r="A9" s="47"/>
      <c r="B9" s="47"/>
      <c r="C9" s="57"/>
      <c r="D9" s="58"/>
      <c r="E9" s="58"/>
      <c r="F9" s="58"/>
      <c r="G9" s="58"/>
      <c r="H9" s="58"/>
      <c r="I9" s="58"/>
    </row>
    <row r="10" s="41" customFormat="1" ht="21" customHeight="1" spans="1:9">
      <c r="A10" s="27"/>
      <c r="B10" s="59"/>
      <c r="C10" s="60"/>
      <c r="D10" s="60"/>
      <c r="E10" s="60"/>
      <c r="F10" s="60"/>
      <c r="G10" s="60"/>
      <c r="H10" s="60"/>
      <c r="I10" s="60"/>
    </row>
    <row r="11" customHeight="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customHeight="1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customHeight="1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customHeight="1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customHeight="1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customHeight="1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customHeight="1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customHeight="1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customHeight="1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customHeight="1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customHeight="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customHeight="1" spans="1:10">
      <c r="A22" t="s">
        <v>226</v>
      </c>
      <c r="C22" s="3"/>
      <c r="D22" s="3"/>
      <c r="E22" s="3"/>
      <c r="F22" s="3"/>
      <c r="G22" s="3"/>
      <c r="H22" s="3"/>
      <c r="I22" s="3"/>
      <c r="J22" s="3"/>
    </row>
    <row r="23" customHeight="1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customHeight="1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customHeight="1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customHeight="1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customHeight="1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customHeight="1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customHeight="1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customHeight="1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customHeight="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customHeight="1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customHeight="1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customHeight="1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customHeight="1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customHeight="1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customHeight="1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customHeight="1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customHeight="1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customHeight="1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customHeight="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customHeight="1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customHeight="1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customHeight="1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customHeight="1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customHeight="1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customHeight="1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customHeight="1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customHeight="1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customHeight="1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customHeight="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customHeight="1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customHeight="1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customHeight="1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customHeight="1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customHeight="1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customHeight="1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customHeight="1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customHeight="1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customHeight="1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customHeight="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customHeight="1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customHeight="1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customHeight="1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customHeight="1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customHeight="1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customHeight="1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customHeight="1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customHeight="1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customHeight="1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customHeight="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customHeight="1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customHeight="1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customHeight="1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customHeight="1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customHeight="1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customHeight="1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customHeight="1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customHeight="1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customHeight="1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customHeight="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customHeight="1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customHeight="1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customHeight="1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customHeight="1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customHeight="1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customHeight="1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customHeight="1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customHeight="1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customHeight="1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customHeight="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customHeight="1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customHeight="1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customHeight="1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customHeight="1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customHeight="1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customHeight="1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customHeight="1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customHeight="1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customHeight="1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customHeight="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customHeight="1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customHeight="1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customHeight="1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customHeight="1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customHeight="1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customHeight="1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customHeight="1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customHeight="1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customHeight="1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customHeight="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customHeight="1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customHeight="1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customHeight="1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customHeight="1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customHeight="1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customHeight="1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customHeight="1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customHeight="1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customHeight="1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customHeight="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customHeight="1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customHeight="1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customHeight="1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customHeight="1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customHeight="1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customHeight="1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customHeight="1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customHeight="1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customHeight="1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customHeight="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customHeight="1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customHeight="1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customHeight="1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customHeight="1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customHeight="1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customHeight="1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customHeight="1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customHeight="1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customHeight="1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customHeight="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customHeight="1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customHeight="1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customHeight="1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customHeight="1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customHeight="1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customHeight="1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customHeight="1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customHeight="1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customHeight="1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customHeight="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customHeight="1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customHeight="1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customHeight="1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customHeight="1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customHeight="1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customHeight="1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customHeight="1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customHeight="1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customHeight="1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customHeight="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customHeight="1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customHeight="1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customHeight="1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customHeight="1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customHeight="1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customHeight="1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customHeight="1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customHeight="1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customHeight="1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customHeight="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customHeight="1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customHeight="1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customHeight="1" spans="1:10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customHeight="1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customHeight="1" spans="1:10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customHeight="1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customHeight="1" spans="1:10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customHeight="1" spans="1:10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customHeight="1" spans="1:1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customHeight="1" spans="1:10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customHeight="1" spans="1:10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customHeight="1" spans="1:10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customHeight="1" spans="1:10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customHeight="1" spans="1:10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customHeight="1" spans="1:10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customHeight="1" spans="1:10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customHeight="1" spans="1:10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customHeight="1" spans="1:10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customHeight="1" spans="1:1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customHeight="1" spans="1:10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customHeight="1" spans="1:10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customHeight="1" spans="1:10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customHeight="1" spans="1:10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customHeight="1" spans="1:10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customHeight="1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customHeight="1" spans="1:10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customHeight="1" spans="1:10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customHeight="1" spans="1:10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customHeight="1" spans="1:1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customHeight="1" spans="1:10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customHeight="1" spans="1:10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customHeight="1" spans="1:10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customHeight="1" spans="1:10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customHeight="1" spans="1:10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customHeight="1" spans="1:10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customHeight="1" spans="1:10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customHeight="1" spans="1:10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customHeight="1" spans="1:10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customHeight="1" spans="1:10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customHeight="1" spans="1:10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customHeight="1" spans="1:10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customHeight="1" spans="1:10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customHeight="1" spans="1:10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customHeight="1" spans="1:10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customHeight="1" spans="1:10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customHeight="1" spans="1:10">
      <c r="A217" s="3"/>
      <c r="B217" s="3"/>
      <c r="C217" s="3"/>
      <c r="D217" s="3"/>
      <c r="E217" s="3"/>
      <c r="F217" s="3"/>
      <c r="G217" s="3"/>
      <c r="H217" s="3"/>
      <c r="I217" s="3"/>
      <c r="J217" s="3"/>
    </row>
  </sheetData>
  <sheetProtection formatCells="0" formatColumns="0" formatRows="0"/>
  <mergeCells count="10">
    <mergeCell ref="E6:H6"/>
    <mergeCell ref="A5:A9"/>
    <mergeCell ref="B5:B9"/>
    <mergeCell ref="C5:C9"/>
    <mergeCell ref="D6:D9"/>
    <mergeCell ref="E7:E9"/>
    <mergeCell ref="F7:F9"/>
    <mergeCell ref="G7:G9"/>
    <mergeCell ref="H7:H9"/>
    <mergeCell ref="I6:I9"/>
  </mergeCells>
  <pageMargins left="0.439583333333333" right="0.389583333333333" top="1" bottom="1" header="0.5" footer="0.5"/>
  <pageSetup paperSize="9" scale="65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showGridLines="0" showZeros="0" workbookViewId="0">
      <selection activeCell="H14" sqref="H14"/>
    </sheetView>
  </sheetViews>
  <sheetFormatPr defaultColWidth="9" defaultRowHeight="14.25" outlineLevelCol="3"/>
  <cols>
    <col min="1" max="1" width="46.75" customWidth="1"/>
    <col min="2" max="4" width="18.625" customWidth="1"/>
  </cols>
  <sheetData>
    <row r="1" ht="27" customHeight="1"/>
    <row r="2" ht="22.5" customHeight="1" spans="1:4">
      <c r="A2" s="32" t="s">
        <v>227</v>
      </c>
      <c r="B2" s="32"/>
      <c r="C2" s="32"/>
      <c r="D2" s="32"/>
    </row>
    <row r="3" customHeight="1" spans="1:4">
      <c r="A3" s="33"/>
      <c r="B3" s="33"/>
      <c r="C3" s="33"/>
      <c r="D3" s="34" t="s">
        <v>228</v>
      </c>
    </row>
    <row r="4" customHeight="1" spans="1:4">
      <c r="A4" s="35" t="s">
        <v>83</v>
      </c>
      <c r="B4" s="36"/>
      <c r="C4" s="36"/>
      <c r="D4" s="34" t="s">
        <v>4</v>
      </c>
    </row>
    <row r="5" ht="69.75" customHeight="1" spans="1:4">
      <c r="A5" s="37" t="s">
        <v>229</v>
      </c>
      <c r="B5" s="37" t="s">
        <v>230</v>
      </c>
      <c r="C5" s="37" t="s">
        <v>231</v>
      </c>
      <c r="D5" s="37" t="s">
        <v>232</v>
      </c>
    </row>
    <row r="6" s="31" customFormat="1" ht="27" customHeight="1" spans="1:4">
      <c r="A6" s="37" t="s">
        <v>233</v>
      </c>
      <c r="B6" s="29">
        <v>20</v>
      </c>
      <c r="C6" s="29">
        <v>20</v>
      </c>
      <c r="D6" s="38"/>
    </row>
    <row r="7" s="31" customFormat="1" ht="27" customHeight="1" spans="1:4">
      <c r="A7" s="39" t="s">
        <v>234</v>
      </c>
      <c r="B7" s="29">
        <v>0</v>
      </c>
      <c r="C7" s="29">
        <v>0</v>
      </c>
      <c r="D7" s="38"/>
    </row>
    <row r="8" s="31" customFormat="1" ht="27" customHeight="1" spans="1:4">
      <c r="A8" s="39" t="s">
        <v>235</v>
      </c>
      <c r="B8" s="29">
        <v>0</v>
      </c>
      <c r="C8" s="29">
        <v>0</v>
      </c>
      <c r="D8" s="38"/>
    </row>
    <row r="9" s="31" customFormat="1" ht="27" customHeight="1" spans="1:4">
      <c r="A9" s="39" t="s">
        <v>236</v>
      </c>
      <c r="B9" s="29">
        <v>20</v>
      </c>
      <c r="C9" s="29">
        <v>20</v>
      </c>
      <c r="D9" s="38"/>
    </row>
    <row r="10" s="31" customFormat="1" ht="27" customHeight="1" spans="1:4">
      <c r="A10" s="39" t="s">
        <v>237</v>
      </c>
      <c r="B10" s="29">
        <v>20</v>
      </c>
      <c r="C10" s="29">
        <v>20</v>
      </c>
      <c r="D10" s="38"/>
    </row>
    <row r="11" s="31" customFormat="1" ht="27" customHeight="1" spans="1:4">
      <c r="A11" s="39" t="s">
        <v>238</v>
      </c>
      <c r="B11" s="29">
        <v>0</v>
      </c>
      <c r="C11" s="29">
        <v>0</v>
      </c>
      <c r="D11" s="38"/>
    </row>
    <row r="12" customHeight="1" spans="1:4">
      <c r="A12" s="3"/>
      <c r="B12" s="3"/>
      <c r="C12" s="3"/>
      <c r="D12" s="3"/>
    </row>
    <row r="13" customHeight="1" spans="1:4">
      <c r="A13" s="3"/>
      <c r="B13" s="3"/>
      <c r="C13" s="3"/>
      <c r="D13" s="3"/>
    </row>
    <row r="14" customHeight="1" spans="1:4">
      <c r="A14" s="3"/>
      <c r="B14" s="3"/>
      <c r="C14" s="3"/>
      <c r="D14" s="3"/>
    </row>
    <row r="15" customHeight="1" spans="1:4">
      <c r="A15" s="3"/>
      <c r="B15" s="3"/>
      <c r="C15" s="3"/>
      <c r="D15" s="3"/>
    </row>
    <row r="16" customHeight="1" spans="1:4">
      <c r="A16" s="3"/>
      <c r="B16" s="3"/>
      <c r="C16" s="3"/>
      <c r="D16" s="3"/>
    </row>
    <row r="17" customHeight="1" spans="1:4">
      <c r="A17" s="3"/>
      <c r="B17" s="3"/>
      <c r="C17" s="3"/>
      <c r="D17" s="3"/>
    </row>
    <row r="18" customHeight="1" spans="1:4">
      <c r="A18" s="3"/>
      <c r="B18" s="3"/>
      <c r="C18" s="3"/>
      <c r="D18" s="3"/>
    </row>
    <row r="19" customHeight="1" spans="1:4">
      <c r="A19" s="3"/>
      <c r="B19" s="3"/>
      <c r="C19" s="3"/>
      <c r="D19" s="3"/>
    </row>
    <row r="20" customHeight="1" spans="1:4">
      <c r="A20" s="3"/>
      <c r="B20" s="3"/>
      <c r="C20" s="3"/>
      <c r="D20" s="3"/>
    </row>
    <row r="21" customHeight="1" spans="1:4">
      <c r="A21" s="3"/>
      <c r="B21" s="3"/>
      <c r="C21" s="3"/>
      <c r="D21" s="3"/>
    </row>
    <row r="22" customHeight="1" spans="1:4">
      <c r="A22" s="3"/>
      <c r="B22" s="3"/>
      <c r="C22" s="3"/>
      <c r="D22" s="3"/>
    </row>
    <row r="23" customHeight="1" spans="1:4">
      <c r="A23" s="3"/>
      <c r="B23" s="3"/>
      <c r="C23" s="3"/>
      <c r="D23" s="3"/>
    </row>
    <row r="24" customHeight="1" spans="1:4">
      <c r="A24" s="3"/>
      <c r="B24" s="3"/>
      <c r="C24" s="3"/>
      <c r="D24" s="3"/>
    </row>
    <row r="25" customHeight="1" spans="1:4">
      <c r="A25" s="3"/>
      <c r="B25" s="3"/>
      <c r="C25" s="3"/>
      <c r="D25" s="3"/>
    </row>
    <row r="26" customHeight="1" spans="1:4">
      <c r="A26" s="3"/>
      <c r="B26" s="3"/>
      <c r="C26" s="3"/>
      <c r="D26" s="3"/>
    </row>
    <row r="27" customHeight="1" spans="1:4">
      <c r="A27" s="3"/>
      <c r="B27" s="3"/>
      <c r="C27" s="3"/>
      <c r="D27" s="3"/>
    </row>
    <row r="28" customHeight="1" spans="1:4">
      <c r="A28" s="3"/>
      <c r="B28" s="3"/>
      <c r="C28" s="3"/>
      <c r="D28" s="3"/>
    </row>
    <row r="29" customHeight="1" spans="1:4">
      <c r="A29" s="3"/>
      <c r="B29" s="3"/>
      <c r="C29" s="3"/>
      <c r="D29" s="3"/>
    </row>
    <row r="30" customHeight="1" spans="1:4">
      <c r="A30" s="3"/>
      <c r="B30" s="3"/>
      <c r="C30" s="3"/>
      <c r="D30" s="3"/>
    </row>
    <row r="31" customHeight="1" spans="1:4">
      <c r="A31" s="3"/>
      <c r="B31" s="3"/>
      <c r="C31" s="3"/>
      <c r="D31" s="3"/>
    </row>
    <row r="32" customHeight="1" spans="1:4">
      <c r="A32" s="3"/>
      <c r="B32" s="3"/>
      <c r="C32" s="3"/>
      <c r="D32" s="3"/>
    </row>
    <row r="33" customHeight="1" spans="1:4">
      <c r="A33" s="3"/>
      <c r="B33" s="3"/>
      <c r="C33" s="3"/>
      <c r="D33" s="3"/>
    </row>
    <row r="34" customHeight="1" spans="1:4">
      <c r="A34" s="3"/>
      <c r="B34" s="3"/>
      <c r="C34" s="3"/>
      <c r="D34" s="3"/>
    </row>
    <row r="35" customHeight="1" spans="1:4">
      <c r="A35" s="3"/>
      <c r="B35" s="3"/>
      <c r="C35" s="3"/>
      <c r="D35" s="3"/>
    </row>
    <row r="36" customHeight="1" spans="1:4">
      <c r="A36" s="3"/>
      <c r="B36" s="3"/>
      <c r="C36" s="3"/>
      <c r="D36" s="3"/>
    </row>
    <row r="37" customHeight="1" spans="1:4">
      <c r="A37" s="3"/>
      <c r="B37" s="3"/>
      <c r="C37" s="3"/>
      <c r="D37" s="3"/>
    </row>
    <row r="38" customHeight="1" spans="1:4">
      <c r="A38" s="3"/>
      <c r="B38" s="3"/>
      <c r="C38" s="3"/>
      <c r="D38" s="3"/>
    </row>
    <row r="39" customHeight="1" spans="1:4">
      <c r="A39" s="3"/>
      <c r="B39" s="3"/>
      <c r="C39" s="3"/>
      <c r="D39" s="3"/>
    </row>
    <row r="40" customHeight="1" spans="1:4">
      <c r="A40" s="3"/>
      <c r="B40" s="3"/>
      <c r="C40" s="3"/>
      <c r="D40" s="3"/>
    </row>
    <row r="41" customHeight="1" spans="1:4">
      <c r="A41" s="3"/>
      <c r="B41" s="3"/>
      <c r="C41" s="3"/>
      <c r="D41" s="3"/>
    </row>
    <row r="42" customHeight="1" spans="1:4">
      <c r="A42" s="3"/>
      <c r="B42" s="3"/>
      <c r="C42" s="3"/>
      <c r="D42" s="3"/>
    </row>
    <row r="43" customHeight="1" spans="1:4">
      <c r="A43" s="3"/>
      <c r="B43" s="3"/>
      <c r="C43" s="3"/>
      <c r="D43" s="3"/>
    </row>
    <row r="44" customHeight="1" spans="1:4">
      <c r="A44" s="3"/>
      <c r="B44" s="3"/>
      <c r="C44" s="3"/>
      <c r="D44" s="3"/>
    </row>
    <row r="45" customHeight="1" spans="1:4">
      <c r="A45" s="3"/>
      <c r="B45" s="3"/>
      <c r="C45" s="3"/>
      <c r="D45" s="3"/>
    </row>
    <row r="46" customHeight="1" spans="1:4">
      <c r="A46" s="3"/>
      <c r="B46" s="3"/>
      <c r="C46" s="3"/>
      <c r="D46" s="3"/>
    </row>
    <row r="47" customHeight="1" spans="1:4">
      <c r="A47" s="3"/>
      <c r="B47" s="3"/>
      <c r="C47" s="3"/>
      <c r="D47" s="3"/>
    </row>
    <row r="48" customHeight="1" spans="1:4">
      <c r="A48" s="3"/>
      <c r="B48" s="3"/>
      <c r="C48" s="3"/>
      <c r="D48" s="3"/>
    </row>
    <row r="49" customHeight="1" spans="1:4">
      <c r="A49" s="3"/>
      <c r="B49" s="3"/>
      <c r="C49" s="3"/>
      <c r="D49" s="3"/>
    </row>
    <row r="50" customHeight="1" spans="1:4">
      <c r="A50" s="3"/>
      <c r="B50" s="3"/>
      <c r="C50" s="3"/>
      <c r="D50" s="3"/>
    </row>
    <row r="51" customHeight="1" spans="1:4">
      <c r="A51" s="3"/>
      <c r="B51" s="3"/>
      <c r="C51" s="3"/>
      <c r="D51" s="3"/>
    </row>
    <row r="52" customHeight="1" spans="1:4">
      <c r="A52" s="3"/>
      <c r="B52" s="3"/>
      <c r="C52" s="3"/>
      <c r="D52" s="3"/>
    </row>
    <row r="53" customHeight="1" spans="1:4">
      <c r="A53" s="3"/>
      <c r="B53" s="3"/>
      <c r="C53" s="3"/>
      <c r="D53" s="3"/>
    </row>
  </sheetData>
  <sheetProtection formatCells="0" formatColumns="0" formatRows="0"/>
  <pageMargins left="1.56944444444444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0"/>
  <sheetViews>
    <sheetView showGridLines="0" showZeros="0" workbookViewId="0">
      <selection activeCell="A2" sqref="A2"/>
    </sheetView>
  </sheetViews>
  <sheetFormatPr defaultColWidth="9" defaultRowHeight="14.25"/>
  <cols>
    <col min="1" max="1" width="27.125" customWidth="1"/>
    <col min="2" max="2" width="15.125" customWidth="1"/>
    <col min="3" max="3" width="30" customWidth="1"/>
    <col min="4" max="4" width="35.375" customWidth="1"/>
    <col min="7" max="12" width="9.875" customWidth="1"/>
  </cols>
  <sheetData>
    <row r="1" customHeight="1"/>
    <row r="2" ht="22.5" customHeight="1" spans="1:12">
      <c r="A2" s="18" t="s">
        <v>239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customHeight="1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30" t="s">
        <v>240</v>
      </c>
    </row>
    <row r="4" customHeight="1" spans="1:12">
      <c r="A4" s="21" t="s">
        <v>83</v>
      </c>
      <c r="B4" s="22"/>
      <c r="C4" s="20"/>
      <c r="D4" s="20"/>
      <c r="E4" s="20"/>
      <c r="F4" s="20"/>
      <c r="G4" s="20"/>
      <c r="H4" s="20"/>
      <c r="I4" s="20"/>
      <c r="J4" s="20"/>
      <c r="K4" s="20"/>
      <c r="L4" s="30" t="s">
        <v>4</v>
      </c>
    </row>
    <row r="5" ht="27.75" customHeight="1" spans="1:12">
      <c r="A5" s="23" t="s">
        <v>241</v>
      </c>
      <c r="B5" s="23" t="s">
        <v>242</v>
      </c>
      <c r="C5" s="24" t="s">
        <v>243</v>
      </c>
      <c r="D5" s="23" t="s">
        <v>244</v>
      </c>
      <c r="E5" s="23" t="s">
        <v>245</v>
      </c>
      <c r="F5" s="23" t="s">
        <v>246</v>
      </c>
      <c r="G5" s="24" t="s">
        <v>94</v>
      </c>
      <c r="H5" s="24" t="s">
        <v>87</v>
      </c>
      <c r="I5" s="24" t="s">
        <v>88</v>
      </c>
      <c r="J5" s="23" t="s">
        <v>89</v>
      </c>
      <c r="K5" s="24" t="s">
        <v>90</v>
      </c>
      <c r="L5" s="24" t="s">
        <v>91</v>
      </c>
    </row>
    <row r="6" ht="12.75" customHeight="1" spans="1:12">
      <c r="A6" s="25"/>
      <c r="B6" s="25"/>
      <c r="C6" s="24" t="s">
        <v>92</v>
      </c>
      <c r="D6" s="25"/>
      <c r="E6" s="25"/>
      <c r="F6" s="25"/>
      <c r="G6" s="24" t="s">
        <v>92</v>
      </c>
      <c r="H6" s="24" t="s">
        <v>92</v>
      </c>
      <c r="I6" s="24" t="s">
        <v>92</v>
      </c>
      <c r="J6" s="25"/>
      <c r="K6" s="24" t="s">
        <v>92</v>
      </c>
      <c r="L6" s="24" t="s">
        <v>93</v>
      </c>
    </row>
    <row r="7" ht="15" customHeight="1" spans="1:12">
      <c r="A7" s="25"/>
      <c r="B7" s="25"/>
      <c r="C7" s="24" t="s">
        <v>92</v>
      </c>
      <c r="D7" s="25"/>
      <c r="E7" s="25"/>
      <c r="F7" s="25"/>
      <c r="G7" s="24" t="s">
        <v>92</v>
      </c>
      <c r="H7" s="24" t="s">
        <v>92</v>
      </c>
      <c r="I7" s="24" t="s">
        <v>92</v>
      </c>
      <c r="J7" s="25"/>
      <c r="K7" s="24" t="s">
        <v>92</v>
      </c>
      <c r="L7" s="24" t="s">
        <v>92</v>
      </c>
    </row>
    <row r="8" ht="27.75" hidden="1" customHeight="1" spans="1:12">
      <c r="A8" s="26"/>
      <c r="B8" s="26"/>
      <c r="C8" s="24" t="s">
        <v>92</v>
      </c>
      <c r="D8" s="26"/>
      <c r="E8" s="26"/>
      <c r="F8" s="26"/>
      <c r="G8" s="24" t="s">
        <v>92</v>
      </c>
      <c r="H8" s="24" t="s">
        <v>92</v>
      </c>
      <c r="I8" s="24" t="s">
        <v>92</v>
      </c>
      <c r="J8" s="26"/>
      <c r="K8" s="24" t="s">
        <v>92</v>
      </c>
      <c r="L8" s="24" t="s">
        <v>92</v>
      </c>
    </row>
    <row r="9" s="17" customFormat="1" ht="24" customHeight="1" spans="1:12">
      <c r="A9" s="27" t="s">
        <v>94</v>
      </c>
      <c r="B9" s="28"/>
      <c r="C9" s="27"/>
      <c r="D9" s="27"/>
      <c r="E9" s="27"/>
      <c r="F9" s="27"/>
      <c r="G9" s="29">
        <f t="shared" ref="G9:L9" si="0">G10</f>
        <v>112.32</v>
      </c>
      <c r="H9" s="29">
        <f t="shared" si="0"/>
        <v>112.32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</row>
    <row r="10" ht="24" customHeight="1" spans="1:12">
      <c r="A10" s="27" t="s">
        <v>247</v>
      </c>
      <c r="B10" s="28"/>
      <c r="C10" s="27"/>
      <c r="D10" s="27"/>
      <c r="E10" s="27"/>
      <c r="F10" s="27"/>
      <c r="G10" s="29">
        <f t="shared" ref="G10:L10" si="1">SUM(G11:G21)</f>
        <v>112.32</v>
      </c>
      <c r="H10" s="29">
        <f t="shared" si="1"/>
        <v>112.32</v>
      </c>
      <c r="I10" s="29">
        <f t="shared" si="1"/>
        <v>0</v>
      </c>
      <c r="J10" s="29">
        <f t="shared" si="1"/>
        <v>0</v>
      </c>
      <c r="K10" s="29">
        <f t="shared" si="1"/>
        <v>0</v>
      </c>
      <c r="L10" s="29">
        <f t="shared" si="1"/>
        <v>0</v>
      </c>
    </row>
    <row r="11" ht="24" customHeight="1" spans="1:12">
      <c r="A11" s="27" t="s">
        <v>248</v>
      </c>
      <c r="B11" s="28" t="s">
        <v>121</v>
      </c>
      <c r="C11" s="27" t="s">
        <v>249</v>
      </c>
      <c r="D11" s="27" t="s">
        <v>249</v>
      </c>
      <c r="E11" s="27" t="s">
        <v>250</v>
      </c>
      <c r="F11" s="27" t="s">
        <v>250</v>
      </c>
      <c r="G11" s="29">
        <v>1</v>
      </c>
      <c r="H11" s="29">
        <v>1</v>
      </c>
      <c r="I11" s="29">
        <v>0</v>
      </c>
      <c r="J11" s="29">
        <v>0</v>
      </c>
      <c r="K11" s="29">
        <v>0</v>
      </c>
      <c r="L11" s="29">
        <v>0</v>
      </c>
    </row>
    <row r="12" ht="24" customHeight="1" spans="1:12">
      <c r="A12" s="27" t="s">
        <v>251</v>
      </c>
      <c r="B12" s="28" t="s">
        <v>121</v>
      </c>
      <c r="C12" s="27" t="s">
        <v>252</v>
      </c>
      <c r="D12" s="27" t="s">
        <v>253</v>
      </c>
      <c r="E12" s="27" t="s">
        <v>250</v>
      </c>
      <c r="F12" s="27" t="s">
        <v>250</v>
      </c>
      <c r="G12" s="29">
        <v>8.6</v>
      </c>
      <c r="H12" s="29">
        <v>8.6</v>
      </c>
      <c r="I12" s="29">
        <v>0</v>
      </c>
      <c r="J12" s="29">
        <v>0</v>
      </c>
      <c r="K12" s="29">
        <v>0</v>
      </c>
      <c r="L12" s="29">
        <v>0</v>
      </c>
    </row>
    <row r="13" ht="24" customHeight="1" spans="1:12">
      <c r="A13" s="27" t="s">
        <v>251</v>
      </c>
      <c r="B13" s="28" t="s">
        <v>121</v>
      </c>
      <c r="C13" s="27" t="s">
        <v>254</v>
      </c>
      <c r="D13" s="27" t="s">
        <v>255</v>
      </c>
      <c r="E13" s="27" t="s">
        <v>250</v>
      </c>
      <c r="F13" s="27" t="s">
        <v>250</v>
      </c>
      <c r="G13" s="29">
        <v>3.5</v>
      </c>
      <c r="H13" s="29">
        <v>3.5</v>
      </c>
      <c r="I13" s="29">
        <v>0</v>
      </c>
      <c r="J13" s="29">
        <v>0</v>
      </c>
      <c r="K13" s="29">
        <v>0</v>
      </c>
      <c r="L13" s="29">
        <v>0</v>
      </c>
    </row>
    <row r="14" ht="24" customHeight="1" spans="1:12">
      <c r="A14" s="27" t="s">
        <v>251</v>
      </c>
      <c r="B14" s="28" t="s">
        <v>121</v>
      </c>
      <c r="C14" s="27" t="s">
        <v>256</v>
      </c>
      <c r="D14" s="27" t="s">
        <v>256</v>
      </c>
      <c r="E14" s="27" t="s">
        <v>250</v>
      </c>
      <c r="F14" s="27" t="s">
        <v>250</v>
      </c>
      <c r="G14" s="29">
        <v>2</v>
      </c>
      <c r="H14" s="29">
        <v>2</v>
      </c>
      <c r="I14" s="29">
        <v>0</v>
      </c>
      <c r="J14" s="29">
        <v>0</v>
      </c>
      <c r="K14" s="29">
        <v>0</v>
      </c>
      <c r="L14" s="29">
        <v>0</v>
      </c>
    </row>
    <row r="15" ht="24" customHeight="1" spans="1:12">
      <c r="A15" s="27" t="s">
        <v>251</v>
      </c>
      <c r="B15" s="28" t="s">
        <v>121</v>
      </c>
      <c r="C15" s="27" t="s">
        <v>257</v>
      </c>
      <c r="D15" s="27" t="s">
        <v>258</v>
      </c>
      <c r="E15" s="27" t="s">
        <v>250</v>
      </c>
      <c r="F15" s="27" t="s">
        <v>250</v>
      </c>
      <c r="G15" s="29">
        <v>15</v>
      </c>
      <c r="H15" s="29">
        <v>15</v>
      </c>
      <c r="I15" s="29">
        <v>0</v>
      </c>
      <c r="J15" s="29">
        <v>0</v>
      </c>
      <c r="K15" s="29">
        <v>0</v>
      </c>
      <c r="L15" s="29">
        <v>0</v>
      </c>
    </row>
    <row r="16" ht="24" customHeight="1" spans="1:12">
      <c r="A16" s="27" t="s">
        <v>251</v>
      </c>
      <c r="B16" s="28" t="s">
        <v>121</v>
      </c>
      <c r="C16" s="27" t="s">
        <v>259</v>
      </c>
      <c r="D16" s="27" t="s">
        <v>260</v>
      </c>
      <c r="E16" s="27" t="s">
        <v>250</v>
      </c>
      <c r="F16" s="27" t="s">
        <v>250</v>
      </c>
      <c r="G16" s="29">
        <v>3.9</v>
      </c>
      <c r="H16" s="29">
        <v>3.9</v>
      </c>
      <c r="I16" s="29">
        <v>0</v>
      </c>
      <c r="J16" s="29">
        <v>0</v>
      </c>
      <c r="K16" s="29">
        <v>0</v>
      </c>
      <c r="L16" s="29">
        <v>0</v>
      </c>
    </row>
    <row r="17" ht="24" customHeight="1" spans="1:12">
      <c r="A17" s="27" t="s">
        <v>251</v>
      </c>
      <c r="B17" s="28" t="s">
        <v>122</v>
      </c>
      <c r="C17" s="27" t="s">
        <v>261</v>
      </c>
      <c r="D17" s="27" t="s">
        <v>262</v>
      </c>
      <c r="E17" s="27" t="s">
        <v>250</v>
      </c>
      <c r="F17" s="27" t="s">
        <v>250</v>
      </c>
      <c r="G17" s="29">
        <v>39.1</v>
      </c>
      <c r="H17" s="29">
        <v>39.1</v>
      </c>
      <c r="I17" s="29">
        <v>0</v>
      </c>
      <c r="J17" s="29">
        <v>0</v>
      </c>
      <c r="K17" s="29">
        <v>0</v>
      </c>
      <c r="L17" s="29">
        <v>0</v>
      </c>
    </row>
    <row r="18" ht="24" customHeight="1" spans="1:12">
      <c r="A18" s="27" t="s">
        <v>251</v>
      </c>
      <c r="B18" s="28" t="s">
        <v>122</v>
      </c>
      <c r="C18" s="27" t="s">
        <v>263</v>
      </c>
      <c r="D18" s="27" t="s">
        <v>264</v>
      </c>
      <c r="E18" s="27" t="s">
        <v>250</v>
      </c>
      <c r="F18" s="27" t="s">
        <v>250</v>
      </c>
      <c r="G18" s="29">
        <v>7.52</v>
      </c>
      <c r="H18" s="29">
        <v>7.52</v>
      </c>
      <c r="I18" s="29">
        <v>0</v>
      </c>
      <c r="J18" s="29">
        <v>0</v>
      </c>
      <c r="K18" s="29">
        <v>0</v>
      </c>
      <c r="L18" s="29">
        <v>0</v>
      </c>
    </row>
    <row r="19" ht="24" customHeight="1" spans="1:12">
      <c r="A19" s="27" t="s">
        <v>251</v>
      </c>
      <c r="B19" s="28" t="s">
        <v>122</v>
      </c>
      <c r="C19" s="27" t="s">
        <v>265</v>
      </c>
      <c r="D19" s="27" t="s">
        <v>266</v>
      </c>
      <c r="E19" s="27" t="s">
        <v>250</v>
      </c>
      <c r="F19" s="27" t="s">
        <v>250</v>
      </c>
      <c r="G19" s="29">
        <v>23.2</v>
      </c>
      <c r="H19" s="29">
        <v>23.2</v>
      </c>
      <c r="I19" s="29">
        <v>0</v>
      </c>
      <c r="J19" s="29">
        <v>0</v>
      </c>
      <c r="K19" s="29">
        <v>0</v>
      </c>
      <c r="L19" s="29">
        <v>0</v>
      </c>
    </row>
    <row r="20" ht="24" customHeight="1" spans="1:12">
      <c r="A20" s="27" t="s">
        <v>251</v>
      </c>
      <c r="B20" s="28" t="s">
        <v>122</v>
      </c>
      <c r="C20" s="27" t="s">
        <v>267</v>
      </c>
      <c r="D20" s="27" t="s">
        <v>268</v>
      </c>
      <c r="E20" s="27" t="s">
        <v>250</v>
      </c>
      <c r="F20" s="27" t="s">
        <v>250</v>
      </c>
      <c r="G20" s="29">
        <v>6</v>
      </c>
      <c r="H20" s="29">
        <v>6</v>
      </c>
      <c r="I20" s="29">
        <v>0</v>
      </c>
      <c r="J20" s="29">
        <v>0</v>
      </c>
      <c r="K20" s="29">
        <v>0</v>
      </c>
      <c r="L20" s="29">
        <v>0</v>
      </c>
    </row>
    <row r="21" ht="24" customHeight="1" spans="1:12">
      <c r="A21" s="27" t="s">
        <v>251</v>
      </c>
      <c r="B21" s="28" t="s">
        <v>122</v>
      </c>
      <c r="C21" s="27" t="s">
        <v>269</v>
      </c>
      <c r="D21" s="27" t="s">
        <v>270</v>
      </c>
      <c r="E21" s="27" t="s">
        <v>250</v>
      </c>
      <c r="F21" s="27" t="s">
        <v>250</v>
      </c>
      <c r="G21" s="29">
        <v>2.5</v>
      </c>
      <c r="H21" s="29">
        <v>2.5</v>
      </c>
      <c r="I21" s="29">
        <v>0</v>
      </c>
      <c r="J21" s="29">
        <v>0</v>
      </c>
      <c r="K21" s="29">
        <v>0</v>
      </c>
      <c r="L21" s="29">
        <v>0</v>
      </c>
    </row>
    <row r="22" customHeight="1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customHeight="1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customHeight="1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customHeight="1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customHeight="1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customHeight="1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customHeight="1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customHeight="1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customHeight="1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customHeight="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customHeight="1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customHeight="1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customHeight="1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customHeight="1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customHeight="1" spans="1:1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customHeight="1" spans="1:1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customHeight="1" spans="1:1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customHeight="1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customHeight="1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customHeight="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customHeight="1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customHeight="1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customHeight="1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customHeight="1" spans="1:1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customHeight="1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customHeight="1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customHeight="1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customHeight="1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customHeight="1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customHeight="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customHeight="1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customHeight="1" spans="1:1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customHeight="1" spans="1:1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customHeight="1" spans="1:1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customHeight="1" spans="1:1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customHeight="1" spans="1:1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customHeight="1" spans="1:1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customHeight="1" spans="1:1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customHeight="1" spans="1:1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customHeight="1" spans="1:1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customHeight="1" spans="1:1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customHeight="1" spans="1:1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customHeight="1" spans="1:1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customHeight="1" spans="1:1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customHeight="1" spans="1:1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customHeight="1" spans="1:1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customHeight="1" spans="1:1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customHeight="1" spans="1:1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customHeight="1" spans="1:1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customHeight="1" spans="1:1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customHeight="1" spans="1:1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customHeight="1" spans="1:1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customHeight="1" spans="1:1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customHeight="1" spans="1:1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customHeight="1" spans="1:1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customHeight="1" spans="1:1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customHeight="1" spans="1:1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customHeight="1" spans="1:1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customHeight="1" spans="1:1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customHeight="1" spans="1:1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customHeight="1" spans="1:1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customHeight="1" spans="1:1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customHeight="1" spans="1:1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customHeight="1" spans="1:1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customHeight="1" spans="1:1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customHeight="1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customHeight="1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customHeight="1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customHeight="1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customHeight="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customHeight="1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customHeight="1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customHeight="1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customHeight="1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customHeight="1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customHeight="1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customHeight="1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customHeight="1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customHeight="1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customHeight="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customHeight="1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customHeight="1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customHeight="1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customHeight="1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customHeight="1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customHeight="1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customHeight="1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customHeight="1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customHeight="1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customHeight="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customHeight="1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customHeight="1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customHeight="1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customHeight="1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customHeight="1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customHeight="1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customHeight="1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customHeight="1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customHeight="1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customHeight="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customHeight="1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customHeight="1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customHeight="1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customHeight="1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customHeight="1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customHeight="1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customHeight="1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customHeight="1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customHeight="1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customHeight="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customHeight="1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customHeight="1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customHeight="1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customHeight="1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customHeight="1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customHeight="1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customHeight="1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customHeight="1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customHeight="1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customHeight="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customHeight="1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customHeight="1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customHeight="1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customHeight="1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customHeight="1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customHeight="1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customHeight="1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customHeight="1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customHeight="1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customHeight="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customHeight="1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customHeight="1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customHeight="1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customHeight="1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customHeight="1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customHeight="1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customHeight="1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customHeight="1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customHeight="1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customHeight="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customHeight="1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customHeight="1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customHeight="1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customHeight="1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customHeight="1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customHeight="1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customHeight="1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customHeight="1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customHeight="1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customHeight="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customHeight="1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customHeight="1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customHeight="1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customHeight="1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customHeight="1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customHeight="1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customHeight="1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customHeight="1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customHeight="1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customHeight="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customHeight="1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customHeight="1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customHeight="1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customHeight="1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customHeight="1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customHeight="1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customHeight="1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customHeight="1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customHeight="1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customHeight="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customHeight="1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customHeight="1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customHeight="1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customHeight="1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customHeight="1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customHeight="1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customHeight="1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customHeight="1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customHeight="1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customHeight="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customHeight="1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customHeight="1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customHeight="1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customHeight="1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customHeight="1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customHeight="1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customHeight="1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customHeight="1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customHeight="1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customHeight="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customHeight="1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customHeight="1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customHeight="1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customHeight="1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customHeight="1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customHeight="1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customHeight="1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customHeight="1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customHeight="1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customHeight="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customHeight="1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customHeight="1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customHeight="1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customHeight="1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customHeight="1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customHeight="1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customHeight="1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customHeight="1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customHeight="1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customHeight="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customHeight="1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customHeight="1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customHeight="1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customHeight="1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customHeight="1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customHeight="1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customHeight="1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customHeight="1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customHeight="1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customHeight="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customHeight="1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customHeight="1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customHeight="1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customHeight="1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customHeight="1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customHeight="1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customHeight="1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customHeight="1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customHeight="1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customHeight="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customHeight="1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customHeight="1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customHeight="1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customHeight="1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customHeight="1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customHeight="1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customHeight="1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customHeight="1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customHeight="1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customHeight="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customHeight="1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customHeight="1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customHeight="1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customHeight="1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customHeight="1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customHeight="1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customHeight="1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customHeight="1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customHeight="1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customHeight="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customHeight="1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customHeight="1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customHeight="1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customHeight="1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customHeight="1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customHeight="1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customHeight="1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customHeight="1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customHeight="1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customHeight="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customHeight="1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customHeight="1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customHeight="1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customHeight="1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customHeight="1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customHeight="1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customHeight="1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customHeight="1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customHeight="1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customHeight="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customHeight="1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customHeight="1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customHeight="1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customHeight="1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customHeight="1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customHeight="1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customHeight="1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customHeight="1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customHeight="1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customHeight="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customHeight="1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customHeight="1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customHeight="1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customHeight="1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customHeight="1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customHeight="1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customHeight="1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customHeight="1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customHeight="1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customHeight="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customHeight="1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customHeight="1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customHeight="1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customHeight="1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customHeight="1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customHeight="1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customHeight="1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customHeight="1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customHeight="1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customHeight="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customHeight="1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customHeight="1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customHeight="1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customHeight="1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customHeight="1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customHeight="1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customHeight="1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customHeight="1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customHeight="1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customHeight="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customHeight="1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customHeight="1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customHeight="1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customHeight="1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customHeight="1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customHeight="1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customHeight="1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customHeight="1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customHeight="1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customHeight="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customHeight="1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customHeight="1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customHeight="1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customHeight="1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customHeight="1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customHeight="1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customHeight="1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customHeight="1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customHeight="1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customHeight="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customHeight="1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customHeight="1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customHeight="1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customHeight="1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customHeight="1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customHeight="1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customHeight="1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customHeight="1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customHeight="1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customHeight="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customHeight="1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customHeight="1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customHeight="1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customHeight="1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customHeight="1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customHeight="1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customHeight="1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customHeight="1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customHeight="1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customHeight="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customHeight="1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customHeight="1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customHeight="1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customHeight="1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customHeight="1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customHeight="1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customHeight="1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customHeight="1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customHeight="1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customHeight="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customHeight="1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customHeight="1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customHeight="1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customHeight="1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customHeight="1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customHeight="1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customHeight="1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customHeight="1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customHeight="1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customHeight="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customHeight="1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customHeight="1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customHeight="1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customHeight="1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customHeight="1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customHeight="1" spans="1:1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customHeight="1" spans="1:1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customHeight="1" spans="1:1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customHeight="1" spans="1:1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customHeight="1" spans="1:1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customHeight="1" spans="1:1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customHeight="1" spans="1:1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customHeight="1" spans="1:1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customHeight="1" spans="1:1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customHeight="1" spans="1:1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customHeight="1" spans="1:1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customHeight="1" spans="1:1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customHeight="1" spans="1:1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customHeight="1" spans="1:1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customHeight="1" spans="1:1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customHeight="1" spans="1: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customHeight="1" spans="1:1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customHeight="1" spans="1:1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customHeight="1" spans="1:1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customHeight="1" spans="1:1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customHeight="1" spans="1:1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customHeight="1" spans="1:1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customHeight="1" spans="1:1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customHeight="1" spans="1:1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customHeight="1" spans="1:1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customHeight="1" spans="1:1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customHeight="1" spans="1:1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customHeight="1" spans="1:1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customHeight="1" spans="1:1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customHeight="1" spans="1:1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customHeight="1" spans="1:1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customHeight="1" spans="1:1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customHeight="1" spans="1:1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customHeight="1" spans="1:1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customHeight="1" spans="1:1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customHeight="1" spans="1:1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customHeight="1" spans="1:1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customHeight="1" spans="1:1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customHeight="1" spans="1:1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customHeight="1" spans="1:1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customHeight="1" spans="1:1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customHeight="1" spans="1:1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customHeight="1" spans="1:1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customHeight="1" spans="1:1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customHeight="1" spans="1:1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customHeight="1" spans="1:1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customHeight="1" spans="1:1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customHeight="1" spans="1:1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customHeight="1" spans="1:1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customHeight="1" spans="1:1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customHeight="1" spans="1:1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customHeight="1" spans="1:1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customHeight="1" spans="1:1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customHeight="1" spans="1:1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customHeight="1" spans="1:1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customHeight="1" spans="1:1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customHeight="1" spans="1:1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customHeight="1" spans="1:1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customHeight="1" spans="1:1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customHeight="1" spans="1:1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customHeight="1" spans="1:1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customHeight="1" spans="1:1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customHeight="1" spans="1:1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customHeight="1" spans="1:1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customHeight="1" spans="1:1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customHeight="1" spans="1:1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customHeight="1" spans="1:1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customHeight="1" spans="1:1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customHeight="1" spans="1:1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customHeight="1" spans="1:1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customHeight="1" spans="1:1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customHeight="1" spans="1:1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customHeight="1" spans="1:1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customHeight="1" spans="1:1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customHeight="1" spans="1:1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customHeight="1" spans="1:1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customHeight="1" spans="1:1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customHeight="1" spans="1:1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customHeight="1" spans="1:1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customHeight="1" spans="1:1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customHeight="1" spans="1:1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customHeight="1" spans="1:1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customHeight="1" spans="1:1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customHeight="1" spans="1:1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customHeight="1" spans="1:1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customHeight="1" spans="1:1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customHeight="1" spans="1:1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customHeight="1" spans="1:1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customHeight="1" spans="1:1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customHeight="1" spans="1:1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customHeight="1" spans="1:1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customHeight="1" spans="1:1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customHeight="1" spans="1:1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customHeight="1" spans="1:1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customHeight="1" spans="1:1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customHeight="1" spans="1:1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customHeight="1" spans="1:1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customHeight="1" spans="1:1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customHeight="1" spans="1:1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customHeight="1" spans="1:1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customHeight="1" spans="1:1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customHeight="1" spans="1:1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customHeight="1" spans="1:1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customHeight="1" spans="1:1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customHeight="1" spans="1:1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customHeight="1" spans="1:1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customHeight="1" spans="1:1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customHeight="1" spans="1:1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customHeight="1" spans="1:1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customHeight="1" spans="1:1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customHeight="1" spans="1:1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customHeight="1" spans="1:1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customHeight="1" spans="1:1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customHeight="1" spans="1:1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customHeight="1" spans="1:1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customHeight="1" spans="1: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customHeight="1" spans="1:1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customHeight="1" spans="1:1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customHeight="1" spans="1:1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customHeight="1" spans="1:1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customHeight="1" spans="1:1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customHeight="1" spans="1:1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customHeight="1" spans="1:1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customHeight="1" spans="1:1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customHeight="1" spans="1:1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customHeight="1" spans="1:1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customHeight="1" spans="1:1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customHeight="1" spans="1:1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customHeight="1" spans="1:1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customHeight="1" spans="1:1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customHeight="1" spans="1:1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customHeight="1" spans="1:1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customHeight="1" spans="1:1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customHeight="1" spans="1:1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customHeight="1" spans="1:1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customHeight="1" spans="1:1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customHeight="1" spans="1:1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customHeight="1" spans="1:1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customHeight="1" spans="1:1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customHeight="1" spans="1:1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customHeight="1" spans="1:1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customHeight="1" spans="1:1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customHeight="1" spans="1:1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customHeight="1" spans="1:1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customHeight="1" spans="1:1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customHeight="1" spans="1:1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customHeight="1" spans="1:1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customHeight="1" spans="1:1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customHeight="1" spans="1:1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customHeight="1" spans="1:1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customHeight="1" spans="1:1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customHeight="1" spans="1:1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customHeight="1" spans="1:1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customHeight="1" spans="1:1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</sheetData>
  <sheetProtection formatCells="0" formatColumns="0" formatRows="0"/>
  <mergeCells count="12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</mergeCells>
  <pageMargins left="0.419444444444444" right="0.349305555555556" top="1" bottom="1" header="0.5" footer="0.5"/>
  <pageSetup paperSize="9" scale="7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58"/>
  <sheetViews>
    <sheetView showGridLines="0" showZeros="0" tabSelected="1" topLeftCell="AT1" workbookViewId="0">
      <selection activeCell="BH9" sqref="BH9"/>
    </sheetView>
  </sheetViews>
  <sheetFormatPr defaultColWidth="9" defaultRowHeight="14.25"/>
  <cols>
    <col min="1" max="1" width="22.5" customWidth="1"/>
    <col min="2" max="2" width="25.125" customWidth="1"/>
    <col min="3" max="5" width="5.875" customWidth="1"/>
    <col min="6" max="6" width="15.125" customWidth="1"/>
    <col min="7" max="7" width="23.625" customWidth="1"/>
    <col min="11" max="11" width="10.75" customWidth="1"/>
    <col min="53" max="53" width="9.375" customWidth="1"/>
  </cols>
  <sheetData>
    <row r="1" s="1" customFormat="1" ht="36" customHeight="1" spans="1:65">
      <c r="A1" s="5" t="s">
        <v>271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</row>
    <row r="2" ht="12" customHeight="1" spans="1:6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16" t="s">
        <v>272</v>
      </c>
      <c r="BM2" s="16"/>
    </row>
    <row r="3" s="2" customFormat="1" ht="12" customHeight="1" spans="1:65">
      <c r="A3" s="7"/>
      <c r="B3" s="8"/>
      <c r="C3" s="8"/>
      <c r="D3" s="8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 s="16" t="s">
        <v>4</v>
      </c>
      <c r="BM3" s="16"/>
    </row>
    <row r="4" s="3" customFormat="1" customHeight="1" spans="1:65">
      <c r="A4" s="9" t="s">
        <v>273</v>
      </c>
      <c r="B4" s="9" t="s">
        <v>241</v>
      </c>
      <c r="C4" s="9" t="s">
        <v>274</v>
      </c>
      <c r="D4" s="9"/>
      <c r="E4" s="9"/>
      <c r="F4" s="9"/>
      <c r="G4" s="9" t="s">
        <v>275</v>
      </c>
      <c r="H4" s="9" t="s">
        <v>276</v>
      </c>
      <c r="I4" s="9" t="s">
        <v>277</v>
      </c>
      <c r="J4" s="9" t="s">
        <v>278</v>
      </c>
      <c r="K4" s="9" t="s">
        <v>279</v>
      </c>
      <c r="L4" s="9"/>
      <c r="M4" s="9"/>
      <c r="N4" s="9"/>
      <c r="O4" s="9"/>
      <c r="P4" s="9"/>
      <c r="Q4" s="9"/>
      <c r="R4" s="9"/>
      <c r="S4" s="13" t="s">
        <v>280</v>
      </c>
      <c r="T4" s="14"/>
      <c r="U4" s="15" t="s">
        <v>281</v>
      </c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 t="s">
        <v>282</v>
      </c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 t="s">
        <v>283</v>
      </c>
      <c r="BB4" s="15"/>
      <c r="BC4" s="15"/>
      <c r="BD4" s="15"/>
      <c r="BE4" s="9" t="s">
        <v>284</v>
      </c>
      <c r="BF4" s="9" t="s">
        <v>285</v>
      </c>
      <c r="BG4" s="9"/>
      <c r="BH4" s="9"/>
      <c r="BI4" s="9" t="s">
        <v>286</v>
      </c>
      <c r="BJ4" s="9" t="s">
        <v>287</v>
      </c>
      <c r="BK4" s="9" t="s">
        <v>288</v>
      </c>
      <c r="BL4" s="9" t="s">
        <v>289</v>
      </c>
      <c r="BM4" s="9" t="s">
        <v>290</v>
      </c>
    </row>
    <row r="5" s="3" customFormat="1" ht="12" customHeight="1" spans="1:65">
      <c r="A5" s="9"/>
      <c r="B5" s="9"/>
      <c r="C5" s="9" t="s">
        <v>291</v>
      </c>
      <c r="D5" s="9" t="s">
        <v>292</v>
      </c>
      <c r="E5" s="9" t="s">
        <v>293</v>
      </c>
      <c r="F5" s="9" t="s">
        <v>85</v>
      </c>
      <c r="G5" s="9"/>
      <c r="H5" s="9"/>
      <c r="I5" s="9"/>
      <c r="J5" s="9"/>
      <c r="K5" s="9" t="s">
        <v>87</v>
      </c>
      <c r="L5" s="9" t="s">
        <v>294</v>
      </c>
      <c r="M5" s="9" t="s">
        <v>295</v>
      </c>
      <c r="N5" s="9" t="s">
        <v>296</v>
      </c>
      <c r="O5" s="9" t="s">
        <v>297</v>
      </c>
      <c r="P5" s="9" t="s">
        <v>298</v>
      </c>
      <c r="Q5" s="9" t="s">
        <v>89</v>
      </c>
      <c r="R5" s="9" t="s">
        <v>299</v>
      </c>
      <c r="S5" s="9" t="s">
        <v>300</v>
      </c>
      <c r="T5" s="9" t="s">
        <v>301</v>
      </c>
      <c r="U5" s="15" t="s">
        <v>302</v>
      </c>
      <c r="V5" s="15"/>
      <c r="W5" s="15"/>
      <c r="X5" s="15"/>
      <c r="Y5" s="15" t="s">
        <v>303</v>
      </c>
      <c r="Z5" s="15"/>
      <c r="AA5" s="15"/>
      <c r="AB5" s="15"/>
      <c r="AC5" s="15" t="s">
        <v>304</v>
      </c>
      <c r="AD5" s="15"/>
      <c r="AE5" s="15"/>
      <c r="AF5" s="15"/>
      <c r="AG5" s="15" t="s">
        <v>305</v>
      </c>
      <c r="AH5" s="15"/>
      <c r="AI5" s="15"/>
      <c r="AJ5" s="15"/>
      <c r="AK5" s="15" t="s">
        <v>306</v>
      </c>
      <c r="AL5" s="15"/>
      <c r="AM5" s="15"/>
      <c r="AN5" s="15"/>
      <c r="AO5" s="15" t="s">
        <v>307</v>
      </c>
      <c r="AP5" s="15"/>
      <c r="AQ5" s="15"/>
      <c r="AR5" s="15"/>
      <c r="AS5" s="15" t="s">
        <v>308</v>
      </c>
      <c r="AT5" s="15"/>
      <c r="AU5" s="15"/>
      <c r="AV5" s="15"/>
      <c r="AW5" s="15" t="s">
        <v>309</v>
      </c>
      <c r="AX5" s="15"/>
      <c r="AY5" s="15"/>
      <c r="AZ5" s="15"/>
      <c r="BA5" s="15" t="s">
        <v>310</v>
      </c>
      <c r="BB5" s="15"/>
      <c r="BC5" s="15"/>
      <c r="BD5" s="15"/>
      <c r="BE5" s="9"/>
      <c r="BF5" s="9" t="s">
        <v>311</v>
      </c>
      <c r="BG5" s="9" t="s">
        <v>312</v>
      </c>
      <c r="BH5" s="9" t="s">
        <v>313</v>
      </c>
      <c r="BI5" s="9"/>
      <c r="BJ5" s="9"/>
      <c r="BK5" s="9"/>
      <c r="BL5" s="9"/>
      <c r="BM5" s="9"/>
    </row>
    <row r="6" s="3" customFormat="1" ht="41.1" customHeight="1" spans="1:6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 t="s">
        <v>314</v>
      </c>
      <c r="V6" s="9"/>
      <c r="W6" s="9" t="s">
        <v>315</v>
      </c>
      <c r="X6" s="9"/>
      <c r="Y6" s="9" t="s">
        <v>314</v>
      </c>
      <c r="Z6" s="9"/>
      <c r="AA6" s="9" t="s">
        <v>315</v>
      </c>
      <c r="AB6" s="9"/>
      <c r="AC6" s="9" t="s">
        <v>314</v>
      </c>
      <c r="AD6" s="9"/>
      <c r="AE6" s="9" t="s">
        <v>315</v>
      </c>
      <c r="AF6" s="9"/>
      <c r="AG6" s="9" t="s">
        <v>314</v>
      </c>
      <c r="AH6" s="9"/>
      <c r="AI6" s="9" t="s">
        <v>315</v>
      </c>
      <c r="AJ6" s="9"/>
      <c r="AK6" s="9" t="s">
        <v>314</v>
      </c>
      <c r="AL6" s="9"/>
      <c r="AM6" s="9" t="s">
        <v>315</v>
      </c>
      <c r="AN6" s="9"/>
      <c r="AO6" s="9" t="s">
        <v>314</v>
      </c>
      <c r="AP6" s="9"/>
      <c r="AQ6" s="9" t="s">
        <v>315</v>
      </c>
      <c r="AR6" s="9"/>
      <c r="AS6" s="9" t="s">
        <v>314</v>
      </c>
      <c r="AT6" s="9"/>
      <c r="AU6" s="9" t="s">
        <v>315</v>
      </c>
      <c r="AV6" s="9"/>
      <c r="AW6" s="9" t="s">
        <v>314</v>
      </c>
      <c r="AX6" s="9"/>
      <c r="AY6" s="9" t="s">
        <v>315</v>
      </c>
      <c r="AZ6" s="9"/>
      <c r="BA6" s="9" t="s">
        <v>314</v>
      </c>
      <c r="BB6" s="9"/>
      <c r="BC6" s="9" t="s">
        <v>315</v>
      </c>
      <c r="BD6" s="9"/>
      <c r="BE6" s="9"/>
      <c r="BF6" s="9"/>
      <c r="BG6" s="9"/>
      <c r="BH6" s="9"/>
      <c r="BI6" s="9"/>
      <c r="BJ6" s="9"/>
      <c r="BK6" s="9"/>
      <c r="BL6" s="9"/>
      <c r="BM6" s="9"/>
    </row>
    <row r="7" s="3" customFormat="1" ht="41.1" customHeight="1" spans="1:6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 t="s">
        <v>316</v>
      </c>
      <c r="V7" s="9" t="s">
        <v>317</v>
      </c>
      <c r="W7" s="9" t="s">
        <v>316</v>
      </c>
      <c r="X7" s="9" t="s">
        <v>317</v>
      </c>
      <c r="Y7" s="9" t="s">
        <v>316</v>
      </c>
      <c r="Z7" s="9" t="s">
        <v>317</v>
      </c>
      <c r="AA7" s="9" t="s">
        <v>316</v>
      </c>
      <c r="AB7" s="9" t="s">
        <v>317</v>
      </c>
      <c r="AC7" s="9" t="s">
        <v>316</v>
      </c>
      <c r="AD7" s="9" t="s">
        <v>317</v>
      </c>
      <c r="AE7" s="9" t="s">
        <v>316</v>
      </c>
      <c r="AF7" s="9" t="s">
        <v>317</v>
      </c>
      <c r="AG7" s="9" t="s">
        <v>316</v>
      </c>
      <c r="AH7" s="9" t="s">
        <v>317</v>
      </c>
      <c r="AI7" s="9" t="s">
        <v>316</v>
      </c>
      <c r="AJ7" s="9" t="s">
        <v>317</v>
      </c>
      <c r="AK7" s="9" t="s">
        <v>316</v>
      </c>
      <c r="AL7" s="9" t="s">
        <v>317</v>
      </c>
      <c r="AM7" s="9" t="s">
        <v>316</v>
      </c>
      <c r="AN7" s="9" t="s">
        <v>317</v>
      </c>
      <c r="AO7" s="9" t="s">
        <v>316</v>
      </c>
      <c r="AP7" s="9" t="s">
        <v>317</v>
      </c>
      <c r="AQ7" s="9" t="s">
        <v>316</v>
      </c>
      <c r="AR7" s="9" t="s">
        <v>317</v>
      </c>
      <c r="AS7" s="9" t="s">
        <v>316</v>
      </c>
      <c r="AT7" s="9" t="s">
        <v>317</v>
      </c>
      <c r="AU7" s="9" t="s">
        <v>316</v>
      </c>
      <c r="AV7" s="9" t="s">
        <v>317</v>
      </c>
      <c r="AW7" s="9" t="s">
        <v>316</v>
      </c>
      <c r="AX7" s="9" t="s">
        <v>317</v>
      </c>
      <c r="AY7" s="9" t="s">
        <v>316</v>
      </c>
      <c r="AZ7" s="9" t="s">
        <v>317</v>
      </c>
      <c r="BA7" s="9" t="s">
        <v>316</v>
      </c>
      <c r="BB7" s="9" t="s">
        <v>317</v>
      </c>
      <c r="BC7" s="9" t="s">
        <v>316</v>
      </c>
      <c r="BD7" s="9" t="s">
        <v>317</v>
      </c>
      <c r="BE7" s="9"/>
      <c r="BF7" s="9"/>
      <c r="BG7" s="9"/>
      <c r="BH7" s="9"/>
      <c r="BI7" s="9"/>
      <c r="BJ7" s="9"/>
      <c r="BK7" s="9"/>
      <c r="BL7" s="9"/>
      <c r="BM7" s="9"/>
    </row>
    <row r="8" s="4" customFormat="1" ht="19.5" customHeight="1" spans="1:65">
      <c r="A8" s="10"/>
      <c r="B8" s="11" t="s">
        <v>94</v>
      </c>
      <c r="C8" s="11"/>
      <c r="D8" s="11"/>
      <c r="E8" s="11"/>
      <c r="F8" s="10"/>
      <c r="G8" s="11"/>
      <c r="H8" s="11"/>
      <c r="I8" s="11"/>
      <c r="J8" s="12">
        <f t="shared" ref="J8:R8" si="0">J9</f>
        <v>112.32</v>
      </c>
      <c r="K8" s="12">
        <f t="shared" si="0"/>
        <v>112.32</v>
      </c>
      <c r="L8" s="12">
        <f t="shared" si="0"/>
        <v>0</v>
      </c>
      <c r="M8" s="12">
        <f t="shared" si="0"/>
        <v>0</v>
      </c>
      <c r="N8" s="12">
        <f t="shared" si="0"/>
        <v>0</v>
      </c>
      <c r="O8" s="12">
        <f t="shared" si="0"/>
        <v>0</v>
      </c>
      <c r="P8" s="12">
        <f t="shared" si="0"/>
        <v>0</v>
      </c>
      <c r="Q8" s="12">
        <f t="shared" si="0"/>
        <v>0</v>
      </c>
      <c r="R8" s="12">
        <f t="shared" si="0"/>
        <v>0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</row>
    <row r="9" s="3" customFormat="1" ht="19.5" customHeight="1" spans="1:65">
      <c r="A9" s="10"/>
      <c r="B9" s="11" t="s">
        <v>247</v>
      </c>
      <c r="C9" s="11"/>
      <c r="D9" s="11"/>
      <c r="E9" s="11"/>
      <c r="F9" s="10"/>
      <c r="G9" s="11"/>
      <c r="H9" s="11"/>
      <c r="I9" s="11"/>
      <c r="J9" s="12">
        <f t="shared" ref="J9:R9" si="1">J10</f>
        <v>112.32</v>
      </c>
      <c r="K9" s="12">
        <f t="shared" si="1"/>
        <v>112.32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 t="shared" si="1"/>
        <v>0</v>
      </c>
      <c r="Q9" s="12">
        <f t="shared" si="1"/>
        <v>0</v>
      </c>
      <c r="R9" s="12">
        <f t="shared" si="1"/>
        <v>0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</row>
    <row r="10" s="3" customFormat="1" ht="19.5" customHeight="1" spans="1:65">
      <c r="A10" s="10"/>
      <c r="B10" s="11" t="s">
        <v>248</v>
      </c>
      <c r="C10" s="11"/>
      <c r="D10" s="11"/>
      <c r="E10" s="11"/>
      <c r="F10" s="10"/>
      <c r="G10" s="11"/>
      <c r="H10" s="11"/>
      <c r="I10" s="11"/>
      <c r="J10" s="12">
        <f t="shared" ref="J10:R10" si="2">SUM(J11:J21)</f>
        <v>112.32</v>
      </c>
      <c r="K10" s="12">
        <f t="shared" si="2"/>
        <v>112.32</v>
      </c>
      <c r="L10" s="12">
        <f t="shared" si="2"/>
        <v>0</v>
      </c>
      <c r="M10" s="12">
        <f t="shared" si="2"/>
        <v>0</v>
      </c>
      <c r="N10" s="12">
        <f t="shared" si="2"/>
        <v>0</v>
      </c>
      <c r="O10" s="12">
        <f t="shared" si="2"/>
        <v>0</v>
      </c>
      <c r="P10" s="12">
        <f t="shared" si="2"/>
        <v>0</v>
      </c>
      <c r="Q10" s="12">
        <f t="shared" si="2"/>
        <v>0</v>
      </c>
      <c r="R10" s="12">
        <f t="shared" si="2"/>
        <v>0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</row>
    <row r="11" s="3" customFormat="1" ht="19.5" customHeight="1" spans="1:65">
      <c r="A11" s="10" t="s">
        <v>247</v>
      </c>
      <c r="B11" s="11" t="s">
        <v>318</v>
      </c>
      <c r="C11" s="11" t="s">
        <v>95</v>
      </c>
      <c r="D11" s="11" t="s">
        <v>319</v>
      </c>
      <c r="E11" s="11" t="s">
        <v>320</v>
      </c>
      <c r="F11" s="10" t="s">
        <v>321</v>
      </c>
      <c r="G11" s="11" t="s">
        <v>267</v>
      </c>
      <c r="H11" s="11" t="s">
        <v>322</v>
      </c>
      <c r="I11" s="11" t="s">
        <v>323</v>
      </c>
      <c r="J11" s="12">
        <v>6</v>
      </c>
      <c r="K11" s="12">
        <v>6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1" t="s">
        <v>324</v>
      </c>
      <c r="T11" s="11"/>
      <c r="U11" s="11" t="s">
        <v>325</v>
      </c>
      <c r="V11" s="11" t="s">
        <v>326</v>
      </c>
      <c r="W11" s="11"/>
      <c r="X11" s="11" t="s">
        <v>327</v>
      </c>
      <c r="Y11" s="11" t="s">
        <v>328</v>
      </c>
      <c r="Z11" s="11" t="s">
        <v>329</v>
      </c>
      <c r="AA11" s="11"/>
      <c r="AB11" s="11"/>
      <c r="AC11" s="11" t="s">
        <v>330</v>
      </c>
      <c r="AD11" s="11" t="s">
        <v>329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 t="s">
        <v>331</v>
      </c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 t="s">
        <v>332</v>
      </c>
      <c r="BB11" s="11" t="s">
        <v>329</v>
      </c>
      <c r="BC11" s="11"/>
      <c r="BD11" s="11"/>
      <c r="BE11" s="11" t="s">
        <v>333</v>
      </c>
      <c r="BF11" s="11"/>
      <c r="BG11" s="11"/>
      <c r="BH11" s="11" t="s">
        <v>334</v>
      </c>
      <c r="BI11" s="11" t="s">
        <v>335</v>
      </c>
      <c r="BJ11" s="11"/>
      <c r="BK11" s="11" t="s">
        <v>336</v>
      </c>
      <c r="BL11" s="11" t="s">
        <v>337</v>
      </c>
      <c r="BM11" s="11" t="s">
        <v>338</v>
      </c>
    </row>
    <row r="12" s="3" customFormat="1" ht="19.5" customHeight="1" spans="1:65">
      <c r="A12" s="10" t="s">
        <v>247</v>
      </c>
      <c r="B12" s="11" t="s">
        <v>318</v>
      </c>
      <c r="C12" s="11" t="s">
        <v>95</v>
      </c>
      <c r="D12" s="11" t="s">
        <v>319</v>
      </c>
      <c r="E12" s="11" t="s">
        <v>320</v>
      </c>
      <c r="F12" s="10" t="s">
        <v>321</v>
      </c>
      <c r="G12" s="11" t="s">
        <v>256</v>
      </c>
      <c r="H12" s="11" t="s">
        <v>322</v>
      </c>
      <c r="I12" s="11" t="s">
        <v>323</v>
      </c>
      <c r="J12" s="12">
        <v>2</v>
      </c>
      <c r="K12" s="12">
        <v>2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1" t="s">
        <v>339</v>
      </c>
      <c r="T12" s="11"/>
      <c r="U12" s="11" t="s">
        <v>340</v>
      </c>
      <c r="V12" s="11" t="s">
        <v>341</v>
      </c>
      <c r="W12" s="11"/>
      <c r="X12" s="11" t="s">
        <v>342</v>
      </c>
      <c r="Y12" s="11" t="s">
        <v>328</v>
      </c>
      <c r="Z12" s="11" t="s">
        <v>329</v>
      </c>
      <c r="AA12" s="11"/>
      <c r="AB12" s="11"/>
      <c r="AC12" s="11" t="s">
        <v>330</v>
      </c>
      <c r="AD12" s="11" t="s">
        <v>329</v>
      </c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 t="s">
        <v>343</v>
      </c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 t="s">
        <v>344</v>
      </c>
      <c r="BB12" s="11" t="s">
        <v>329</v>
      </c>
      <c r="BC12" s="11"/>
      <c r="BD12" s="11"/>
      <c r="BE12" s="11" t="s">
        <v>333</v>
      </c>
      <c r="BF12" s="11"/>
      <c r="BG12" s="11"/>
      <c r="BH12" s="11" t="s">
        <v>334</v>
      </c>
      <c r="BI12" s="11" t="s">
        <v>335</v>
      </c>
      <c r="BJ12" s="11"/>
      <c r="BK12" s="11" t="s">
        <v>336</v>
      </c>
      <c r="BL12" s="11" t="s">
        <v>337</v>
      </c>
      <c r="BM12" s="11" t="s">
        <v>338</v>
      </c>
    </row>
    <row r="13" s="3" customFormat="1" ht="19.5" customHeight="1" spans="1:65">
      <c r="A13" s="10" t="s">
        <v>247</v>
      </c>
      <c r="B13" s="11" t="s">
        <v>318</v>
      </c>
      <c r="C13" s="11" t="s">
        <v>95</v>
      </c>
      <c r="D13" s="11" t="s">
        <v>319</v>
      </c>
      <c r="E13" s="11" t="s">
        <v>320</v>
      </c>
      <c r="F13" s="10" t="s">
        <v>321</v>
      </c>
      <c r="G13" s="11" t="s">
        <v>259</v>
      </c>
      <c r="H13" s="11" t="s">
        <v>322</v>
      </c>
      <c r="I13" s="11" t="s">
        <v>323</v>
      </c>
      <c r="J13" s="12">
        <v>3.9</v>
      </c>
      <c r="K13" s="12">
        <v>3.9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1" t="s">
        <v>345</v>
      </c>
      <c r="T13" s="11"/>
      <c r="U13" s="11" t="s">
        <v>346</v>
      </c>
      <c r="V13" s="11" t="s">
        <v>347</v>
      </c>
      <c r="W13" s="11"/>
      <c r="X13" s="11" t="s">
        <v>348</v>
      </c>
      <c r="Y13" s="11" t="s">
        <v>328</v>
      </c>
      <c r="Z13" s="11" t="s">
        <v>329</v>
      </c>
      <c r="AA13" s="11"/>
      <c r="AB13" s="11"/>
      <c r="AC13" s="11" t="s">
        <v>330</v>
      </c>
      <c r="AD13" s="11" t="s">
        <v>329</v>
      </c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 t="s">
        <v>349</v>
      </c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 t="s">
        <v>350</v>
      </c>
      <c r="BB13" s="11" t="s">
        <v>329</v>
      </c>
      <c r="BC13" s="11"/>
      <c r="BD13" s="11"/>
      <c r="BE13" s="11" t="s">
        <v>333</v>
      </c>
      <c r="BF13" s="11"/>
      <c r="BG13" s="11"/>
      <c r="BH13" s="11" t="s">
        <v>334</v>
      </c>
      <c r="BI13" s="11" t="s">
        <v>335</v>
      </c>
      <c r="BJ13" s="11"/>
      <c r="BK13" s="11" t="s">
        <v>336</v>
      </c>
      <c r="BL13" s="11" t="s">
        <v>337</v>
      </c>
      <c r="BM13" s="11" t="s">
        <v>338</v>
      </c>
    </row>
    <row r="14" s="3" customFormat="1" ht="19.5" customHeight="1" spans="1:65">
      <c r="A14" s="10" t="s">
        <v>247</v>
      </c>
      <c r="B14" s="11" t="s">
        <v>318</v>
      </c>
      <c r="C14" s="11" t="s">
        <v>95</v>
      </c>
      <c r="D14" s="11" t="s">
        <v>319</v>
      </c>
      <c r="E14" s="11" t="s">
        <v>320</v>
      </c>
      <c r="F14" s="10" t="s">
        <v>321</v>
      </c>
      <c r="G14" s="11" t="s">
        <v>261</v>
      </c>
      <c r="H14" s="11" t="s">
        <v>322</v>
      </c>
      <c r="I14" s="11" t="s">
        <v>351</v>
      </c>
      <c r="J14" s="12">
        <v>39.1</v>
      </c>
      <c r="K14" s="12">
        <v>39.1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1" t="s">
        <v>352</v>
      </c>
      <c r="T14" s="11"/>
      <c r="U14" s="11" t="s">
        <v>353</v>
      </c>
      <c r="V14" s="11" t="s">
        <v>354</v>
      </c>
      <c r="W14" s="11" t="s">
        <v>355</v>
      </c>
      <c r="X14" s="11" t="s">
        <v>356</v>
      </c>
      <c r="Y14" s="11" t="s">
        <v>328</v>
      </c>
      <c r="Z14" s="11" t="s">
        <v>329</v>
      </c>
      <c r="AA14" s="11"/>
      <c r="AB14" s="11"/>
      <c r="AC14" s="11" t="s">
        <v>330</v>
      </c>
      <c r="AD14" s="11" t="s">
        <v>329</v>
      </c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 t="s">
        <v>357</v>
      </c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 t="s">
        <v>350</v>
      </c>
      <c r="BB14" s="11" t="s">
        <v>329</v>
      </c>
      <c r="BC14" s="11"/>
      <c r="BD14" s="11"/>
      <c r="BE14" s="11" t="s">
        <v>333</v>
      </c>
      <c r="BF14" s="11"/>
      <c r="BG14" s="11"/>
      <c r="BH14" s="11" t="s">
        <v>334</v>
      </c>
      <c r="BI14" s="11" t="s">
        <v>335</v>
      </c>
      <c r="BJ14" s="11"/>
      <c r="BK14" s="11" t="s">
        <v>336</v>
      </c>
      <c r="BL14" s="11" t="s">
        <v>337</v>
      </c>
      <c r="BM14" s="11" t="s">
        <v>338</v>
      </c>
    </row>
    <row r="15" s="3" customFormat="1" ht="19.5" customHeight="1" spans="1:65">
      <c r="A15" s="10" t="s">
        <v>247</v>
      </c>
      <c r="B15" s="11" t="s">
        <v>318</v>
      </c>
      <c r="C15" s="11" t="s">
        <v>95</v>
      </c>
      <c r="D15" s="11" t="s">
        <v>319</v>
      </c>
      <c r="E15" s="11" t="s">
        <v>320</v>
      </c>
      <c r="F15" s="10" t="s">
        <v>321</v>
      </c>
      <c r="G15" s="11" t="s">
        <v>249</v>
      </c>
      <c r="H15" s="11" t="s">
        <v>322</v>
      </c>
      <c r="I15" s="11" t="s">
        <v>323</v>
      </c>
      <c r="J15" s="12">
        <v>1</v>
      </c>
      <c r="K15" s="12">
        <v>1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1" t="s">
        <v>358</v>
      </c>
      <c r="T15" s="11"/>
      <c r="U15" s="11" t="s">
        <v>359</v>
      </c>
      <c r="V15" s="11" t="s">
        <v>360</v>
      </c>
      <c r="W15" s="11"/>
      <c r="X15" s="11" t="s">
        <v>361</v>
      </c>
      <c r="Y15" s="11" t="s">
        <v>328</v>
      </c>
      <c r="Z15" s="11" t="s">
        <v>329</v>
      </c>
      <c r="AA15" s="11"/>
      <c r="AB15" s="11"/>
      <c r="AC15" s="11" t="s">
        <v>330</v>
      </c>
      <c r="AD15" s="11" t="s">
        <v>329</v>
      </c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 t="s">
        <v>359</v>
      </c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 t="s">
        <v>344</v>
      </c>
      <c r="BB15" s="11" t="s">
        <v>329</v>
      </c>
      <c r="BC15" s="11"/>
      <c r="BD15" s="11"/>
      <c r="BE15" s="11" t="s">
        <v>333</v>
      </c>
      <c r="BF15" s="11"/>
      <c r="BG15" s="11"/>
      <c r="BH15" s="11" t="s">
        <v>334</v>
      </c>
      <c r="BI15" s="11" t="s">
        <v>335</v>
      </c>
      <c r="BJ15" s="11"/>
      <c r="BK15" s="11" t="s">
        <v>336</v>
      </c>
      <c r="BL15" s="11" t="s">
        <v>337</v>
      </c>
      <c r="BM15" s="11" t="s">
        <v>338</v>
      </c>
    </row>
    <row r="16" s="3" customFormat="1" ht="19.5" customHeight="1" spans="1:65">
      <c r="A16" s="10" t="s">
        <v>247</v>
      </c>
      <c r="B16" s="11" t="s">
        <v>318</v>
      </c>
      <c r="C16" s="11" t="s">
        <v>95</v>
      </c>
      <c r="D16" s="11" t="s">
        <v>319</v>
      </c>
      <c r="E16" s="11" t="s">
        <v>320</v>
      </c>
      <c r="F16" s="10" t="s">
        <v>321</v>
      </c>
      <c r="G16" s="11" t="s">
        <v>257</v>
      </c>
      <c r="H16" s="11" t="s">
        <v>322</v>
      </c>
      <c r="I16" s="11" t="s">
        <v>323</v>
      </c>
      <c r="J16" s="12">
        <v>15</v>
      </c>
      <c r="K16" s="12">
        <v>15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1" t="s">
        <v>362</v>
      </c>
      <c r="T16" s="11"/>
      <c r="U16" s="11" t="s">
        <v>346</v>
      </c>
      <c r="V16" s="11" t="s">
        <v>363</v>
      </c>
      <c r="W16" s="11" t="s">
        <v>364</v>
      </c>
      <c r="X16" s="11" t="s">
        <v>365</v>
      </c>
      <c r="Y16" s="11" t="s">
        <v>328</v>
      </c>
      <c r="Z16" s="11" t="s">
        <v>329</v>
      </c>
      <c r="AA16" s="11"/>
      <c r="AB16" s="11"/>
      <c r="AC16" s="11" t="s">
        <v>330</v>
      </c>
      <c r="AD16" s="11" t="s">
        <v>329</v>
      </c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 t="s">
        <v>366</v>
      </c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 t="s">
        <v>367</v>
      </c>
      <c r="BB16" s="11" t="s">
        <v>329</v>
      </c>
      <c r="BC16" s="11"/>
      <c r="BD16" s="11"/>
      <c r="BE16" s="11" t="s">
        <v>333</v>
      </c>
      <c r="BF16" s="11"/>
      <c r="BG16" s="11"/>
      <c r="BH16" s="11" t="s">
        <v>334</v>
      </c>
      <c r="BI16" s="11" t="s">
        <v>335</v>
      </c>
      <c r="BJ16" s="11"/>
      <c r="BK16" s="11" t="s">
        <v>336</v>
      </c>
      <c r="BL16" s="11" t="s">
        <v>337</v>
      </c>
      <c r="BM16" s="11" t="s">
        <v>338</v>
      </c>
    </row>
    <row r="17" s="3" customFormat="1" ht="19.5" customHeight="1" spans="1:65">
      <c r="A17" s="10" t="s">
        <v>247</v>
      </c>
      <c r="B17" s="11" t="s">
        <v>318</v>
      </c>
      <c r="C17" s="11" t="s">
        <v>95</v>
      </c>
      <c r="D17" s="11" t="s">
        <v>319</v>
      </c>
      <c r="E17" s="11" t="s">
        <v>320</v>
      </c>
      <c r="F17" s="10" t="s">
        <v>321</v>
      </c>
      <c r="G17" s="11" t="s">
        <v>263</v>
      </c>
      <c r="H17" s="11" t="s">
        <v>322</v>
      </c>
      <c r="I17" s="11" t="s">
        <v>351</v>
      </c>
      <c r="J17" s="12">
        <v>7.52</v>
      </c>
      <c r="K17" s="12">
        <v>7.52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1" t="s">
        <v>368</v>
      </c>
      <c r="T17" s="11"/>
      <c r="U17" s="11" t="s">
        <v>369</v>
      </c>
      <c r="V17" s="11" t="s">
        <v>370</v>
      </c>
      <c r="W17" s="11" t="s">
        <v>371</v>
      </c>
      <c r="X17" s="11" t="s">
        <v>372</v>
      </c>
      <c r="Y17" s="11" t="s">
        <v>328</v>
      </c>
      <c r="Z17" s="11" t="s">
        <v>329</v>
      </c>
      <c r="AA17" s="11"/>
      <c r="AB17" s="11"/>
      <c r="AC17" s="11" t="s">
        <v>330</v>
      </c>
      <c r="AD17" s="11" t="s">
        <v>329</v>
      </c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 t="s">
        <v>373</v>
      </c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 t="s">
        <v>374</v>
      </c>
      <c r="BB17" s="11" t="s">
        <v>329</v>
      </c>
      <c r="BC17" s="11"/>
      <c r="BD17" s="11"/>
      <c r="BE17" s="11" t="s">
        <v>333</v>
      </c>
      <c r="BF17" s="11"/>
      <c r="BG17" s="11"/>
      <c r="BH17" s="11" t="s">
        <v>334</v>
      </c>
      <c r="BI17" s="11" t="s">
        <v>335</v>
      </c>
      <c r="BJ17" s="11"/>
      <c r="BK17" s="11" t="s">
        <v>336</v>
      </c>
      <c r="BL17" s="11" t="s">
        <v>337</v>
      </c>
      <c r="BM17" s="11" t="s">
        <v>338</v>
      </c>
    </row>
    <row r="18" s="3" customFormat="1" ht="19.5" customHeight="1" spans="1:65">
      <c r="A18" s="10" t="s">
        <v>247</v>
      </c>
      <c r="B18" s="11" t="s">
        <v>318</v>
      </c>
      <c r="C18" s="11" t="s">
        <v>95</v>
      </c>
      <c r="D18" s="11" t="s">
        <v>319</v>
      </c>
      <c r="E18" s="11" t="s">
        <v>320</v>
      </c>
      <c r="F18" s="10" t="s">
        <v>321</v>
      </c>
      <c r="G18" s="11" t="s">
        <v>269</v>
      </c>
      <c r="H18" s="11" t="s">
        <v>322</v>
      </c>
      <c r="I18" s="11" t="s">
        <v>323</v>
      </c>
      <c r="J18" s="12">
        <v>2.5</v>
      </c>
      <c r="K18" s="12">
        <v>2.5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1" t="s">
        <v>375</v>
      </c>
      <c r="T18" s="11"/>
      <c r="U18" s="11" t="s">
        <v>376</v>
      </c>
      <c r="V18" s="11" t="s">
        <v>363</v>
      </c>
      <c r="W18" s="11" t="s">
        <v>377</v>
      </c>
      <c r="X18" s="11"/>
      <c r="Y18" s="11" t="s">
        <v>328</v>
      </c>
      <c r="Z18" s="11" t="s">
        <v>329</v>
      </c>
      <c r="AA18" s="11"/>
      <c r="AB18" s="11"/>
      <c r="AC18" s="11" t="s">
        <v>330</v>
      </c>
      <c r="AD18" s="11" t="s">
        <v>329</v>
      </c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 t="s">
        <v>357</v>
      </c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 t="s">
        <v>344</v>
      </c>
      <c r="BB18" s="11" t="s">
        <v>329</v>
      </c>
      <c r="BC18" s="11"/>
      <c r="BD18" s="11"/>
      <c r="BE18" s="11" t="s">
        <v>333</v>
      </c>
      <c r="BF18" s="11"/>
      <c r="BG18" s="11"/>
      <c r="BH18" s="11" t="s">
        <v>334</v>
      </c>
      <c r="BI18" s="11" t="s">
        <v>335</v>
      </c>
      <c r="BJ18" s="11"/>
      <c r="BK18" s="11" t="s">
        <v>336</v>
      </c>
      <c r="BL18" s="11" t="s">
        <v>337</v>
      </c>
      <c r="BM18" s="11" t="s">
        <v>338</v>
      </c>
    </row>
    <row r="19" s="3" customFormat="1" ht="19.5" customHeight="1" spans="1:65">
      <c r="A19" s="10" t="s">
        <v>247</v>
      </c>
      <c r="B19" s="11" t="s">
        <v>318</v>
      </c>
      <c r="C19" s="11" t="s">
        <v>95</v>
      </c>
      <c r="D19" s="11" t="s">
        <v>319</v>
      </c>
      <c r="E19" s="11" t="s">
        <v>320</v>
      </c>
      <c r="F19" s="10" t="s">
        <v>321</v>
      </c>
      <c r="G19" s="11" t="s">
        <v>265</v>
      </c>
      <c r="H19" s="11" t="s">
        <v>322</v>
      </c>
      <c r="I19" s="11" t="s">
        <v>323</v>
      </c>
      <c r="J19" s="12">
        <v>23.2</v>
      </c>
      <c r="K19" s="12">
        <v>23.2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1" t="s">
        <v>378</v>
      </c>
      <c r="T19" s="11"/>
      <c r="U19" s="11" t="s">
        <v>376</v>
      </c>
      <c r="V19" s="11" t="s">
        <v>363</v>
      </c>
      <c r="W19" s="11"/>
      <c r="X19" s="11"/>
      <c r="Y19" s="11" t="s">
        <v>377</v>
      </c>
      <c r="Z19" s="11"/>
      <c r="AA19" s="11"/>
      <c r="AB19" s="11"/>
      <c r="AC19" s="11" t="s">
        <v>328</v>
      </c>
      <c r="AD19" s="11" t="s">
        <v>329</v>
      </c>
      <c r="AE19" s="11"/>
      <c r="AF19" s="11"/>
      <c r="AG19" s="11"/>
      <c r="AH19" s="11"/>
      <c r="AI19" s="11"/>
      <c r="AJ19" s="11"/>
      <c r="AK19" s="11" t="s">
        <v>330</v>
      </c>
      <c r="AL19" s="11" t="s">
        <v>329</v>
      </c>
      <c r="AM19" s="11"/>
      <c r="AN19" s="11"/>
      <c r="AO19" s="11" t="s">
        <v>366</v>
      </c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 t="s">
        <v>350</v>
      </c>
      <c r="BB19" s="11" t="s">
        <v>329</v>
      </c>
      <c r="BC19" s="11"/>
      <c r="BD19" s="11"/>
      <c r="BE19" s="11" t="s">
        <v>333</v>
      </c>
      <c r="BF19" s="11"/>
      <c r="BG19" s="11"/>
      <c r="BH19" s="11" t="s">
        <v>334</v>
      </c>
      <c r="BI19" s="11" t="s">
        <v>335</v>
      </c>
      <c r="BJ19" s="11"/>
      <c r="BK19" s="11" t="s">
        <v>336</v>
      </c>
      <c r="BL19" s="11" t="s">
        <v>337</v>
      </c>
      <c r="BM19" s="11" t="s">
        <v>338</v>
      </c>
    </row>
    <row r="20" s="3" customFormat="1" ht="19.5" customHeight="1" spans="1:65">
      <c r="A20" s="10" t="s">
        <v>247</v>
      </c>
      <c r="B20" s="11" t="s">
        <v>318</v>
      </c>
      <c r="C20" s="11" t="s">
        <v>95</v>
      </c>
      <c r="D20" s="11" t="s">
        <v>319</v>
      </c>
      <c r="E20" s="11" t="s">
        <v>320</v>
      </c>
      <c r="F20" s="10" t="s">
        <v>321</v>
      </c>
      <c r="G20" s="11" t="s">
        <v>252</v>
      </c>
      <c r="H20" s="11" t="s">
        <v>322</v>
      </c>
      <c r="I20" s="11" t="s">
        <v>351</v>
      </c>
      <c r="J20" s="12">
        <v>8.6</v>
      </c>
      <c r="K20" s="12">
        <v>8.6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1" t="s">
        <v>379</v>
      </c>
      <c r="T20" s="11" t="s">
        <v>370</v>
      </c>
      <c r="U20" s="11" t="s">
        <v>380</v>
      </c>
      <c r="V20" s="11" t="s">
        <v>381</v>
      </c>
      <c r="W20" s="11" t="s">
        <v>328</v>
      </c>
      <c r="X20" s="11" t="s">
        <v>329</v>
      </c>
      <c r="Y20" s="11"/>
      <c r="Z20" s="11"/>
      <c r="AA20" s="11"/>
      <c r="AB20" s="11"/>
      <c r="AC20" s="11" t="s">
        <v>330</v>
      </c>
      <c r="AD20" s="11" t="s">
        <v>329</v>
      </c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 t="s">
        <v>382</v>
      </c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 t="s">
        <v>350</v>
      </c>
      <c r="BB20" s="11" t="s">
        <v>329</v>
      </c>
      <c r="BC20" s="11"/>
      <c r="BD20" s="11"/>
      <c r="BE20" s="11" t="s">
        <v>333</v>
      </c>
      <c r="BF20" s="11"/>
      <c r="BG20" s="11"/>
      <c r="BH20" s="11" t="s">
        <v>334</v>
      </c>
      <c r="BI20" s="11" t="s">
        <v>335</v>
      </c>
      <c r="BJ20" s="11"/>
      <c r="BK20" s="11" t="s">
        <v>336</v>
      </c>
      <c r="BL20" s="11" t="s">
        <v>337</v>
      </c>
      <c r="BM20" s="11" t="s">
        <v>338</v>
      </c>
    </row>
    <row r="21" s="3" customFormat="1" ht="19.5" customHeight="1" spans="1:65">
      <c r="A21" s="10" t="s">
        <v>247</v>
      </c>
      <c r="B21" s="11" t="s">
        <v>318</v>
      </c>
      <c r="C21" s="11" t="s">
        <v>95</v>
      </c>
      <c r="D21" s="11" t="s">
        <v>319</v>
      </c>
      <c r="E21" s="11" t="s">
        <v>320</v>
      </c>
      <c r="F21" s="10" t="s">
        <v>321</v>
      </c>
      <c r="G21" s="11" t="s">
        <v>254</v>
      </c>
      <c r="H21" s="11" t="s">
        <v>322</v>
      </c>
      <c r="I21" s="11" t="s">
        <v>323</v>
      </c>
      <c r="J21" s="12">
        <v>3.5</v>
      </c>
      <c r="K21" s="12">
        <v>3.5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1" t="s">
        <v>375</v>
      </c>
      <c r="T21" s="11"/>
      <c r="U21" s="11" t="s">
        <v>383</v>
      </c>
      <c r="V21" s="11"/>
      <c r="W21" s="11" t="s">
        <v>383</v>
      </c>
      <c r="X21" s="11"/>
      <c r="Y21" s="11" t="s">
        <v>328</v>
      </c>
      <c r="Z21" s="11" t="s">
        <v>329</v>
      </c>
      <c r="AA21" s="11"/>
      <c r="AB21" s="11"/>
      <c r="AC21" s="11" t="s">
        <v>330</v>
      </c>
      <c r="AD21" s="11" t="s">
        <v>329</v>
      </c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 t="s">
        <v>384</v>
      </c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 t="s">
        <v>385</v>
      </c>
      <c r="BB21" s="11" t="s">
        <v>329</v>
      </c>
      <c r="BC21" s="11"/>
      <c r="BD21" s="11"/>
      <c r="BE21" s="11" t="s">
        <v>333</v>
      </c>
      <c r="BF21" s="11"/>
      <c r="BG21" s="11"/>
      <c r="BH21" s="11" t="s">
        <v>334</v>
      </c>
      <c r="BI21" s="11" t="s">
        <v>335</v>
      </c>
      <c r="BJ21" s="11"/>
      <c r="BK21" s="11" t="s">
        <v>336</v>
      </c>
      <c r="BL21" s="11" t="s">
        <v>337</v>
      </c>
      <c r="BM21" s="11" t="s">
        <v>338</v>
      </c>
    </row>
    <row r="22" s="3" customFormat="1" ht="12" customHeight="1" spans="1:6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="3" customFormat="1" ht="12" customHeight="1" spans="1:6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="3" customFormat="1" ht="12" customHeight="1" spans="1:6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="3" customFormat="1" ht="12" customHeight="1" spans="1:6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="3" customFormat="1" ht="12" customHeight="1" spans="1:6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="3" customFormat="1" ht="12" customHeight="1" spans="1:6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="3" customFormat="1" ht="12" customHeight="1" spans="1:6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="3" customFormat="1" ht="12" customHeight="1" spans="1:6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="3" customFormat="1" ht="12" customHeight="1" spans="1:6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="3" customFormat="1" ht="12" customHeight="1" spans="1:6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="3" customFormat="1" ht="12" customHeight="1" spans="1:6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="3" customFormat="1" ht="12" customHeight="1" spans="1:6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="3" customFormat="1" ht="12" customHeight="1" spans="1:6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="3" customFormat="1" ht="12" customHeight="1" spans="1:6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="3" customFormat="1" ht="12" customHeight="1" spans="1:6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="3" customFormat="1" ht="12" customHeight="1" spans="1:6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="3" customFormat="1" ht="12" customHeight="1" spans="1:6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="3" customFormat="1" ht="12" customHeight="1" spans="1:6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="3" customFormat="1" ht="12" customHeight="1" spans="1:6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="3" customFormat="1" ht="12" customHeight="1" spans="1:6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="3" customFormat="1" ht="12" customHeight="1" spans="1:6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</row>
    <row r="43" s="3" customFormat="1" ht="12" customHeight="1" spans="1:6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="3" customFormat="1" ht="12" customHeight="1" spans="1:6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="3" customFormat="1" ht="12" customHeight="1" spans="1:6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</row>
    <row r="46" s="3" customFormat="1" ht="12" customHeight="1" spans="1:6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</row>
    <row r="47" s="3" customFormat="1" ht="12" customHeight="1" spans="1:6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</row>
    <row r="48" s="3" customFormat="1" ht="12" customHeight="1" spans="1:6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</row>
    <row r="49" s="3" customFormat="1" ht="12" customHeight="1" spans="1:6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</row>
    <row r="50" s="3" customFormat="1" ht="12" customHeight="1" spans="1:6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</row>
    <row r="51" s="3" customFormat="1" ht="12" customHeight="1" spans="1:6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</row>
    <row r="52" s="3" customFormat="1" ht="12" customHeight="1" spans="1:6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</row>
    <row r="53" s="3" customFormat="1" ht="12" customHeight="1" spans="1:6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</row>
    <row r="54" s="3" customFormat="1" ht="12" customHeight="1" spans="1:6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</row>
    <row r="55" s="3" customFormat="1" ht="12" customHeight="1" spans="1:6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</row>
    <row r="56" s="3" customFormat="1" ht="12" customHeight="1" spans="1:6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</row>
    <row r="57" s="3" customFormat="1" ht="12" customHeight="1" spans="1:6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</row>
    <row r="58" s="3" customFormat="1" ht="12" customHeight="1" spans="1:6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</row>
  </sheetData>
  <sheetProtection formatCells="0" formatColumns="0" formatRows="0"/>
  <mergeCells count="54">
    <mergeCell ref="BL2:BM2"/>
    <mergeCell ref="A3:D3"/>
    <mergeCell ref="BL3:BM3"/>
    <mergeCell ref="C4:F4"/>
    <mergeCell ref="K4:R4"/>
    <mergeCell ref="S4:T4"/>
    <mergeCell ref="BF4:BH4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BE4:BE7"/>
    <mergeCell ref="BF5:BF7"/>
    <mergeCell ref="BG5:BG7"/>
    <mergeCell ref="BH5:BH7"/>
    <mergeCell ref="BI4:BI7"/>
    <mergeCell ref="BJ4:BJ7"/>
    <mergeCell ref="BK4:BK7"/>
    <mergeCell ref="BL4:BL7"/>
    <mergeCell ref="BM4:BM7"/>
  </mergeCells>
  <pageMargins left="0.75" right="0.75" top="1" bottom="1" header="0.509722222222222" footer="0.509722222222222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Administrator</cp:lastModifiedBy>
  <dcterms:created xsi:type="dcterms:W3CDTF">2018-04-10T05:30:00Z</dcterms:created>
  <cp:lastPrinted>2018-07-11T06:43:00Z</cp:lastPrinted>
  <dcterms:modified xsi:type="dcterms:W3CDTF">2024-12-13T10:00:24Z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EDOID">
    <vt:i4>199690</vt:i4>
  </property>
  <property fmtid="{D5CDD505-2E9C-101B-9397-08002B2CF9AE}" pid="4" name="ICV">
    <vt:lpwstr>405206B3D7244F3BAA968087CF59CA29</vt:lpwstr>
  </property>
</Properties>
</file>