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<sst xmlns="http://schemas.openxmlformats.org/spreadsheetml/2006/main" count="35" uniqueCount="33">
  <si>
    <t>附件：</t>
  </si>
  <si>
    <t>盘财指环〔2019〕1726号</t>
  </si>
  <si>
    <t>2019年中央财政林业改革发展资金分配表</t>
  </si>
  <si>
    <t>单位：万元</t>
  </si>
  <si>
    <t>县区（科目）</t>
  </si>
  <si>
    <t>合计</t>
  </si>
  <si>
    <t>一、森林资源管护</t>
  </si>
  <si>
    <t>二、森林资源培育</t>
  </si>
  <si>
    <t>三、生态保护体系建设</t>
  </si>
  <si>
    <t>四、林业产业发展</t>
  </si>
  <si>
    <t>1 森林生态效益补偿补助</t>
  </si>
  <si>
    <r>
      <rPr>
        <sz val="11"/>
        <color theme="1"/>
        <rFont val="Calibri"/>
        <charset val="134"/>
        <scheme val="minor"/>
      </rPr>
      <t>2</t>
    </r>
    <r>
      <rPr>
        <sz val="11"/>
        <color theme="1"/>
        <rFont val="Calibri"/>
        <charset val="134"/>
        <scheme val="minor"/>
      </rPr>
      <t xml:space="preserve"> 天然林停伐管护补助</t>
    </r>
  </si>
  <si>
    <r>
      <rPr>
        <sz val="11"/>
        <color theme="1"/>
        <rFont val="Calibri"/>
        <charset val="134"/>
        <scheme val="minor"/>
      </rPr>
      <t>3</t>
    </r>
    <r>
      <rPr>
        <sz val="11"/>
        <color theme="1"/>
        <rFont val="Calibri"/>
        <charset val="134"/>
        <scheme val="minor"/>
      </rPr>
      <t xml:space="preserve"> 造林补助</t>
    </r>
  </si>
  <si>
    <r>
      <rPr>
        <sz val="11"/>
        <color theme="1"/>
        <rFont val="Calibri"/>
        <charset val="134"/>
        <scheme val="minor"/>
      </rPr>
      <t>4</t>
    </r>
    <r>
      <rPr>
        <sz val="11"/>
        <color theme="1"/>
        <rFont val="Calibri"/>
        <charset val="134"/>
        <scheme val="minor"/>
      </rPr>
      <t xml:space="preserve"> 森林抚育</t>
    </r>
  </si>
  <si>
    <r>
      <rPr>
        <sz val="11"/>
        <color theme="1"/>
        <rFont val="Calibri"/>
        <charset val="134"/>
        <scheme val="minor"/>
      </rPr>
      <t>5</t>
    </r>
    <r>
      <rPr>
        <sz val="11"/>
        <color theme="1"/>
        <rFont val="Calibri"/>
        <charset val="134"/>
        <scheme val="minor"/>
      </rPr>
      <t xml:space="preserve"> 首轮退耕还林补助</t>
    </r>
  </si>
  <si>
    <r>
      <rPr>
        <sz val="11"/>
        <color theme="1"/>
        <rFont val="Calibri"/>
        <charset val="134"/>
        <scheme val="minor"/>
      </rPr>
      <t>6</t>
    </r>
    <r>
      <rPr>
        <sz val="11"/>
        <color theme="1"/>
        <rFont val="Calibri"/>
        <charset val="134"/>
        <scheme val="minor"/>
      </rPr>
      <t xml:space="preserve"> 林木良种培育补助</t>
    </r>
  </si>
  <si>
    <r>
      <rPr>
        <sz val="11"/>
        <color theme="1"/>
        <rFont val="Calibri"/>
        <charset val="134"/>
        <scheme val="minor"/>
      </rPr>
      <t>7</t>
    </r>
    <r>
      <rPr>
        <sz val="11"/>
        <color theme="1"/>
        <rFont val="Calibri"/>
        <charset val="134"/>
        <scheme val="minor"/>
      </rPr>
      <t xml:space="preserve"> 湿地补助</t>
    </r>
  </si>
  <si>
    <r>
      <rPr>
        <sz val="11"/>
        <color theme="1"/>
        <rFont val="Calibri"/>
        <charset val="134"/>
        <scheme val="minor"/>
      </rPr>
      <t>8</t>
    </r>
    <r>
      <rPr>
        <sz val="11"/>
        <color theme="1"/>
        <rFont val="Calibri"/>
        <charset val="134"/>
        <scheme val="minor"/>
      </rPr>
      <t xml:space="preserve"> 自然保护区补助</t>
    </r>
  </si>
  <si>
    <r>
      <rPr>
        <sz val="11"/>
        <color theme="1"/>
        <rFont val="Calibri"/>
        <charset val="134"/>
        <scheme val="minor"/>
      </rPr>
      <t>9</t>
    </r>
    <r>
      <rPr>
        <sz val="11"/>
        <color theme="1"/>
        <rFont val="Calibri"/>
        <charset val="134"/>
        <scheme val="minor"/>
      </rPr>
      <t xml:space="preserve"> 林业有害生物防治补助</t>
    </r>
  </si>
  <si>
    <r>
      <rPr>
        <sz val="11"/>
        <color theme="1"/>
        <rFont val="Calibri"/>
        <charset val="134"/>
        <scheme val="minor"/>
      </rPr>
      <t>1</t>
    </r>
    <r>
      <rPr>
        <sz val="11"/>
        <color theme="1"/>
        <rFont val="Calibri"/>
        <charset val="134"/>
        <scheme val="minor"/>
      </rPr>
      <t>0 森林公安补助</t>
    </r>
  </si>
  <si>
    <r>
      <rPr>
        <sz val="11"/>
        <color theme="1"/>
        <rFont val="Calibri"/>
        <charset val="134"/>
        <scheme val="minor"/>
      </rPr>
      <t>1</t>
    </r>
    <r>
      <rPr>
        <sz val="11"/>
        <color theme="1"/>
        <rFont val="Calibri"/>
        <charset val="134"/>
        <scheme val="minor"/>
      </rPr>
      <t>1 森林消防补助</t>
    </r>
  </si>
  <si>
    <r>
      <rPr>
        <sz val="11"/>
        <color theme="1"/>
        <rFont val="Calibri"/>
        <charset val="134"/>
        <scheme val="minor"/>
      </rPr>
      <t>1</t>
    </r>
    <r>
      <rPr>
        <sz val="11"/>
        <color theme="1"/>
        <rFont val="Calibri"/>
        <charset val="134"/>
        <scheme val="minor"/>
      </rPr>
      <t>2 珍稀濒危野生动植物保护</t>
    </r>
  </si>
  <si>
    <r>
      <rPr>
        <sz val="11"/>
        <color theme="1"/>
        <rFont val="Calibri"/>
        <charset val="134"/>
        <scheme val="minor"/>
      </rPr>
      <t>1</t>
    </r>
    <r>
      <rPr>
        <sz val="11"/>
        <color theme="1"/>
        <rFont val="Calibri"/>
        <charset val="134"/>
        <scheme val="minor"/>
      </rPr>
      <t>3 林业科技推广示范补助</t>
    </r>
  </si>
  <si>
    <r>
      <rPr>
        <sz val="11"/>
        <color theme="1"/>
        <rFont val="Calibri"/>
        <charset val="134"/>
        <scheme val="minor"/>
      </rPr>
      <t>1</t>
    </r>
    <r>
      <rPr>
        <sz val="11"/>
        <color theme="1"/>
        <rFont val="Calibri"/>
        <charset val="134"/>
        <scheme val="minor"/>
      </rPr>
      <t>4 林业贷款贴息</t>
    </r>
  </si>
  <si>
    <t>预算支出功能科目</t>
  </si>
  <si>
    <t>一、市林业和湿地保护管理局</t>
  </si>
  <si>
    <t xml:space="preserve">  50306设备购置（31003专用设备购置）</t>
  </si>
  <si>
    <t xml:space="preserve">  50299其他商品和服务支出（30299其他商品和服务支出）</t>
  </si>
  <si>
    <t xml:space="preserve">  50204专用材料购置费（30218专用材料费）</t>
  </si>
  <si>
    <t xml:space="preserve">  50399其他资本性支出（31099其他资本性支出）</t>
  </si>
  <si>
    <t>二、盘山县</t>
  </si>
  <si>
    <t xml:space="preserve">  51301上下级政府间转移性支出</t>
  </si>
  <si>
    <t>三、大洼区</t>
  </si>
</sst>
</file>

<file path=xl/styles.xml><?xml version="1.0" encoding="utf-8"?>
<styleSheet xmlns="http://schemas.openxmlformats.org/spreadsheetml/2006/main">
  <numFmts count="6">
    <numFmt numFmtId="176" formatCode="0.00_);[Red]\(0.00\)"/>
    <numFmt numFmtId="41" formatCode="_ * #,##0_ ;_ * \-#,##0_ ;_ * &quot;-&quot;_ ;_ @_ "/>
    <numFmt numFmtId="43" formatCode="_ * #,##0.00_ ;_ * \-#,##0.00_ ;_ * &quot;-&quot;??_ ;_ @_ "/>
    <numFmt numFmtId="177" formatCode="0.0_);[Red]\(0.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5">
    <font>
      <sz val="11"/>
      <color theme="1"/>
      <name val="Calibri"/>
      <charset val="134"/>
      <scheme val="minor"/>
    </font>
    <font>
      <sz val="24"/>
      <color theme="1"/>
      <name val="Calibri"/>
      <charset val="134"/>
      <scheme val="minor"/>
    </font>
    <font>
      <sz val="10"/>
      <name val="宋体"/>
      <charset val="134"/>
    </font>
    <font>
      <sz val="10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indexed="8"/>
      <name val="宋体"/>
      <charset val="134"/>
    </font>
    <font>
      <sz val="11"/>
      <color theme="0"/>
      <name val="Calibri"/>
      <charset val="0"/>
      <scheme val="minor"/>
    </font>
    <font>
      <sz val="11"/>
      <color rgb="FF0061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2"/>
      <name val="宋体"/>
      <charset val="134"/>
    </font>
    <font>
      <sz val="11"/>
      <color rgb="FFFF00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15" borderId="9" applyNumberFormat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0" fillId="16" borderId="10" applyNumberFormat="0" applyFon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/>
    <xf numFmtId="0" fontId="4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5" borderId="13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28" borderId="14" applyNumberFormat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1" fillId="28" borderId="13" applyNumberFormat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2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2" fillId="3" borderId="7" xfId="15" applyFont="1" applyFill="1" applyBorder="1" applyAlignment="1">
      <alignment horizontal="center" vertical="center"/>
    </xf>
    <xf numFmtId="177" fontId="0" fillId="0" borderId="7" xfId="0" applyNumberForma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 wrapText="1"/>
    </xf>
    <xf numFmtId="177" fontId="2" fillId="3" borderId="7" xfId="5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0" fillId="0" borderId="0" xfId="0" applyFont="1" applyAlignment="1">
      <alignment horizontal="right" vertical="center" wrapText="1"/>
    </xf>
    <xf numFmtId="0" fontId="0" fillId="2" borderId="0" xfId="0" applyFont="1" applyFill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1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176" fontId="0" fillId="0" borderId="7" xfId="0" applyNumberFormat="1" applyBorder="1" applyAlignment="1">
      <alignment horizontal="center" vertical="center" wrapText="1"/>
    </xf>
    <xf numFmtId="176" fontId="0" fillId="2" borderId="7" xfId="0" applyNumberFormat="1" applyFill="1" applyBorder="1" applyAlignment="1">
      <alignment horizontal="center" vertical="center" wrapText="1"/>
    </xf>
    <xf numFmtId="176" fontId="0" fillId="3" borderId="7" xfId="0" applyNumberFormat="1" applyFill="1" applyBorder="1" applyAlignment="1">
      <alignment horizontal="center" vertical="center" wrapText="1"/>
    </xf>
    <xf numFmtId="0" fontId="2" fillId="2" borderId="7" xfId="15" applyFont="1" applyFill="1" applyBorder="1" applyAlignment="1">
      <alignment horizontal="center" vertical="center"/>
    </xf>
    <xf numFmtId="177" fontId="0" fillId="2" borderId="7" xfId="0" applyNumberFormat="1" applyFill="1" applyBorder="1" applyAlignment="1">
      <alignment horizontal="center" vertical="center" wrapText="1"/>
    </xf>
  </cellXfs>
  <cellStyles count="51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常规 2" xfId="15"/>
    <cellStyle name="40% - Accent2" xfId="16" builtinId="35"/>
    <cellStyle name="Title" xfId="17" builtinId="15"/>
    <cellStyle name="CExplanatory Text" xfId="18" builtinId="53"/>
    <cellStyle name="Heading 1" xfId="19" builtinId="16"/>
    <cellStyle name="Heading 3" xfId="20" builtinId="18"/>
    <cellStyle name="Heading 4" xfId="21" builtinId="19"/>
    <cellStyle name="Input" xfId="22" builtinId="20"/>
    <cellStyle name="60% - Accent3" xfId="23" builtinId="40"/>
    <cellStyle name="Good" xfId="24" builtinId="26"/>
    <cellStyle name="Output" xfId="25" builtinId="21"/>
    <cellStyle name="20% - Accent1" xfId="26" builtinId="30"/>
    <cellStyle name="Calculation" xfId="27" builtinId="22"/>
    <cellStyle name="Linked Cell" xfId="28" builtinId="24"/>
    <cellStyle name="Total" xfId="29" builtinId="25"/>
    <cellStyle name="Bad" xfId="30" builtinId="27"/>
    <cellStyle name="Neutral" xfId="31" builtinId="28"/>
    <cellStyle name="Accent1" xfId="32" builtinId="29"/>
    <cellStyle name="20% - Accent5" xfId="33" builtinId="46"/>
    <cellStyle name="60% - Accent1" xfId="34" builtinId="32"/>
    <cellStyle name="Accent2" xfId="35" builtinId="33"/>
    <cellStyle name="20% - Accent2" xfId="36" builtinId="34"/>
    <cellStyle name="20% - Accent6" xfId="37" builtinId="50"/>
    <cellStyle name="60% - Accent2" xfId="38" builtinId="36"/>
    <cellStyle name="Accent3" xfId="39" builtinId="37"/>
    <cellStyle name="20% - Accent3" xfId="40" builtinId="38"/>
    <cellStyle name="Accent4" xfId="41" builtinId="41"/>
    <cellStyle name="20% - Accent4" xfId="42" builtinId="42"/>
    <cellStyle name="40% - Accent4" xfId="43" builtinId="43"/>
    <cellStyle name="Accent5" xfId="44" builtinId="45"/>
    <cellStyle name="40% - Accent5" xfId="45" builtinId="47"/>
    <cellStyle name="60% - Accent5" xfId="46" builtinId="48"/>
    <cellStyle name="Accent6" xfId="47" builtinId="49"/>
    <cellStyle name="40% - Accent6" xfId="48" builtinId="51"/>
    <cellStyle name="60% - Accent6" xfId="49" builtinId="52"/>
    <cellStyle name="常规_Book1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8"/>
  <sheetViews>
    <sheetView tabSelected="1" workbookViewId="0">
      <selection activeCell="E11" sqref="E11"/>
    </sheetView>
  </sheetViews>
  <sheetFormatPr defaultColWidth="9" defaultRowHeight="15"/>
  <cols>
    <col min="1" max="1" width="30.1238095238095" style="1" customWidth="1"/>
    <col min="2" max="2" width="19.247619047619" style="1" customWidth="1"/>
    <col min="3" max="3" width="10.8761904761905" style="1" customWidth="1"/>
    <col min="4" max="4" width="10.1238095238095" style="1" customWidth="1"/>
    <col min="5" max="5" width="11.752380952381" style="1" customWidth="1"/>
    <col min="6" max="6" width="10.5047619047619" style="1" customWidth="1"/>
    <col min="7" max="7" width="9.62857142857143" style="1" customWidth="1"/>
    <col min="8" max="8" width="10.5047619047619" style="1" customWidth="1"/>
    <col min="9" max="9" width="12.1238095238095" style="1" customWidth="1"/>
    <col min="10" max="10" width="10.247619047619" style="2" customWidth="1"/>
    <col min="11" max="11" width="13.3714285714286" style="2" customWidth="1"/>
    <col min="12" max="12" width="12" style="2" customWidth="1"/>
    <col min="13" max="13" width="10" style="1" customWidth="1"/>
    <col min="14" max="14" width="10.247619047619" style="1" customWidth="1"/>
    <col min="15" max="15" width="11.5047619047619" style="1" customWidth="1"/>
    <col min="16" max="16" width="10.247619047619" style="1" customWidth="1"/>
  </cols>
  <sheetData>
    <row r="1" ht="24" customHeight="1" spans="1:16">
      <c r="A1" s="3" t="s">
        <v>0</v>
      </c>
      <c r="I1" s="22" t="s">
        <v>1</v>
      </c>
      <c r="J1" s="23"/>
      <c r="K1" s="23"/>
      <c r="L1" s="23"/>
      <c r="M1" s="22"/>
      <c r="N1" s="22"/>
      <c r="O1" s="24"/>
      <c r="P1" s="24"/>
    </row>
    <row r="2" ht="48.75" customHeight="1" spans="1:16">
      <c r="A2" s="4" t="s">
        <v>2</v>
      </c>
      <c r="B2" s="4"/>
      <c r="C2" s="4"/>
      <c r="D2" s="4"/>
      <c r="E2" s="4"/>
      <c r="F2" s="4"/>
      <c r="G2" s="4"/>
      <c r="H2" s="4"/>
      <c r="I2" s="4"/>
      <c r="J2" s="25"/>
      <c r="K2" s="25"/>
      <c r="L2" s="25"/>
      <c r="M2" s="4"/>
      <c r="N2" s="4"/>
      <c r="O2" s="4"/>
      <c r="P2" s="4"/>
    </row>
    <row r="3" ht="27" customHeight="1" spans="16:16">
      <c r="P3" s="26" t="s">
        <v>3</v>
      </c>
    </row>
    <row r="4" ht="47.25" customHeight="1" spans="1:16">
      <c r="A4" s="5" t="s">
        <v>4</v>
      </c>
      <c r="B4" s="6" t="s">
        <v>5</v>
      </c>
      <c r="C4" s="7" t="s">
        <v>6</v>
      </c>
      <c r="D4" s="8"/>
      <c r="E4" s="7" t="s">
        <v>7</v>
      </c>
      <c r="F4" s="9"/>
      <c r="G4" s="9"/>
      <c r="H4" s="8"/>
      <c r="I4" s="7" t="s">
        <v>8</v>
      </c>
      <c r="J4" s="27"/>
      <c r="K4" s="27"/>
      <c r="L4" s="27"/>
      <c r="M4" s="9"/>
      <c r="N4" s="8"/>
      <c r="O4" s="7" t="s">
        <v>9</v>
      </c>
      <c r="P4" s="8"/>
    </row>
    <row r="5" ht="47.25" customHeight="1" spans="1:16">
      <c r="A5" s="10"/>
      <c r="B5" s="11"/>
      <c r="C5" s="12" t="s">
        <v>10</v>
      </c>
      <c r="D5" s="12" t="s">
        <v>11</v>
      </c>
      <c r="E5" s="12" t="s">
        <v>12</v>
      </c>
      <c r="F5" s="12" t="s">
        <v>13</v>
      </c>
      <c r="G5" s="12" t="s">
        <v>14</v>
      </c>
      <c r="H5" s="12" t="s">
        <v>15</v>
      </c>
      <c r="I5" s="12" t="s">
        <v>16</v>
      </c>
      <c r="J5" s="28" t="s">
        <v>17</v>
      </c>
      <c r="K5" s="28" t="s">
        <v>18</v>
      </c>
      <c r="L5" s="28" t="s">
        <v>19</v>
      </c>
      <c r="M5" s="12" t="s">
        <v>20</v>
      </c>
      <c r="N5" s="12" t="s">
        <v>21</v>
      </c>
      <c r="O5" s="12" t="s">
        <v>22</v>
      </c>
      <c r="P5" s="12" t="s">
        <v>23</v>
      </c>
    </row>
    <row r="6" ht="35.1" customHeight="1" spans="1:16">
      <c r="A6" s="10"/>
      <c r="B6" s="13" t="s">
        <v>24</v>
      </c>
      <c r="C6" s="13">
        <v>2130209</v>
      </c>
      <c r="D6" s="13">
        <v>2130207</v>
      </c>
      <c r="E6" s="13">
        <v>2130205</v>
      </c>
      <c r="F6" s="13">
        <v>2130205</v>
      </c>
      <c r="G6" s="13">
        <v>2130205</v>
      </c>
      <c r="H6" s="13">
        <v>2130205</v>
      </c>
      <c r="I6" s="13">
        <v>2130212</v>
      </c>
      <c r="J6" s="29">
        <v>2130210</v>
      </c>
      <c r="K6" s="29">
        <v>2130234</v>
      </c>
      <c r="L6" s="29">
        <v>2130213</v>
      </c>
      <c r="M6" s="13">
        <v>2130234</v>
      </c>
      <c r="N6" s="13">
        <v>2130211</v>
      </c>
      <c r="O6" s="13">
        <v>2130206</v>
      </c>
      <c r="P6" s="13">
        <v>2130227</v>
      </c>
    </row>
    <row r="7" ht="27" customHeight="1" spans="1:16">
      <c r="A7" s="14" t="s">
        <v>5</v>
      </c>
      <c r="B7" s="15">
        <f>B8+B13+B15</f>
        <v>2880</v>
      </c>
      <c r="C7" s="16"/>
      <c r="D7" s="16"/>
      <c r="E7" s="16"/>
      <c r="F7" s="16"/>
      <c r="G7" s="16"/>
      <c r="H7" s="16"/>
      <c r="I7" s="30">
        <f>I8+I13+I15</f>
        <v>2600</v>
      </c>
      <c r="J7" s="31">
        <f t="shared" ref="J7:N7" si="0">J8+J13+J15</f>
        <v>200</v>
      </c>
      <c r="K7" s="31">
        <f t="shared" si="0"/>
        <v>10</v>
      </c>
      <c r="L7" s="31">
        <f t="shared" si="0"/>
        <v>10</v>
      </c>
      <c r="M7" s="30"/>
      <c r="N7" s="30">
        <f t="shared" si="0"/>
        <v>60</v>
      </c>
      <c r="O7" s="16"/>
      <c r="P7" s="16"/>
    </row>
    <row r="8" ht="27" customHeight="1" spans="1:16">
      <c r="A8" s="17" t="s">
        <v>25</v>
      </c>
      <c r="B8" s="15">
        <f>SUM(C8:P8)</f>
        <v>1479.43</v>
      </c>
      <c r="C8" s="16"/>
      <c r="D8" s="16"/>
      <c r="E8" s="16"/>
      <c r="F8" s="16"/>
      <c r="G8" s="16"/>
      <c r="H8" s="16"/>
      <c r="I8" s="32">
        <f>SUM(I9:I12)</f>
        <v>1199.43</v>
      </c>
      <c r="J8" s="31">
        <f t="shared" ref="J8:N8" si="1">SUM(J9:J12)</f>
        <v>200</v>
      </c>
      <c r="K8" s="31">
        <f t="shared" si="1"/>
        <v>10</v>
      </c>
      <c r="L8" s="31">
        <f t="shared" si="1"/>
        <v>10</v>
      </c>
      <c r="M8" s="32"/>
      <c r="N8" s="32">
        <f t="shared" si="1"/>
        <v>60</v>
      </c>
      <c r="O8" s="16"/>
      <c r="P8" s="16"/>
    </row>
    <row r="9" ht="27" customHeight="1" spans="1:16">
      <c r="A9" s="18" t="s">
        <v>26</v>
      </c>
      <c r="B9" s="15">
        <f>SUM(C9:P9)</f>
        <v>75.61</v>
      </c>
      <c r="C9" s="16"/>
      <c r="D9" s="16"/>
      <c r="E9" s="16"/>
      <c r="F9" s="16"/>
      <c r="G9" s="16"/>
      <c r="H9" s="16"/>
      <c r="I9" s="30"/>
      <c r="J9" s="33">
        <v>48.49</v>
      </c>
      <c r="K9" s="34"/>
      <c r="L9" s="31">
        <v>7.12</v>
      </c>
      <c r="M9" s="16"/>
      <c r="N9" s="16">
        <v>20</v>
      </c>
      <c r="O9" s="16"/>
      <c r="P9" s="16"/>
    </row>
    <row r="10" ht="32.25" customHeight="1" spans="1:16">
      <c r="A10" s="19" t="s">
        <v>27</v>
      </c>
      <c r="B10" s="15">
        <f>SUM(C10:P10)</f>
        <v>23.88</v>
      </c>
      <c r="C10" s="16"/>
      <c r="D10" s="16"/>
      <c r="E10" s="16"/>
      <c r="F10" s="16"/>
      <c r="G10" s="16"/>
      <c r="H10" s="16"/>
      <c r="I10" s="30"/>
      <c r="J10" s="33"/>
      <c r="K10" s="34">
        <v>1</v>
      </c>
      <c r="L10" s="31">
        <v>2.88</v>
      </c>
      <c r="M10" s="16"/>
      <c r="N10" s="16">
        <v>20</v>
      </c>
      <c r="O10" s="16"/>
      <c r="P10" s="16"/>
    </row>
    <row r="11" ht="31.5" customHeight="1" spans="1:16">
      <c r="A11" s="19" t="s">
        <v>28</v>
      </c>
      <c r="B11" s="15">
        <f>SUM(C11:P11)</f>
        <v>22</v>
      </c>
      <c r="C11" s="16"/>
      <c r="D11" s="16"/>
      <c r="E11" s="16"/>
      <c r="F11" s="16"/>
      <c r="G11" s="16"/>
      <c r="H11" s="16"/>
      <c r="I11" s="30"/>
      <c r="J11" s="34"/>
      <c r="K11" s="34">
        <v>9</v>
      </c>
      <c r="L11" s="34"/>
      <c r="M11" s="16"/>
      <c r="N11" s="16">
        <v>13</v>
      </c>
      <c r="O11" s="16"/>
      <c r="P11" s="16"/>
    </row>
    <row r="12" ht="27" customHeight="1" spans="1:16">
      <c r="A12" s="19" t="s">
        <v>29</v>
      </c>
      <c r="B12" s="15">
        <f>SUM(C12:P12)</f>
        <v>1357.94</v>
      </c>
      <c r="C12" s="16"/>
      <c r="D12" s="16"/>
      <c r="E12" s="16"/>
      <c r="F12" s="16"/>
      <c r="G12" s="16"/>
      <c r="H12" s="16"/>
      <c r="I12" s="30">
        <v>1199.43</v>
      </c>
      <c r="J12" s="31">
        <v>151.51</v>
      </c>
      <c r="K12" s="34"/>
      <c r="L12" s="34"/>
      <c r="M12" s="16"/>
      <c r="N12" s="16">
        <v>7</v>
      </c>
      <c r="O12" s="16"/>
      <c r="P12" s="16"/>
    </row>
    <row r="13" ht="25.5" customHeight="1" spans="1:16">
      <c r="A13" s="13" t="s">
        <v>30</v>
      </c>
      <c r="B13" s="15">
        <f t="shared" ref="B13:B15" si="2">SUM(C13:P13)</f>
        <v>622.26</v>
      </c>
      <c r="C13" s="20"/>
      <c r="D13" s="20"/>
      <c r="E13" s="13"/>
      <c r="F13" s="13"/>
      <c r="G13" s="13"/>
      <c r="H13" s="13"/>
      <c r="I13" s="15">
        <v>622.26</v>
      </c>
      <c r="J13" s="33"/>
      <c r="K13" s="33"/>
      <c r="L13" s="33"/>
      <c r="M13" s="15"/>
      <c r="N13" s="15"/>
      <c r="O13" s="13"/>
      <c r="P13" s="13"/>
    </row>
    <row r="14" ht="25.5" customHeight="1" spans="1:16">
      <c r="A14" s="21" t="s">
        <v>31</v>
      </c>
      <c r="B14" s="15">
        <v>622.26</v>
      </c>
      <c r="C14" s="20"/>
      <c r="D14" s="20"/>
      <c r="E14" s="13"/>
      <c r="F14" s="13"/>
      <c r="G14" s="13"/>
      <c r="H14" s="13"/>
      <c r="I14" s="15">
        <v>622.26</v>
      </c>
      <c r="J14" s="33"/>
      <c r="K14" s="33"/>
      <c r="L14" s="33"/>
      <c r="M14" s="15"/>
      <c r="N14" s="15"/>
      <c r="O14" s="13"/>
      <c r="P14" s="13"/>
    </row>
    <row r="15" ht="25.5" customHeight="1" spans="1:16">
      <c r="A15" s="13" t="s">
        <v>32</v>
      </c>
      <c r="B15" s="15">
        <f t="shared" si="2"/>
        <v>778.31</v>
      </c>
      <c r="C15" s="20"/>
      <c r="D15" s="20"/>
      <c r="E15" s="13"/>
      <c r="F15" s="13"/>
      <c r="G15" s="13"/>
      <c r="H15" s="13"/>
      <c r="I15" s="15">
        <v>778.31</v>
      </c>
      <c r="J15" s="33"/>
      <c r="K15" s="33"/>
      <c r="L15" s="33"/>
      <c r="M15" s="15"/>
      <c r="N15" s="15"/>
      <c r="O15" s="13"/>
      <c r="P15" s="13"/>
    </row>
    <row r="16" ht="25.5" customHeight="1" spans="1:16">
      <c r="A16" s="21" t="s">
        <v>31</v>
      </c>
      <c r="B16" s="15">
        <f t="shared" ref="B16" si="3">SUM(C16:P16)</f>
        <v>778.31</v>
      </c>
      <c r="C16" s="20"/>
      <c r="D16" s="20"/>
      <c r="E16" s="13"/>
      <c r="F16" s="13"/>
      <c r="G16" s="13"/>
      <c r="H16" s="13"/>
      <c r="I16" s="15">
        <v>778.31</v>
      </c>
      <c r="J16" s="29"/>
      <c r="K16" s="29"/>
      <c r="L16" s="29"/>
      <c r="M16" s="13"/>
      <c r="N16" s="13"/>
      <c r="O16" s="13"/>
      <c r="P16" s="13"/>
    </row>
    <row r="17" ht="25.5" customHeight="1" spans="1:16">
      <c r="A17" s="13"/>
      <c r="B17" s="13"/>
      <c r="C17" s="20"/>
      <c r="D17" s="20"/>
      <c r="E17" s="13"/>
      <c r="F17" s="13"/>
      <c r="G17" s="13"/>
      <c r="H17" s="13"/>
      <c r="I17" s="13"/>
      <c r="J17" s="29"/>
      <c r="K17" s="29"/>
      <c r="L17" s="29"/>
      <c r="M17" s="13"/>
      <c r="N17" s="13"/>
      <c r="O17" s="13"/>
      <c r="P17" s="13"/>
    </row>
    <row r="18" ht="25.5" customHeight="1" spans="1:16">
      <c r="A18" s="13"/>
      <c r="B18" s="13"/>
      <c r="C18" s="13"/>
      <c r="D18" s="13"/>
      <c r="E18" s="13"/>
      <c r="F18" s="13"/>
      <c r="G18" s="13"/>
      <c r="H18" s="13"/>
      <c r="I18" s="13"/>
      <c r="J18" s="29"/>
      <c r="K18" s="29"/>
      <c r="L18" s="29"/>
      <c r="M18" s="13"/>
      <c r="N18" s="13"/>
      <c r="O18" s="13"/>
      <c r="P18" s="13"/>
    </row>
  </sheetData>
  <mergeCells count="8">
    <mergeCell ref="I1:P1"/>
    <mergeCell ref="A2:P2"/>
    <mergeCell ref="C4:D4"/>
    <mergeCell ref="E4:H4"/>
    <mergeCell ref="I4:N4"/>
    <mergeCell ref="O4:P4"/>
    <mergeCell ref="A4:A6"/>
    <mergeCell ref="B4:B5"/>
  </mergeCells>
  <printOptions horizontalCentered="1"/>
  <pageMargins left="0.31496062992126" right="0.354330708661417" top="0.47244094488189" bottom="0.748031496062992" header="0.31496062992126" footer="0.31496062992126"/>
  <pageSetup paperSize="9" scale="7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2019-02-13T02:25:00Z</dcterms:created>
  <cp:lastPrinted>2019-12-16T06:37:00Z</cp:lastPrinted>
  <dcterms:modified xsi:type="dcterms:W3CDTF">2020-12-21T09:30:09Z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1033-11.2.0.9906</vt:lpwstr>
  </property>
</Properties>
</file>