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康宁医院" sheetId="15" r:id="rId1"/>
  </sheets>
  <definedNames>
    <definedName name="_xlnm._FilterDatabase" localSheetId="0" hidden="1">康宁医院!$A$2:$S$2</definedName>
    <definedName name="_xlnm.Print_Titles" localSheetId="0">康宁医院!$1:$2</definedName>
  </definedNames>
  <calcPr calcId="145621" fullPrecision="0"/>
</workbook>
</file>

<file path=xl/calcChain.xml><?xml version="1.0" encoding="utf-8"?>
<calcChain xmlns="http://schemas.openxmlformats.org/spreadsheetml/2006/main">
  <c r="J104" i="15" l="1"/>
  <c r="H104" i="15"/>
  <c r="K104" i="15" s="1"/>
  <c r="J103" i="15"/>
  <c r="H103" i="15"/>
  <c r="K103" i="15" s="1"/>
  <c r="J102" i="15"/>
  <c r="H102" i="15"/>
  <c r="K102" i="15" s="1"/>
  <c r="J101" i="15"/>
  <c r="H101" i="15"/>
  <c r="K101" i="15" s="1"/>
  <c r="K100" i="15"/>
  <c r="J100" i="15"/>
  <c r="H100" i="15"/>
  <c r="J99" i="15"/>
  <c r="K99" i="15" s="1"/>
  <c r="H99" i="15"/>
  <c r="J98" i="15"/>
  <c r="H98" i="15"/>
  <c r="K98" i="15" s="1"/>
  <c r="J97" i="15"/>
  <c r="H97" i="15"/>
  <c r="K97" i="15" s="1"/>
  <c r="K96" i="15"/>
  <c r="J96" i="15"/>
  <c r="H96" i="15"/>
  <c r="J95" i="15"/>
  <c r="K95" i="15" s="1"/>
  <c r="H95" i="15"/>
  <c r="J94" i="15"/>
  <c r="H94" i="15"/>
  <c r="K94" i="15" s="1"/>
  <c r="J93" i="15"/>
  <c r="H93" i="15"/>
  <c r="K93" i="15" s="1"/>
  <c r="K92" i="15"/>
  <c r="J92" i="15"/>
  <c r="H92" i="15"/>
  <c r="J91" i="15"/>
  <c r="K91" i="15" s="1"/>
  <c r="H91" i="15"/>
  <c r="J90" i="15"/>
  <c r="H90" i="15"/>
  <c r="K90" i="15" s="1"/>
  <c r="J89" i="15"/>
  <c r="H89" i="15"/>
  <c r="K89" i="15" s="1"/>
  <c r="K88" i="15"/>
  <c r="J88" i="15"/>
  <c r="H88" i="15"/>
  <c r="J87" i="15"/>
  <c r="K87" i="15" s="1"/>
  <c r="H87" i="15"/>
  <c r="J86" i="15"/>
  <c r="H86" i="15"/>
  <c r="K86" i="15" s="1"/>
  <c r="J85" i="15"/>
  <c r="H85" i="15"/>
  <c r="K85" i="15" s="1"/>
  <c r="K84" i="15"/>
  <c r="J84" i="15"/>
  <c r="H84" i="15"/>
  <c r="J83" i="15"/>
  <c r="K83" i="15" s="1"/>
  <c r="H83" i="15"/>
  <c r="J82" i="15"/>
  <c r="H82" i="15"/>
  <c r="K82" i="15" s="1"/>
  <c r="J81" i="15"/>
  <c r="H81" i="15"/>
  <c r="K81" i="15" s="1"/>
  <c r="K80" i="15"/>
  <c r="J80" i="15"/>
  <c r="H80" i="15"/>
  <c r="J79" i="15"/>
  <c r="H79" i="15"/>
  <c r="K79" i="15" s="1"/>
  <c r="J78" i="15"/>
  <c r="H78" i="15"/>
  <c r="K78" i="15" s="1"/>
  <c r="J77" i="15"/>
  <c r="H77" i="15"/>
  <c r="K77" i="15" s="1"/>
  <c r="K76" i="15"/>
  <c r="J76" i="15"/>
  <c r="H76" i="15"/>
  <c r="J75" i="15"/>
  <c r="H75" i="15"/>
  <c r="K75" i="15" s="1"/>
  <c r="J74" i="15"/>
  <c r="H74" i="15"/>
  <c r="K74" i="15" s="1"/>
  <c r="J73" i="15"/>
  <c r="H73" i="15"/>
  <c r="K73" i="15" s="1"/>
  <c r="K72" i="15"/>
  <c r="J72" i="15"/>
  <c r="H72" i="15"/>
  <c r="J71" i="15"/>
  <c r="H71" i="15"/>
  <c r="K71" i="15" s="1"/>
  <c r="J70" i="15"/>
  <c r="H70" i="15"/>
  <c r="K70" i="15" s="1"/>
  <c r="J69" i="15"/>
  <c r="H69" i="15"/>
  <c r="K69" i="15" s="1"/>
  <c r="K68" i="15"/>
  <c r="J68" i="15"/>
  <c r="H68" i="15"/>
  <c r="J67" i="15"/>
  <c r="H67" i="15"/>
  <c r="K67" i="15" s="1"/>
  <c r="J66" i="15"/>
  <c r="H66" i="15"/>
  <c r="K66" i="15" s="1"/>
  <c r="J65" i="15"/>
  <c r="H65" i="15"/>
  <c r="K65" i="15" s="1"/>
  <c r="K64" i="15"/>
  <c r="J64" i="15"/>
  <c r="H64" i="15"/>
  <c r="J63" i="15"/>
  <c r="H63" i="15"/>
  <c r="K63" i="15" s="1"/>
  <c r="J62" i="15"/>
  <c r="H62" i="15"/>
  <c r="K62" i="15" s="1"/>
  <c r="J61" i="15"/>
  <c r="H61" i="15"/>
  <c r="K61" i="15" s="1"/>
  <c r="K60" i="15"/>
  <c r="J60" i="15"/>
  <c r="H60" i="15"/>
  <c r="J59" i="15"/>
  <c r="H59" i="15"/>
  <c r="K59" i="15" s="1"/>
  <c r="J58" i="15"/>
  <c r="H58" i="15"/>
  <c r="K58" i="15" s="1"/>
  <c r="J57" i="15"/>
  <c r="H57" i="15"/>
  <c r="K57" i="15" s="1"/>
  <c r="K56" i="15"/>
  <c r="J56" i="15"/>
  <c r="H56" i="15"/>
  <c r="J55" i="15"/>
  <c r="H55" i="15"/>
  <c r="K55" i="15" s="1"/>
  <c r="J54" i="15"/>
  <c r="H54" i="15"/>
  <c r="K54" i="15" s="1"/>
  <c r="J53" i="15"/>
  <c r="H53" i="15"/>
  <c r="K53" i="15" s="1"/>
  <c r="K52" i="15"/>
  <c r="J52" i="15"/>
  <c r="H52" i="15"/>
  <c r="J51" i="15"/>
  <c r="H51" i="15"/>
  <c r="K51" i="15" s="1"/>
  <c r="J50" i="15"/>
  <c r="H50" i="15"/>
  <c r="K50" i="15" s="1"/>
  <c r="J49" i="15"/>
  <c r="H49" i="15"/>
  <c r="K49" i="15" s="1"/>
  <c r="K48" i="15"/>
  <c r="J48" i="15"/>
  <c r="H48" i="15"/>
  <c r="J47" i="15"/>
  <c r="H47" i="15"/>
  <c r="K47" i="15" s="1"/>
  <c r="J46" i="15"/>
  <c r="H46" i="15"/>
  <c r="K46" i="15" s="1"/>
  <c r="J45" i="15"/>
  <c r="H45" i="15"/>
  <c r="K45" i="15" s="1"/>
  <c r="K44" i="15"/>
  <c r="J44" i="15"/>
  <c r="H44" i="15"/>
  <c r="J43" i="15"/>
  <c r="H43" i="15"/>
  <c r="K43" i="15" s="1"/>
  <c r="J42" i="15"/>
  <c r="H42" i="15"/>
  <c r="K42" i="15" s="1"/>
  <c r="J41" i="15"/>
  <c r="H41" i="15"/>
  <c r="K41" i="15" s="1"/>
  <c r="K40" i="15"/>
  <c r="J40" i="15"/>
  <c r="H40" i="15"/>
  <c r="J39" i="15"/>
  <c r="H39" i="15"/>
  <c r="K39" i="15" s="1"/>
  <c r="J38" i="15"/>
  <c r="H38" i="15"/>
  <c r="K38" i="15" s="1"/>
  <c r="J37" i="15"/>
  <c r="H37" i="15"/>
  <c r="K37" i="15" s="1"/>
  <c r="K36" i="15"/>
  <c r="J36" i="15"/>
  <c r="H36" i="15"/>
  <c r="J35" i="15"/>
  <c r="H35" i="15"/>
  <c r="K35" i="15" s="1"/>
  <c r="J34" i="15"/>
  <c r="H34" i="15"/>
  <c r="K34" i="15" s="1"/>
  <c r="J33" i="15"/>
  <c r="H33" i="15"/>
  <c r="K33" i="15" s="1"/>
  <c r="K32" i="15"/>
  <c r="J32" i="15"/>
  <c r="H32" i="15"/>
  <c r="J31" i="15"/>
  <c r="H31" i="15"/>
  <c r="K31" i="15" s="1"/>
  <c r="J30" i="15"/>
  <c r="H30" i="15"/>
  <c r="K30" i="15" s="1"/>
  <c r="J29" i="15"/>
  <c r="H29" i="15"/>
  <c r="K29" i="15" s="1"/>
  <c r="K28" i="15"/>
  <c r="J28" i="15"/>
  <c r="H28" i="15"/>
  <c r="J27" i="15"/>
  <c r="H27" i="15"/>
  <c r="K27" i="15" s="1"/>
  <c r="J26" i="15"/>
  <c r="H26" i="15"/>
  <c r="K26" i="15" s="1"/>
  <c r="J25" i="15"/>
  <c r="H25" i="15"/>
  <c r="K25" i="15" s="1"/>
  <c r="K24" i="15"/>
  <c r="J24" i="15"/>
  <c r="H24" i="15"/>
  <c r="J23" i="15"/>
  <c r="H23" i="15"/>
  <c r="K23" i="15" s="1"/>
  <c r="J22" i="15"/>
  <c r="H22" i="15"/>
  <c r="K22" i="15" s="1"/>
  <c r="J21" i="15"/>
  <c r="H21" i="15"/>
  <c r="K21" i="15" s="1"/>
  <c r="K20" i="15"/>
  <c r="J20" i="15"/>
  <c r="H20" i="15"/>
  <c r="J19" i="15"/>
  <c r="H19" i="15"/>
  <c r="K19" i="15" s="1"/>
  <c r="J18" i="15"/>
  <c r="H18" i="15"/>
  <c r="K18" i="15" s="1"/>
  <c r="J17" i="15"/>
  <c r="H17" i="15"/>
  <c r="K17" i="15" s="1"/>
  <c r="K16" i="15"/>
  <c r="J16" i="15"/>
  <c r="H16" i="15"/>
  <c r="J15" i="15"/>
  <c r="H15" i="15"/>
  <c r="K15" i="15" s="1"/>
  <c r="J14" i="15"/>
  <c r="H14" i="15"/>
  <c r="K14" i="15" s="1"/>
  <c r="J13" i="15"/>
  <c r="H13" i="15"/>
  <c r="K13" i="15" s="1"/>
  <c r="K12" i="15"/>
  <c r="J12" i="15"/>
  <c r="H12" i="15"/>
  <c r="J11" i="15"/>
  <c r="H11" i="15"/>
  <c r="K11" i="15" s="1"/>
  <c r="J10" i="15"/>
  <c r="H10" i="15"/>
  <c r="K10" i="15" s="1"/>
  <c r="J9" i="15"/>
  <c r="H9" i="15"/>
  <c r="K9" i="15" s="1"/>
  <c r="K8" i="15"/>
  <c r="J8" i="15"/>
  <c r="H8" i="15"/>
  <c r="J7" i="15"/>
  <c r="H7" i="15"/>
  <c r="K7" i="15" s="1"/>
  <c r="J6" i="15"/>
  <c r="H6" i="15"/>
  <c r="K6" i="15" s="1"/>
  <c r="J5" i="15"/>
  <c r="H5" i="15"/>
  <c r="K5" i="15" s="1"/>
  <c r="K4" i="15"/>
  <c r="J4" i="15"/>
  <c r="H4" i="15"/>
  <c r="J3" i="15"/>
  <c r="H3" i="15"/>
  <c r="K3" i="15" s="1"/>
</calcChain>
</file>

<file path=xl/sharedStrings.xml><?xml version="1.0" encoding="utf-8"?>
<sst xmlns="http://schemas.openxmlformats.org/spreadsheetml/2006/main" count="329" uniqueCount="169">
  <si>
    <t>盘锦市康宁医院2020年公开招聘工作人员总成绩公示表及体检人员名单</t>
  </si>
  <si>
    <t>岗位序号</t>
  </si>
  <si>
    <t>申报岗位</t>
  </si>
  <si>
    <t>计划招聘岗位数</t>
  </si>
  <si>
    <t>姓名</t>
  </si>
  <si>
    <t>笔试成绩</t>
  </si>
  <si>
    <t>加分</t>
  </si>
  <si>
    <t>最终笔试成绩</t>
  </si>
  <si>
    <t>笔试加权</t>
  </si>
  <si>
    <t>面试成绩</t>
  </si>
  <si>
    <t>面试加权</t>
  </si>
  <si>
    <t>总成绩</t>
  </si>
  <si>
    <t>岗位排名</t>
  </si>
  <si>
    <t>是否进入体检</t>
  </si>
  <si>
    <t>备注</t>
  </si>
  <si>
    <t>于哲</t>
  </si>
  <si>
    <t>78</t>
  </si>
  <si>
    <t>是</t>
  </si>
  <si>
    <t>张圣汶</t>
  </si>
  <si>
    <t>69</t>
  </si>
  <si>
    <t>范琳琳</t>
  </si>
  <si>
    <t>70</t>
  </si>
  <si>
    <t>苗思雨</t>
  </si>
  <si>
    <t>64</t>
  </si>
  <si>
    <t>10</t>
  </si>
  <si>
    <t>蔡景阳</t>
  </si>
  <si>
    <t>张颖</t>
  </si>
  <si>
    <t>胡明君</t>
  </si>
  <si>
    <t>66</t>
  </si>
  <si>
    <t>夏秋菊</t>
  </si>
  <si>
    <t>贾玥</t>
  </si>
  <si>
    <t>71</t>
  </si>
  <si>
    <t>董思阳</t>
  </si>
  <si>
    <t>65</t>
  </si>
  <si>
    <t>代明珠</t>
  </si>
  <si>
    <t>孙艳秋</t>
  </si>
  <si>
    <t>73</t>
  </si>
  <si>
    <t>王敬一</t>
  </si>
  <si>
    <t>68</t>
  </si>
  <si>
    <t>王一安</t>
  </si>
  <si>
    <t>雷蕾</t>
  </si>
  <si>
    <t>67</t>
  </si>
  <si>
    <t>田田</t>
  </si>
  <si>
    <t>62</t>
  </si>
  <si>
    <t>林琳</t>
  </si>
  <si>
    <t>宋超</t>
  </si>
  <si>
    <t>史记</t>
  </si>
  <si>
    <t>周影</t>
  </si>
  <si>
    <t>刘畅</t>
  </si>
  <si>
    <t>否</t>
  </si>
  <si>
    <t>马伊娜</t>
  </si>
  <si>
    <t>丁淼</t>
  </si>
  <si>
    <t>金洪爽</t>
  </si>
  <si>
    <t>郝赤阳</t>
  </si>
  <si>
    <t>王慧敏</t>
  </si>
  <si>
    <t>陈欢</t>
  </si>
  <si>
    <t>王洁</t>
  </si>
  <si>
    <t>石汭加</t>
  </si>
  <si>
    <t>63</t>
  </si>
  <si>
    <t>周清</t>
  </si>
  <si>
    <t>董帅</t>
  </si>
  <si>
    <t>刘慧美</t>
  </si>
  <si>
    <t>白琳琳</t>
  </si>
  <si>
    <t>孙璇</t>
  </si>
  <si>
    <t>宋燕</t>
  </si>
  <si>
    <t>李慈月</t>
  </si>
  <si>
    <t>张乔</t>
  </si>
  <si>
    <t>史丽秋</t>
  </si>
  <si>
    <t>单子源</t>
  </si>
  <si>
    <t>缺考</t>
  </si>
  <si>
    <t>孙莹</t>
  </si>
  <si>
    <t>胡鑫童</t>
  </si>
  <si>
    <t>姜世震</t>
  </si>
  <si>
    <t>侯成举</t>
  </si>
  <si>
    <t>刘宇</t>
  </si>
  <si>
    <t>宋嘉辉</t>
  </si>
  <si>
    <t>张宏宇</t>
  </si>
  <si>
    <t>61</t>
  </si>
  <si>
    <t>赵野</t>
  </si>
  <si>
    <t>60</t>
  </si>
  <si>
    <t>王文杰</t>
  </si>
  <si>
    <t>才正阳</t>
  </si>
  <si>
    <t>孙嘉麟</t>
  </si>
  <si>
    <t>刘胤男</t>
  </si>
  <si>
    <t>赵洪亮</t>
  </si>
  <si>
    <t>52</t>
  </si>
  <si>
    <t>刘洋</t>
  </si>
  <si>
    <t>55</t>
  </si>
  <si>
    <t>王智博</t>
  </si>
  <si>
    <t>王硕</t>
  </si>
  <si>
    <t>50</t>
  </si>
  <si>
    <t>李健</t>
  </si>
  <si>
    <t>57</t>
  </si>
  <si>
    <t>徐健</t>
  </si>
  <si>
    <t>48</t>
  </si>
  <si>
    <t>刘殿晗</t>
  </si>
  <si>
    <t>53</t>
  </si>
  <si>
    <t>庄雨露</t>
  </si>
  <si>
    <t>龙威</t>
  </si>
  <si>
    <t>42</t>
  </si>
  <si>
    <t>孙瑞阳</t>
  </si>
  <si>
    <t>46</t>
  </si>
  <si>
    <t>刘起来</t>
  </si>
  <si>
    <t>44</t>
  </si>
  <si>
    <t>陈文星</t>
  </si>
  <si>
    <t>佟兴宇</t>
  </si>
  <si>
    <t>58</t>
  </si>
  <si>
    <t>王超</t>
  </si>
  <si>
    <t>放射线医生</t>
  </si>
  <si>
    <t>张義明</t>
  </si>
  <si>
    <t>放射线技师</t>
  </si>
  <si>
    <t>张开</t>
  </si>
  <si>
    <t>张丹丹</t>
  </si>
  <si>
    <t>精神病科医生</t>
  </si>
  <si>
    <t>李龙</t>
  </si>
  <si>
    <t>内科医生</t>
  </si>
  <si>
    <t>刘晓玉</t>
  </si>
  <si>
    <t>李佩轩</t>
  </si>
  <si>
    <t>唐岩岩</t>
  </si>
  <si>
    <t>李虹达</t>
  </si>
  <si>
    <t>电生理科医生</t>
  </si>
  <si>
    <t>周美波</t>
  </si>
  <si>
    <t>丛思慧</t>
  </si>
  <si>
    <t>药局药剂师</t>
  </si>
  <si>
    <t>羡庆玲</t>
  </si>
  <si>
    <t>陈美秋</t>
  </si>
  <si>
    <t>罗丹</t>
  </si>
  <si>
    <t>季月</t>
  </si>
  <si>
    <t>徐晶</t>
  </si>
  <si>
    <t>王奕心</t>
  </si>
  <si>
    <t>姜帆</t>
  </si>
  <si>
    <t>张宁</t>
  </si>
  <si>
    <t>检验科</t>
  </si>
  <si>
    <t>高志宇</t>
  </si>
  <si>
    <t>诸葛佰慧</t>
  </si>
  <si>
    <t>于占海</t>
  </si>
  <si>
    <t>王萱</t>
  </si>
  <si>
    <t>夏晶</t>
  </si>
  <si>
    <t>综合办公室</t>
  </si>
  <si>
    <t>孟钰</t>
  </si>
  <si>
    <t>63.75</t>
  </si>
  <si>
    <t>魏诗雨</t>
  </si>
  <si>
    <t>62.5</t>
  </si>
  <si>
    <t>党群工作部</t>
  </si>
  <si>
    <t>官宝宇</t>
  </si>
  <si>
    <t>52.5</t>
  </si>
  <si>
    <t>杨威</t>
  </si>
  <si>
    <t>48.75</t>
  </si>
  <si>
    <t>医务部</t>
  </si>
  <si>
    <t>张佳弛</t>
  </si>
  <si>
    <t>58.75</t>
  </si>
  <si>
    <t>王宁</t>
  </si>
  <si>
    <t>57.5</t>
  </si>
  <si>
    <t>规划财务部</t>
  </si>
  <si>
    <t>郑露</t>
  </si>
  <si>
    <t>56.25</t>
  </si>
  <si>
    <t>李执</t>
  </si>
  <si>
    <t>51.25</t>
  </si>
  <si>
    <t>李艳娇</t>
  </si>
  <si>
    <t>肖娜</t>
  </si>
  <si>
    <t>41.25</t>
  </si>
  <si>
    <t>药械部</t>
  </si>
  <si>
    <t>李富砚</t>
  </si>
  <si>
    <t>郑永良</t>
  </si>
  <si>
    <t>公共卫生事业部</t>
  </si>
  <si>
    <t>王韦丽</t>
  </si>
  <si>
    <t>智鑫</t>
  </si>
  <si>
    <t>女护士</t>
    <phoneticPr fontId="10" type="noConversion"/>
  </si>
  <si>
    <t>男护士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</si>
</sst>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1"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177" fontId="2" fillId="0" borderId="1" xfId="2" applyNumberFormat="1" applyFont="1" applyFill="1" applyBorder="1" applyAlignment="1">
      <alignment horizontal="center" vertical="center"/>
    </xf>
    <xf numFmtId="176" fontId="2" fillId="0" borderId="1" xfId="2" applyNumberFormat="1" applyFont="1" applyFill="1" applyBorder="1" applyAlignment="1">
      <alignment horizontal="center" vertical="center" wrapText="1"/>
    </xf>
    <xf numFmtId="177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2" applyNumberFormat="1" applyFont="1" applyFill="1" applyBorder="1" applyAlignment="1">
      <alignment horizontal="center" vertical="center" wrapText="1"/>
    </xf>
    <xf numFmtId="177" fontId="0" fillId="0" borderId="1" xfId="3" applyNumberFormat="1" applyFont="1" applyFill="1" applyBorder="1" applyAlignment="1">
      <alignment horizontal="center" vertical="center"/>
    </xf>
    <xf numFmtId="176" fontId="0" fillId="0" borderId="1" xfId="2" applyNumberFormat="1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49" fontId="9" fillId="0" borderId="1" xfId="2" applyNumberFormat="1" applyFill="1" applyBorder="1" applyAlignment="1">
      <alignment horizontal="center" vertical="center" wrapText="1"/>
    </xf>
    <xf numFmtId="176" fontId="9" fillId="0" borderId="1" xfId="2" applyNumberFormat="1" applyFill="1" applyBorder="1" applyAlignment="1">
      <alignment horizontal="center" vertical="center"/>
    </xf>
    <xf numFmtId="177" fontId="9" fillId="0" borderId="1" xfId="1" applyNumberForma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177" fontId="4" fillId="0" borderId="1" xfId="3" applyNumberFormat="1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0" fillId="0" borderId="1" xfId="2" applyNumberFormat="1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77" fontId="9" fillId="0" borderId="1" xfId="2" applyNumberForma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77" fontId="0" fillId="0" borderId="0" xfId="1" applyNumberFormat="1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tabSelected="1" workbookViewId="0">
      <pane xSplit="4" ySplit="2" topLeftCell="E3" activePane="bottomRight" state="frozen"/>
      <selection pane="topRight"/>
      <selection pane="bottomLeft"/>
      <selection pane="bottomRight" activeCell="I7" sqref="I7"/>
    </sheetView>
  </sheetViews>
  <sheetFormatPr defaultColWidth="9" defaultRowHeight="13.5"/>
  <cols>
    <col min="1" max="1" width="6.25" style="3" customWidth="1"/>
    <col min="2" max="2" width="17.625" style="3" customWidth="1"/>
    <col min="3" max="3" width="9" style="3"/>
    <col min="12" max="13" width="10.25" customWidth="1"/>
    <col min="14" max="14" width="12.25" style="3" customWidth="1"/>
  </cols>
  <sheetData>
    <row r="1" spans="1:14" s="1" customFormat="1" ht="48.9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2" customFormat="1" ht="41.1" customHeight="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25" t="s">
        <v>14</v>
      </c>
    </row>
    <row r="3" spans="1:14" s="2" customFormat="1" ht="24.95" customHeight="1">
      <c r="A3" s="37">
        <v>1</v>
      </c>
      <c r="B3" s="37" t="s">
        <v>167</v>
      </c>
      <c r="C3" s="37">
        <v>20</v>
      </c>
      <c r="D3" s="10" t="s">
        <v>15</v>
      </c>
      <c r="E3" s="11" t="s">
        <v>16</v>
      </c>
      <c r="F3" s="12"/>
      <c r="G3" s="13">
        <v>78</v>
      </c>
      <c r="H3" s="14">
        <f t="shared" ref="H3:H66" si="0">G3*0.5</f>
        <v>39</v>
      </c>
      <c r="I3" s="26">
        <v>90.76</v>
      </c>
      <c r="J3" s="12">
        <f t="shared" ref="J3:J66" si="1">I3*0.5</f>
        <v>45.38</v>
      </c>
      <c r="K3" s="14">
        <f t="shared" ref="K3:K66" si="2">H3+J3</f>
        <v>84.38</v>
      </c>
      <c r="L3" s="27">
        <v>1</v>
      </c>
      <c r="M3" s="27" t="s">
        <v>17</v>
      </c>
      <c r="N3" s="28"/>
    </row>
    <row r="4" spans="1:14" s="2" customFormat="1" ht="24.95" customHeight="1">
      <c r="A4" s="38"/>
      <c r="B4" s="38"/>
      <c r="C4" s="38"/>
      <c r="D4" s="10" t="s">
        <v>18</v>
      </c>
      <c r="E4" s="11" t="s">
        <v>19</v>
      </c>
      <c r="F4" s="12"/>
      <c r="G4" s="13">
        <v>69</v>
      </c>
      <c r="H4" s="14">
        <f t="shared" si="0"/>
        <v>34.5</v>
      </c>
      <c r="I4" s="26">
        <v>93.64</v>
      </c>
      <c r="J4" s="12">
        <f t="shared" si="1"/>
        <v>46.82</v>
      </c>
      <c r="K4" s="14">
        <f t="shared" si="2"/>
        <v>81.319999999999993</v>
      </c>
      <c r="L4" s="27">
        <v>2</v>
      </c>
      <c r="M4" s="27" t="s">
        <v>17</v>
      </c>
      <c r="N4" s="28"/>
    </row>
    <row r="5" spans="1:14" s="2" customFormat="1" ht="24.95" customHeight="1">
      <c r="A5" s="38"/>
      <c r="B5" s="38"/>
      <c r="C5" s="38"/>
      <c r="D5" s="10" t="s">
        <v>20</v>
      </c>
      <c r="E5" s="11" t="s">
        <v>21</v>
      </c>
      <c r="F5" s="12"/>
      <c r="G5" s="13">
        <v>70</v>
      </c>
      <c r="H5" s="14">
        <f t="shared" si="0"/>
        <v>35</v>
      </c>
      <c r="I5" s="26">
        <v>91.34</v>
      </c>
      <c r="J5" s="12">
        <f t="shared" si="1"/>
        <v>45.67</v>
      </c>
      <c r="K5" s="14">
        <f t="shared" si="2"/>
        <v>80.67</v>
      </c>
      <c r="L5" s="27">
        <v>3</v>
      </c>
      <c r="M5" s="27" t="s">
        <v>17</v>
      </c>
      <c r="N5" s="28"/>
    </row>
    <row r="6" spans="1:14" s="2" customFormat="1" ht="24.95" customHeight="1">
      <c r="A6" s="38"/>
      <c r="B6" s="38"/>
      <c r="C6" s="38"/>
      <c r="D6" s="10" t="s">
        <v>22</v>
      </c>
      <c r="E6" s="11" t="s">
        <v>23</v>
      </c>
      <c r="F6" s="12" t="s">
        <v>24</v>
      </c>
      <c r="G6" s="13">
        <v>74</v>
      </c>
      <c r="H6" s="14">
        <f t="shared" si="0"/>
        <v>37</v>
      </c>
      <c r="I6" s="26">
        <v>87.28</v>
      </c>
      <c r="J6" s="12">
        <f t="shared" si="1"/>
        <v>43.64</v>
      </c>
      <c r="K6" s="14">
        <f t="shared" si="2"/>
        <v>80.64</v>
      </c>
      <c r="L6" s="27">
        <v>4</v>
      </c>
      <c r="M6" s="27" t="s">
        <v>17</v>
      </c>
      <c r="N6" s="28"/>
    </row>
    <row r="7" spans="1:14" s="2" customFormat="1" ht="24.95" customHeight="1">
      <c r="A7" s="38"/>
      <c r="B7" s="38"/>
      <c r="C7" s="38"/>
      <c r="D7" s="10" t="s">
        <v>25</v>
      </c>
      <c r="E7" s="11" t="s">
        <v>19</v>
      </c>
      <c r="F7" s="12"/>
      <c r="G7" s="13">
        <v>69</v>
      </c>
      <c r="H7" s="14">
        <f t="shared" si="0"/>
        <v>34.5</v>
      </c>
      <c r="I7" s="26">
        <v>91.88</v>
      </c>
      <c r="J7" s="12">
        <f t="shared" si="1"/>
        <v>45.94</v>
      </c>
      <c r="K7" s="14">
        <f t="shared" si="2"/>
        <v>80.44</v>
      </c>
      <c r="L7" s="27">
        <v>5</v>
      </c>
      <c r="M7" s="27" t="s">
        <v>17</v>
      </c>
      <c r="N7" s="28"/>
    </row>
    <row r="8" spans="1:14" s="2" customFormat="1" ht="24.95" customHeight="1">
      <c r="A8" s="38"/>
      <c r="B8" s="38"/>
      <c r="C8" s="38"/>
      <c r="D8" s="10" t="s">
        <v>26</v>
      </c>
      <c r="E8" s="11" t="s">
        <v>19</v>
      </c>
      <c r="F8" s="12"/>
      <c r="G8" s="13">
        <v>69</v>
      </c>
      <c r="H8" s="14">
        <f t="shared" si="0"/>
        <v>34.5</v>
      </c>
      <c r="I8" s="26">
        <v>91.32</v>
      </c>
      <c r="J8" s="12">
        <f t="shared" si="1"/>
        <v>45.66</v>
      </c>
      <c r="K8" s="14">
        <f t="shared" si="2"/>
        <v>80.16</v>
      </c>
      <c r="L8" s="27">
        <v>6</v>
      </c>
      <c r="M8" s="27" t="s">
        <v>17</v>
      </c>
      <c r="N8" s="28"/>
    </row>
    <row r="9" spans="1:14" s="2" customFormat="1" ht="24.95" customHeight="1">
      <c r="A9" s="38"/>
      <c r="B9" s="38"/>
      <c r="C9" s="38"/>
      <c r="D9" s="10" t="s">
        <v>27</v>
      </c>
      <c r="E9" s="11" t="s">
        <v>28</v>
      </c>
      <c r="F9" s="12"/>
      <c r="G9" s="13">
        <v>66</v>
      </c>
      <c r="H9" s="14">
        <f t="shared" si="0"/>
        <v>33</v>
      </c>
      <c r="I9" s="26">
        <v>91.6</v>
      </c>
      <c r="J9" s="12">
        <f t="shared" si="1"/>
        <v>45.8</v>
      </c>
      <c r="K9" s="14">
        <f t="shared" si="2"/>
        <v>78.8</v>
      </c>
      <c r="L9" s="27">
        <v>7</v>
      </c>
      <c r="M9" s="27" t="s">
        <v>17</v>
      </c>
      <c r="N9" s="28"/>
    </row>
    <row r="10" spans="1:14" s="2" customFormat="1" ht="24.95" customHeight="1">
      <c r="A10" s="38"/>
      <c r="B10" s="38"/>
      <c r="C10" s="38"/>
      <c r="D10" s="10" t="s">
        <v>29</v>
      </c>
      <c r="E10" s="11" t="s">
        <v>19</v>
      </c>
      <c r="F10" s="12"/>
      <c r="G10" s="13">
        <v>69</v>
      </c>
      <c r="H10" s="14">
        <f t="shared" si="0"/>
        <v>34.5</v>
      </c>
      <c r="I10" s="26">
        <v>88.43</v>
      </c>
      <c r="J10" s="12">
        <f t="shared" si="1"/>
        <v>44.22</v>
      </c>
      <c r="K10" s="14">
        <f t="shared" si="2"/>
        <v>78.72</v>
      </c>
      <c r="L10" s="27">
        <v>8</v>
      </c>
      <c r="M10" s="27" t="s">
        <v>17</v>
      </c>
      <c r="N10" s="28"/>
    </row>
    <row r="11" spans="1:14" s="2" customFormat="1" ht="24.95" customHeight="1">
      <c r="A11" s="38"/>
      <c r="B11" s="38"/>
      <c r="C11" s="38"/>
      <c r="D11" s="10" t="s">
        <v>30</v>
      </c>
      <c r="E11" s="11" t="s">
        <v>31</v>
      </c>
      <c r="F11" s="12"/>
      <c r="G11" s="13">
        <v>71</v>
      </c>
      <c r="H11" s="14">
        <f t="shared" si="0"/>
        <v>35.5</v>
      </c>
      <c r="I11" s="26">
        <v>86.04</v>
      </c>
      <c r="J11" s="12">
        <f t="shared" si="1"/>
        <v>43.02</v>
      </c>
      <c r="K11" s="14">
        <f t="shared" si="2"/>
        <v>78.52</v>
      </c>
      <c r="L11" s="27">
        <v>9</v>
      </c>
      <c r="M11" s="27" t="s">
        <v>17</v>
      </c>
      <c r="N11" s="28"/>
    </row>
    <row r="12" spans="1:14" s="2" customFormat="1" ht="24.95" customHeight="1">
      <c r="A12" s="38"/>
      <c r="B12" s="38"/>
      <c r="C12" s="38"/>
      <c r="D12" s="10" t="s">
        <v>32</v>
      </c>
      <c r="E12" s="11" t="s">
        <v>33</v>
      </c>
      <c r="F12" s="12"/>
      <c r="G12" s="13">
        <v>65</v>
      </c>
      <c r="H12" s="14">
        <f t="shared" si="0"/>
        <v>32.5</v>
      </c>
      <c r="I12" s="26">
        <v>92.02</v>
      </c>
      <c r="J12" s="12">
        <f t="shared" si="1"/>
        <v>46.01</v>
      </c>
      <c r="K12" s="14">
        <f t="shared" si="2"/>
        <v>78.510000000000005</v>
      </c>
      <c r="L12" s="27">
        <v>10</v>
      </c>
      <c r="M12" s="27" t="s">
        <v>17</v>
      </c>
      <c r="N12" s="28"/>
    </row>
    <row r="13" spans="1:14" s="2" customFormat="1" ht="24.95" customHeight="1">
      <c r="A13" s="38"/>
      <c r="B13" s="38"/>
      <c r="C13" s="38"/>
      <c r="D13" s="10" t="s">
        <v>34</v>
      </c>
      <c r="E13" s="11" t="s">
        <v>19</v>
      </c>
      <c r="F13" s="12"/>
      <c r="G13" s="13">
        <v>69</v>
      </c>
      <c r="H13" s="14">
        <f t="shared" si="0"/>
        <v>34.5</v>
      </c>
      <c r="I13" s="26">
        <v>87.94</v>
      </c>
      <c r="J13" s="12">
        <f t="shared" si="1"/>
        <v>43.97</v>
      </c>
      <c r="K13" s="14">
        <f t="shared" si="2"/>
        <v>78.47</v>
      </c>
      <c r="L13" s="27">
        <v>11</v>
      </c>
      <c r="M13" s="27" t="s">
        <v>17</v>
      </c>
      <c r="N13" s="28"/>
    </row>
    <row r="14" spans="1:14" s="2" customFormat="1" ht="24.95" customHeight="1">
      <c r="A14" s="38"/>
      <c r="B14" s="38"/>
      <c r="C14" s="38"/>
      <c r="D14" s="15" t="s">
        <v>35</v>
      </c>
      <c r="E14" s="11" t="s">
        <v>36</v>
      </c>
      <c r="F14" s="16"/>
      <c r="G14" s="17">
        <v>73</v>
      </c>
      <c r="H14" s="14">
        <f t="shared" si="0"/>
        <v>36.5</v>
      </c>
      <c r="I14" s="29">
        <v>83.92</v>
      </c>
      <c r="J14" s="12">
        <f t="shared" si="1"/>
        <v>41.96</v>
      </c>
      <c r="K14" s="14">
        <f t="shared" si="2"/>
        <v>78.459999999999994</v>
      </c>
      <c r="L14" s="27">
        <v>12</v>
      </c>
      <c r="M14" s="27" t="s">
        <v>17</v>
      </c>
      <c r="N14" s="28"/>
    </row>
    <row r="15" spans="1:14" s="2" customFormat="1" ht="24.95" customHeight="1">
      <c r="A15" s="38"/>
      <c r="B15" s="38"/>
      <c r="C15" s="38"/>
      <c r="D15" s="18" t="s">
        <v>37</v>
      </c>
      <c r="E15" s="19" t="s">
        <v>38</v>
      </c>
      <c r="F15" s="20"/>
      <c r="G15" s="21">
        <v>68</v>
      </c>
      <c r="H15" s="14">
        <f t="shared" si="0"/>
        <v>34</v>
      </c>
      <c r="I15" s="26">
        <v>88.8</v>
      </c>
      <c r="J15" s="12">
        <f t="shared" si="1"/>
        <v>44.4</v>
      </c>
      <c r="K15" s="14">
        <f t="shared" si="2"/>
        <v>78.400000000000006</v>
      </c>
      <c r="L15" s="27">
        <v>13</v>
      </c>
      <c r="M15" s="27" t="s">
        <v>17</v>
      </c>
      <c r="N15" s="28"/>
    </row>
    <row r="16" spans="1:14" s="2" customFormat="1" ht="24.95" customHeight="1">
      <c r="A16" s="38"/>
      <c r="B16" s="38"/>
      <c r="C16" s="38"/>
      <c r="D16" s="10" t="s">
        <v>39</v>
      </c>
      <c r="E16" s="11" t="s">
        <v>23</v>
      </c>
      <c r="F16" s="12"/>
      <c r="G16" s="13">
        <v>64</v>
      </c>
      <c r="H16" s="14">
        <f t="shared" si="0"/>
        <v>32</v>
      </c>
      <c r="I16" s="26">
        <v>92.74</v>
      </c>
      <c r="J16" s="12">
        <f t="shared" si="1"/>
        <v>46.37</v>
      </c>
      <c r="K16" s="14">
        <f t="shared" si="2"/>
        <v>78.37</v>
      </c>
      <c r="L16" s="27">
        <v>14</v>
      </c>
      <c r="M16" s="27" t="s">
        <v>17</v>
      </c>
      <c r="N16" s="28"/>
    </row>
    <row r="17" spans="1:14" s="2" customFormat="1" ht="24.95" customHeight="1">
      <c r="A17" s="38"/>
      <c r="B17" s="38"/>
      <c r="C17" s="38"/>
      <c r="D17" s="10" t="s">
        <v>40</v>
      </c>
      <c r="E17" s="11" t="s">
        <v>41</v>
      </c>
      <c r="F17" s="12"/>
      <c r="G17" s="13">
        <v>67</v>
      </c>
      <c r="H17" s="14">
        <f t="shared" si="0"/>
        <v>33.5</v>
      </c>
      <c r="I17" s="26">
        <v>89.28</v>
      </c>
      <c r="J17" s="12">
        <f t="shared" si="1"/>
        <v>44.64</v>
      </c>
      <c r="K17" s="14">
        <f t="shared" si="2"/>
        <v>78.14</v>
      </c>
      <c r="L17" s="27">
        <v>15</v>
      </c>
      <c r="M17" s="27" t="s">
        <v>17</v>
      </c>
      <c r="N17" s="28"/>
    </row>
    <row r="18" spans="1:14" s="2" customFormat="1" ht="24.95" customHeight="1">
      <c r="A18" s="38"/>
      <c r="B18" s="38"/>
      <c r="C18" s="38"/>
      <c r="D18" s="10" t="s">
        <v>42</v>
      </c>
      <c r="E18" s="11" t="s">
        <v>43</v>
      </c>
      <c r="F18" s="12"/>
      <c r="G18" s="13">
        <v>62</v>
      </c>
      <c r="H18" s="14">
        <f t="shared" si="0"/>
        <v>31</v>
      </c>
      <c r="I18" s="26">
        <v>93.8</v>
      </c>
      <c r="J18" s="12">
        <f t="shared" si="1"/>
        <v>46.9</v>
      </c>
      <c r="K18" s="14">
        <f t="shared" si="2"/>
        <v>77.900000000000006</v>
      </c>
      <c r="L18" s="27">
        <v>16</v>
      </c>
      <c r="M18" s="27" t="s">
        <v>17</v>
      </c>
      <c r="N18" s="28"/>
    </row>
    <row r="19" spans="1:14" s="2" customFormat="1" ht="24.95" customHeight="1">
      <c r="A19" s="38"/>
      <c r="B19" s="38"/>
      <c r="C19" s="38"/>
      <c r="D19" s="10" t="s">
        <v>44</v>
      </c>
      <c r="E19" s="11" t="s">
        <v>33</v>
      </c>
      <c r="F19" s="12"/>
      <c r="G19" s="13">
        <v>65</v>
      </c>
      <c r="H19" s="14">
        <f t="shared" si="0"/>
        <v>32.5</v>
      </c>
      <c r="I19" s="26">
        <v>90.54</v>
      </c>
      <c r="J19" s="12">
        <f t="shared" si="1"/>
        <v>45.27</v>
      </c>
      <c r="K19" s="14">
        <f t="shared" si="2"/>
        <v>77.77</v>
      </c>
      <c r="L19" s="27">
        <v>17</v>
      </c>
      <c r="M19" s="27" t="s">
        <v>17</v>
      </c>
      <c r="N19" s="28"/>
    </row>
    <row r="20" spans="1:14" s="2" customFormat="1" ht="24.95" customHeight="1">
      <c r="A20" s="38"/>
      <c r="B20" s="38"/>
      <c r="C20" s="38"/>
      <c r="D20" s="10" t="s">
        <v>45</v>
      </c>
      <c r="E20" s="11" t="s">
        <v>31</v>
      </c>
      <c r="F20" s="12"/>
      <c r="G20" s="13">
        <v>71</v>
      </c>
      <c r="H20" s="14">
        <f t="shared" si="0"/>
        <v>35.5</v>
      </c>
      <c r="I20" s="26">
        <v>84.1</v>
      </c>
      <c r="J20" s="12">
        <f t="shared" si="1"/>
        <v>42.05</v>
      </c>
      <c r="K20" s="14">
        <f t="shared" si="2"/>
        <v>77.55</v>
      </c>
      <c r="L20" s="27">
        <v>18</v>
      </c>
      <c r="M20" s="27" t="s">
        <v>17</v>
      </c>
      <c r="N20" s="28"/>
    </row>
    <row r="21" spans="1:14" s="2" customFormat="1" ht="24.95" customHeight="1">
      <c r="A21" s="38"/>
      <c r="B21" s="38"/>
      <c r="C21" s="38"/>
      <c r="D21" s="10" t="s">
        <v>46</v>
      </c>
      <c r="E21" s="11" t="s">
        <v>33</v>
      </c>
      <c r="F21" s="12"/>
      <c r="G21" s="13">
        <v>65</v>
      </c>
      <c r="H21" s="14">
        <f t="shared" si="0"/>
        <v>32.5</v>
      </c>
      <c r="I21" s="26">
        <v>90</v>
      </c>
      <c r="J21" s="12">
        <f t="shared" si="1"/>
        <v>45</v>
      </c>
      <c r="K21" s="14">
        <f t="shared" si="2"/>
        <v>77.5</v>
      </c>
      <c r="L21" s="27">
        <v>19</v>
      </c>
      <c r="M21" s="27" t="s">
        <v>17</v>
      </c>
      <c r="N21" s="28"/>
    </row>
    <row r="22" spans="1:14" s="2" customFormat="1" ht="24.95" customHeight="1">
      <c r="A22" s="38"/>
      <c r="B22" s="38"/>
      <c r="C22" s="38"/>
      <c r="D22" s="15" t="s">
        <v>47</v>
      </c>
      <c r="E22" s="11" t="s">
        <v>31</v>
      </c>
      <c r="F22" s="16"/>
      <c r="G22" s="17">
        <v>71</v>
      </c>
      <c r="H22" s="14">
        <f t="shared" si="0"/>
        <v>35.5</v>
      </c>
      <c r="I22" s="29">
        <v>83.68</v>
      </c>
      <c r="J22" s="12">
        <f t="shared" si="1"/>
        <v>41.84</v>
      </c>
      <c r="K22" s="14">
        <f t="shared" si="2"/>
        <v>77.34</v>
      </c>
      <c r="L22" s="27">
        <v>20</v>
      </c>
      <c r="M22" s="27" t="s">
        <v>17</v>
      </c>
      <c r="N22" s="28"/>
    </row>
    <row r="23" spans="1:14" ht="24.95" customHeight="1">
      <c r="A23" s="38"/>
      <c r="B23" s="38"/>
      <c r="C23" s="38"/>
      <c r="D23" s="10" t="s">
        <v>48</v>
      </c>
      <c r="E23" s="11" t="s">
        <v>33</v>
      </c>
      <c r="F23" s="12"/>
      <c r="G23" s="13">
        <v>65</v>
      </c>
      <c r="H23" s="14">
        <f t="shared" si="0"/>
        <v>32.5</v>
      </c>
      <c r="I23" s="26">
        <v>89.49</v>
      </c>
      <c r="J23" s="12">
        <f t="shared" si="1"/>
        <v>44.75</v>
      </c>
      <c r="K23" s="14">
        <f t="shared" si="2"/>
        <v>77.25</v>
      </c>
      <c r="L23" s="27">
        <v>21</v>
      </c>
      <c r="M23" s="27" t="s">
        <v>49</v>
      </c>
      <c r="N23" s="28"/>
    </row>
    <row r="24" spans="1:14" ht="24.95" customHeight="1">
      <c r="A24" s="38"/>
      <c r="B24" s="38"/>
      <c r="C24" s="38"/>
      <c r="D24" s="10" t="s">
        <v>50</v>
      </c>
      <c r="E24" s="11" t="s">
        <v>38</v>
      </c>
      <c r="F24" s="12"/>
      <c r="G24" s="13">
        <v>68</v>
      </c>
      <c r="H24" s="14">
        <f t="shared" si="0"/>
        <v>34</v>
      </c>
      <c r="I24" s="26">
        <v>86.06</v>
      </c>
      <c r="J24" s="12">
        <f t="shared" si="1"/>
        <v>43.03</v>
      </c>
      <c r="K24" s="14">
        <f t="shared" si="2"/>
        <v>77.03</v>
      </c>
      <c r="L24" s="27">
        <v>22</v>
      </c>
      <c r="M24" s="27" t="s">
        <v>49</v>
      </c>
      <c r="N24" s="28"/>
    </row>
    <row r="25" spans="1:14" ht="24.95" customHeight="1">
      <c r="A25" s="38"/>
      <c r="B25" s="38"/>
      <c r="C25" s="38"/>
      <c r="D25" s="10" t="s">
        <v>51</v>
      </c>
      <c r="E25" s="11" t="s">
        <v>28</v>
      </c>
      <c r="F25" s="12"/>
      <c r="G25" s="13">
        <v>66</v>
      </c>
      <c r="H25" s="14">
        <f t="shared" si="0"/>
        <v>33</v>
      </c>
      <c r="I25" s="26">
        <v>87.19</v>
      </c>
      <c r="J25" s="12">
        <f t="shared" si="1"/>
        <v>43.6</v>
      </c>
      <c r="K25" s="14">
        <f t="shared" si="2"/>
        <v>76.599999999999994</v>
      </c>
      <c r="L25" s="27">
        <v>23</v>
      </c>
      <c r="M25" s="27" t="s">
        <v>49</v>
      </c>
      <c r="N25" s="28"/>
    </row>
    <row r="26" spans="1:14" ht="24.95" customHeight="1">
      <c r="A26" s="38"/>
      <c r="B26" s="38"/>
      <c r="C26" s="38"/>
      <c r="D26" s="10" t="s">
        <v>52</v>
      </c>
      <c r="E26" s="11" t="s">
        <v>23</v>
      </c>
      <c r="F26" s="12"/>
      <c r="G26" s="13">
        <v>64</v>
      </c>
      <c r="H26" s="14">
        <f t="shared" si="0"/>
        <v>32</v>
      </c>
      <c r="I26" s="26">
        <v>88.66</v>
      </c>
      <c r="J26" s="12">
        <f t="shared" si="1"/>
        <v>44.33</v>
      </c>
      <c r="K26" s="14">
        <f t="shared" si="2"/>
        <v>76.33</v>
      </c>
      <c r="L26" s="27">
        <v>24</v>
      </c>
      <c r="M26" s="27" t="s">
        <v>49</v>
      </c>
      <c r="N26" s="28"/>
    </row>
    <row r="27" spans="1:14" ht="24.95" customHeight="1">
      <c r="A27" s="38"/>
      <c r="B27" s="38"/>
      <c r="C27" s="38"/>
      <c r="D27" s="10" t="s">
        <v>53</v>
      </c>
      <c r="E27" s="11" t="s">
        <v>23</v>
      </c>
      <c r="F27" s="12"/>
      <c r="G27" s="13">
        <v>64</v>
      </c>
      <c r="H27" s="14">
        <f t="shared" si="0"/>
        <v>32</v>
      </c>
      <c r="I27" s="26">
        <v>88.36</v>
      </c>
      <c r="J27" s="12">
        <f t="shared" si="1"/>
        <v>44.18</v>
      </c>
      <c r="K27" s="14">
        <f t="shared" si="2"/>
        <v>76.180000000000007</v>
      </c>
      <c r="L27" s="27">
        <v>25</v>
      </c>
      <c r="M27" s="27" t="s">
        <v>49</v>
      </c>
      <c r="N27" s="28"/>
    </row>
    <row r="28" spans="1:14" ht="24.95" customHeight="1">
      <c r="A28" s="38"/>
      <c r="B28" s="38"/>
      <c r="C28" s="38"/>
      <c r="D28" s="18" t="s">
        <v>54</v>
      </c>
      <c r="E28" s="19" t="s">
        <v>38</v>
      </c>
      <c r="F28" s="20"/>
      <c r="G28" s="21">
        <v>68</v>
      </c>
      <c r="H28" s="14">
        <f t="shared" si="0"/>
        <v>34</v>
      </c>
      <c r="I28" s="26">
        <v>84.34</v>
      </c>
      <c r="J28" s="12">
        <f t="shared" si="1"/>
        <v>42.17</v>
      </c>
      <c r="K28" s="14">
        <f t="shared" si="2"/>
        <v>76.17</v>
      </c>
      <c r="L28" s="27">
        <v>26</v>
      </c>
      <c r="M28" s="27" t="s">
        <v>49</v>
      </c>
      <c r="N28" s="28"/>
    </row>
    <row r="29" spans="1:14" ht="24.95" customHeight="1">
      <c r="A29" s="38"/>
      <c r="B29" s="38"/>
      <c r="C29" s="38"/>
      <c r="D29" s="10" t="s">
        <v>55</v>
      </c>
      <c r="E29" s="11" t="s">
        <v>43</v>
      </c>
      <c r="F29" s="12"/>
      <c r="G29" s="13">
        <v>62</v>
      </c>
      <c r="H29" s="14">
        <f t="shared" si="0"/>
        <v>31</v>
      </c>
      <c r="I29" s="26">
        <v>89.98</v>
      </c>
      <c r="J29" s="12">
        <f t="shared" si="1"/>
        <v>44.99</v>
      </c>
      <c r="K29" s="14">
        <f t="shared" si="2"/>
        <v>75.989999999999995</v>
      </c>
      <c r="L29" s="27">
        <v>27</v>
      </c>
      <c r="M29" s="27" t="s">
        <v>49</v>
      </c>
      <c r="N29" s="28"/>
    </row>
    <row r="30" spans="1:14" ht="24.95" customHeight="1">
      <c r="A30" s="38"/>
      <c r="B30" s="38"/>
      <c r="C30" s="38"/>
      <c r="D30" s="10" t="s">
        <v>56</v>
      </c>
      <c r="E30" s="11" t="s">
        <v>28</v>
      </c>
      <c r="F30" s="12"/>
      <c r="G30" s="13">
        <v>66</v>
      </c>
      <c r="H30" s="14">
        <f t="shared" si="0"/>
        <v>33</v>
      </c>
      <c r="I30" s="26">
        <v>85.86</v>
      </c>
      <c r="J30" s="12">
        <f t="shared" si="1"/>
        <v>42.93</v>
      </c>
      <c r="K30" s="14">
        <f t="shared" si="2"/>
        <v>75.930000000000007</v>
      </c>
      <c r="L30" s="27">
        <v>28</v>
      </c>
      <c r="M30" s="27" t="s">
        <v>49</v>
      </c>
      <c r="N30" s="28"/>
    </row>
    <row r="31" spans="1:14" ht="24.95" customHeight="1">
      <c r="A31" s="38"/>
      <c r="B31" s="38"/>
      <c r="C31" s="38"/>
      <c r="D31" s="10" t="s">
        <v>57</v>
      </c>
      <c r="E31" s="11" t="s">
        <v>58</v>
      </c>
      <c r="F31" s="12"/>
      <c r="G31" s="13">
        <v>63</v>
      </c>
      <c r="H31" s="14">
        <f t="shared" si="0"/>
        <v>31.5</v>
      </c>
      <c r="I31" s="26">
        <v>87.76</v>
      </c>
      <c r="J31" s="12">
        <f t="shared" si="1"/>
        <v>43.88</v>
      </c>
      <c r="K31" s="14">
        <f t="shared" si="2"/>
        <v>75.38</v>
      </c>
      <c r="L31" s="27">
        <v>29</v>
      </c>
      <c r="M31" s="27" t="s">
        <v>49</v>
      </c>
      <c r="N31" s="28"/>
    </row>
    <row r="32" spans="1:14" ht="24.95" customHeight="1">
      <c r="A32" s="38"/>
      <c r="B32" s="38"/>
      <c r="C32" s="38"/>
      <c r="D32" s="10" t="s">
        <v>59</v>
      </c>
      <c r="E32" s="11" t="s">
        <v>33</v>
      </c>
      <c r="F32" s="12"/>
      <c r="G32" s="13">
        <v>65</v>
      </c>
      <c r="H32" s="14">
        <f t="shared" si="0"/>
        <v>32.5</v>
      </c>
      <c r="I32" s="26">
        <v>85.06</v>
      </c>
      <c r="J32" s="12">
        <f t="shared" si="1"/>
        <v>42.53</v>
      </c>
      <c r="K32" s="14">
        <f t="shared" si="2"/>
        <v>75.03</v>
      </c>
      <c r="L32" s="27">
        <v>30</v>
      </c>
      <c r="M32" s="27" t="s">
        <v>49</v>
      </c>
      <c r="N32" s="28"/>
    </row>
    <row r="33" spans="1:19" ht="24.95" customHeight="1">
      <c r="A33" s="38"/>
      <c r="B33" s="38"/>
      <c r="C33" s="38"/>
      <c r="D33" s="10" t="s">
        <v>60</v>
      </c>
      <c r="E33" s="11" t="s">
        <v>23</v>
      </c>
      <c r="F33" s="12"/>
      <c r="G33" s="13">
        <v>64</v>
      </c>
      <c r="H33" s="14">
        <f t="shared" si="0"/>
        <v>32</v>
      </c>
      <c r="I33" s="26">
        <v>85.94</v>
      </c>
      <c r="J33" s="12">
        <f t="shared" si="1"/>
        <v>42.97</v>
      </c>
      <c r="K33" s="14">
        <f t="shared" si="2"/>
        <v>74.97</v>
      </c>
      <c r="L33" s="27">
        <v>31</v>
      </c>
      <c r="M33" s="27" t="s">
        <v>49</v>
      </c>
      <c r="N33" s="28"/>
    </row>
    <row r="34" spans="1:19" ht="24.95" customHeight="1">
      <c r="A34" s="38"/>
      <c r="B34" s="38"/>
      <c r="C34" s="38"/>
      <c r="D34" s="10" t="s">
        <v>61</v>
      </c>
      <c r="E34" s="11" t="s">
        <v>23</v>
      </c>
      <c r="F34" s="12"/>
      <c r="G34" s="13">
        <v>64</v>
      </c>
      <c r="H34" s="14">
        <f t="shared" si="0"/>
        <v>32</v>
      </c>
      <c r="I34" s="26">
        <v>85.64</v>
      </c>
      <c r="J34" s="12">
        <f t="shared" si="1"/>
        <v>42.82</v>
      </c>
      <c r="K34" s="14">
        <f t="shared" si="2"/>
        <v>74.819999999999993</v>
      </c>
      <c r="L34" s="27">
        <v>32</v>
      </c>
      <c r="M34" s="27" t="s">
        <v>49</v>
      </c>
      <c r="N34" s="28"/>
    </row>
    <row r="35" spans="1:19" ht="24.95" customHeight="1">
      <c r="A35" s="38"/>
      <c r="B35" s="38"/>
      <c r="C35" s="38"/>
      <c r="D35" s="10" t="s">
        <v>62</v>
      </c>
      <c r="E35" s="11" t="s">
        <v>58</v>
      </c>
      <c r="F35" s="22"/>
      <c r="G35" s="13">
        <v>63</v>
      </c>
      <c r="H35" s="14">
        <f t="shared" si="0"/>
        <v>31.5</v>
      </c>
      <c r="I35" s="26">
        <v>86.54</v>
      </c>
      <c r="J35" s="12">
        <f t="shared" si="1"/>
        <v>43.27</v>
      </c>
      <c r="K35" s="14">
        <f t="shared" si="2"/>
        <v>74.77</v>
      </c>
      <c r="L35" s="27">
        <v>33</v>
      </c>
      <c r="M35" s="27" t="s">
        <v>49</v>
      </c>
      <c r="N35" s="28"/>
    </row>
    <row r="36" spans="1:19" ht="24.95" customHeight="1">
      <c r="A36" s="38"/>
      <c r="B36" s="38"/>
      <c r="C36" s="38"/>
      <c r="D36" s="10" t="s">
        <v>63</v>
      </c>
      <c r="E36" s="11" t="s">
        <v>58</v>
      </c>
      <c r="F36" s="23"/>
      <c r="G36" s="13">
        <v>63</v>
      </c>
      <c r="H36" s="14">
        <f t="shared" si="0"/>
        <v>31.5</v>
      </c>
      <c r="I36" s="26">
        <v>86.4</v>
      </c>
      <c r="J36" s="12">
        <f t="shared" si="1"/>
        <v>43.2</v>
      </c>
      <c r="K36" s="14">
        <f t="shared" si="2"/>
        <v>74.7</v>
      </c>
      <c r="L36" s="27">
        <v>34</v>
      </c>
      <c r="M36" s="27" t="s">
        <v>49</v>
      </c>
      <c r="N36" s="28"/>
    </row>
    <row r="37" spans="1:19" ht="24.95" customHeight="1">
      <c r="A37" s="38"/>
      <c r="B37" s="38"/>
      <c r="C37" s="38"/>
      <c r="D37" s="10" t="s">
        <v>64</v>
      </c>
      <c r="E37" s="11" t="s">
        <v>23</v>
      </c>
      <c r="F37" s="12"/>
      <c r="G37" s="13">
        <v>64</v>
      </c>
      <c r="H37" s="14">
        <f t="shared" si="0"/>
        <v>32</v>
      </c>
      <c r="I37" s="26">
        <v>84.72</v>
      </c>
      <c r="J37" s="12">
        <f t="shared" si="1"/>
        <v>42.36</v>
      </c>
      <c r="K37" s="14">
        <f t="shared" si="2"/>
        <v>74.36</v>
      </c>
      <c r="L37" s="27">
        <v>35</v>
      </c>
      <c r="M37" s="27" t="s">
        <v>49</v>
      </c>
      <c r="N37" s="28"/>
    </row>
    <row r="38" spans="1:19" ht="24.95" customHeight="1">
      <c r="A38" s="38"/>
      <c r="B38" s="38"/>
      <c r="C38" s="38"/>
      <c r="D38" s="10" t="s">
        <v>65</v>
      </c>
      <c r="E38" s="11" t="s">
        <v>23</v>
      </c>
      <c r="F38" s="12"/>
      <c r="G38" s="13">
        <v>64</v>
      </c>
      <c r="H38" s="14">
        <f t="shared" si="0"/>
        <v>32</v>
      </c>
      <c r="I38" s="26">
        <v>82.2</v>
      </c>
      <c r="J38" s="12">
        <f t="shared" si="1"/>
        <v>41.1</v>
      </c>
      <c r="K38" s="14">
        <f t="shared" si="2"/>
        <v>73.099999999999994</v>
      </c>
      <c r="L38" s="27">
        <v>36</v>
      </c>
      <c r="M38" s="27" t="s">
        <v>49</v>
      </c>
      <c r="N38" s="28"/>
    </row>
    <row r="39" spans="1:19" ht="24.95" customHeight="1">
      <c r="A39" s="38"/>
      <c r="B39" s="38"/>
      <c r="C39" s="38"/>
      <c r="D39" s="10" t="s">
        <v>66</v>
      </c>
      <c r="E39" s="11" t="s">
        <v>58</v>
      </c>
      <c r="F39" s="12"/>
      <c r="G39" s="13">
        <v>63</v>
      </c>
      <c r="H39" s="14">
        <f t="shared" si="0"/>
        <v>31.5</v>
      </c>
      <c r="I39" s="26">
        <v>81.93</v>
      </c>
      <c r="J39" s="12">
        <f t="shared" si="1"/>
        <v>40.97</v>
      </c>
      <c r="K39" s="14">
        <f t="shared" si="2"/>
        <v>72.47</v>
      </c>
      <c r="L39" s="27">
        <v>37</v>
      </c>
      <c r="M39" s="27" t="s">
        <v>49</v>
      </c>
      <c r="N39" s="28"/>
    </row>
    <row r="40" spans="1:19" ht="24.95" customHeight="1">
      <c r="A40" s="38"/>
      <c r="B40" s="38"/>
      <c r="C40" s="38"/>
      <c r="D40" s="10" t="s">
        <v>67</v>
      </c>
      <c r="E40" s="11" t="s">
        <v>58</v>
      </c>
      <c r="F40" s="12"/>
      <c r="G40" s="13">
        <v>63</v>
      </c>
      <c r="H40" s="14">
        <f t="shared" si="0"/>
        <v>31.5</v>
      </c>
      <c r="I40" s="26">
        <v>81.400000000000006</v>
      </c>
      <c r="J40" s="12">
        <f t="shared" si="1"/>
        <v>40.700000000000003</v>
      </c>
      <c r="K40" s="14">
        <f t="shared" si="2"/>
        <v>72.2</v>
      </c>
      <c r="L40" s="27">
        <v>38</v>
      </c>
      <c r="M40" s="27" t="s">
        <v>49</v>
      </c>
      <c r="N40" s="28"/>
    </row>
    <row r="41" spans="1:19" ht="24.95" customHeight="1">
      <c r="A41" s="38"/>
      <c r="B41" s="38"/>
      <c r="C41" s="38"/>
      <c r="D41" s="10" t="s">
        <v>68</v>
      </c>
      <c r="E41" s="11" t="s">
        <v>36</v>
      </c>
      <c r="F41" s="12"/>
      <c r="G41" s="13">
        <v>73</v>
      </c>
      <c r="H41" s="14">
        <f t="shared" si="0"/>
        <v>36.5</v>
      </c>
      <c r="I41" s="26">
        <v>0</v>
      </c>
      <c r="J41" s="12">
        <f t="shared" si="1"/>
        <v>0</v>
      </c>
      <c r="K41" s="14">
        <f t="shared" si="2"/>
        <v>36.5</v>
      </c>
      <c r="L41" s="27">
        <v>39</v>
      </c>
      <c r="M41" s="27" t="s">
        <v>49</v>
      </c>
      <c r="N41" s="28" t="s">
        <v>69</v>
      </c>
    </row>
    <row r="42" spans="1:19" ht="24.95" customHeight="1">
      <c r="A42" s="38"/>
      <c r="B42" s="38"/>
      <c r="C42" s="38"/>
      <c r="D42" s="10" t="s">
        <v>70</v>
      </c>
      <c r="E42" s="11" t="s">
        <v>58</v>
      </c>
      <c r="F42" s="12"/>
      <c r="G42" s="13">
        <v>63</v>
      </c>
      <c r="H42" s="14">
        <f t="shared" si="0"/>
        <v>31.5</v>
      </c>
      <c r="I42" s="26">
        <v>0</v>
      </c>
      <c r="J42" s="12">
        <f t="shared" si="1"/>
        <v>0</v>
      </c>
      <c r="K42" s="14">
        <f t="shared" si="2"/>
        <v>31.5</v>
      </c>
      <c r="L42" s="27">
        <v>40</v>
      </c>
      <c r="M42" s="27" t="s">
        <v>49</v>
      </c>
      <c r="N42" s="28" t="s">
        <v>69</v>
      </c>
    </row>
    <row r="43" spans="1:19" ht="24.95" customHeight="1">
      <c r="A43" s="39"/>
      <c r="B43" s="39"/>
      <c r="C43" s="39"/>
      <c r="D43" s="10" t="s">
        <v>71</v>
      </c>
      <c r="E43" s="11" t="s">
        <v>43</v>
      </c>
      <c r="F43" s="12"/>
      <c r="G43" s="13">
        <v>62</v>
      </c>
      <c r="H43" s="14">
        <f t="shared" si="0"/>
        <v>31</v>
      </c>
      <c r="I43" s="26">
        <v>0</v>
      </c>
      <c r="J43" s="12">
        <f t="shared" si="1"/>
        <v>0</v>
      </c>
      <c r="K43" s="14">
        <f t="shared" si="2"/>
        <v>31</v>
      </c>
      <c r="L43" s="27">
        <v>41</v>
      </c>
      <c r="M43" s="27" t="s">
        <v>49</v>
      </c>
      <c r="N43" s="28" t="s">
        <v>69</v>
      </c>
    </row>
    <row r="44" spans="1:19" s="2" customFormat="1" ht="24.95" customHeight="1">
      <c r="A44" s="35">
        <v>2</v>
      </c>
      <c r="B44" s="35" t="s">
        <v>168</v>
      </c>
      <c r="C44" s="35">
        <v>20</v>
      </c>
      <c r="D44" s="10" t="s">
        <v>72</v>
      </c>
      <c r="E44" s="11" t="s">
        <v>23</v>
      </c>
      <c r="F44" s="12" t="s">
        <v>24</v>
      </c>
      <c r="G44" s="13">
        <v>74</v>
      </c>
      <c r="H44" s="14">
        <f t="shared" si="0"/>
        <v>37</v>
      </c>
      <c r="I44" s="12">
        <v>91.9</v>
      </c>
      <c r="J44" s="12">
        <f t="shared" si="1"/>
        <v>45.95</v>
      </c>
      <c r="K44" s="14">
        <f t="shared" si="2"/>
        <v>82.95</v>
      </c>
      <c r="L44" s="27">
        <v>1</v>
      </c>
      <c r="M44" s="27" t="s">
        <v>17</v>
      </c>
      <c r="N44" s="30"/>
    </row>
    <row r="45" spans="1:19" s="2" customFormat="1" ht="24.95" customHeight="1">
      <c r="A45" s="40"/>
      <c r="B45" s="40"/>
      <c r="C45" s="40"/>
      <c r="D45" s="10" t="s">
        <v>73</v>
      </c>
      <c r="E45" s="11" t="s">
        <v>58</v>
      </c>
      <c r="F45" s="12" t="s">
        <v>24</v>
      </c>
      <c r="G45" s="13">
        <v>73</v>
      </c>
      <c r="H45" s="14">
        <f t="shared" si="0"/>
        <v>36.5</v>
      </c>
      <c r="I45" s="12">
        <v>84.5</v>
      </c>
      <c r="J45" s="12">
        <f t="shared" si="1"/>
        <v>42.25</v>
      </c>
      <c r="K45" s="14">
        <f t="shared" si="2"/>
        <v>78.75</v>
      </c>
      <c r="L45" s="27">
        <v>2</v>
      </c>
      <c r="M45" s="27" t="s">
        <v>17</v>
      </c>
      <c r="N45" s="30"/>
    </row>
    <row r="46" spans="1:19" s="2" customFormat="1" ht="24.95" customHeight="1">
      <c r="A46" s="40"/>
      <c r="B46" s="40"/>
      <c r="C46" s="40"/>
      <c r="D46" s="10" t="s">
        <v>74</v>
      </c>
      <c r="E46" s="11" t="s">
        <v>41</v>
      </c>
      <c r="F46" s="12"/>
      <c r="G46" s="13">
        <v>67</v>
      </c>
      <c r="H46" s="14">
        <f t="shared" si="0"/>
        <v>33.5</v>
      </c>
      <c r="I46" s="12">
        <v>88.16</v>
      </c>
      <c r="J46" s="12">
        <f t="shared" si="1"/>
        <v>44.08</v>
      </c>
      <c r="K46" s="14">
        <f t="shared" si="2"/>
        <v>77.58</v>
      </c>
      <c r="L46" s="27">
        <v>3</v>
      </c>
      <c r="M46" s="27" t="s">
        <v>17</v>
      </c>
      <c r="N46" s="30"/>
    </row>
    <row r="47" spans="1:19" s="2" customFormat="1" ht="24.95" customHeight="1">
      <c r="A47" s="40"/>
      <c r="B47" s="40"/>
      <c r="C47" s="40"/>
      <c r="D47" s="10" t="s">
        <v>75</v>
      </c>
      <c r="E47" s="11" t="s">
        <v>28</v>
      </c>
      <c r="F47" s="12"/>
      <c r="G47" s="13">
        <v>66</v>
      </c>
      <c r="H47" s="14">
        <f t="shared" si="0"/>
        <v>33</v>
      </c>
      <c r="I47" s="12">
        <v>86.38</v>
      </c>
      <c r="J47" s="12">
        <f t="shared" si="1"/>
        <v>43.19</v>
      </c>
      <c r="K47" s="14">
        <f t="shared" si="2"/>
        <v>76.19</v>
      </c>
      <c r="L47" s="27">
        <v>4</v>
      </c>
      <c r="M47" s="27" t="s">
        <v>17</v>
      </c>
      <c r="N47" s="30"/>
    </row>
    <row r="48" spans="1:19" s="2" customFormat="1" ht="24.95" customHeight="1">
      <c r="A48" s="40"/>
      <c r="B48" s="40"/>
      <c r="C48" s="40"/>
      <c r="D48" s="10" t="s">
        <v>76</v>
      </c>
      <c r="E48" s="11" t="s">
        <v>77</v>
      </c>
      <c r="F48" s="12"/>
      <c r="G48" s="13">
        <v>61</v>
      </c>
      <c r="H48" s="14">
        <f t="shared" si="0"/>
        <v>30.5</v>
      </c>
      <c r="I48" s="12">
        <v>86.6</v>
      </c>
      <c r="J48" s="12">
        <f t="shared" si="1"/>
        <v>43.3</v>
      </c>
      <c r="K48" s="14">
        <f t="shared" si="2"/>
        <v>73.8</v>
      </c>
      <c r="L48" s="27">
        <v>5</v>
      </c>
      <c r="M48" s="27" t="s">
        <v>17</v>
      </c>
      <c r="N48" s="30"/>
      <c r="O48" s="31"/>
      <c r="P48" s="32"/>
      <c r="Q48" s="32"/>
      <c r="R48" s="33"/>
      <c r="S48" s="32"/>
    </row>
    <row r="49" spans="1:14" s="2" customFormat="1" ht="24.95" customHeight="1">
      <c r="A49" s="40"/>
      <c r="B49" s="40"/>
      <c r="C49" s="40"/>
      <c r="D49" s="24" t="s">
        <v>78</v>
      </c>
      <c r="E49" s="11" t="s">
        <v>79</v>
      </c>
      <c r="F49" s="12"/>
      <c r="G49" s="13">
        <v>60</v>
      </c>
      <c r="H49" s="14">
        <f t="shared" si="0"/>
        <v>30</v>
      </c>
      <c r="I49" s="12">
        <v>86.58</v>
      </c>
      <c r="J49" s="12">
        <f t="shared" si="1"/>
        <v>43.29</v>
      </c>
      <c r="K49" s="14">
        <f t="shared" si="2"/>
        <v>73.290000000000006</v>
      </c>
      <c r="L49" s="27">
        <v>6</v>
      </c>
      <c r="M49" s="27" t="s">
        <v>17</v>
      </c>
      <c r="N49" s="30"/>
    </row>
    <row r="50" spans="1:14" s="2" customFormat="1" ht="24.95" customHeight="1">
      <c r="A50" s="40"/>
      <c r="B50" s="40"/>
      <c r="C50" s="40"/>
      <c r="D50" s="10" t="s">
        <v>80</v>
      </c>
      <c r="E50" s="11" t="s">
        <v>79</v>
      </c>
      <c r="F50" s="12"/>
      <c r="G50" s="13">
        <v>60</v>
      </c>
      <c r="H50" s="14">
        <f t="shared" si="0"/>
        <v>30</v>
      </c>
      <c r="I50" s="12">
        <v>84.68</v>
      </c>
      <c r="J50" s="12">
        <f t="shared" si="1"/>
        <v>42.34</v>
      </c>
      <c r="K50" s="14">
        <f t="shared" si="2"/>
        <v>72.34</v>
      </c>
      <c r="L50" s="27">
        <v>7</v>
      </c>
      <c r="M50" s="27" t="s">
        <v>17</v>
      </c>
      <c r="N50" s="30"/>
    </row>
    <row r="51" spans="1:14" s="2" customFormat="1" ht="24.95" customHeight="1">
      <c r="A51" s="40"/>
      <c r="B51" s="40"/>
      <c r="C51" s="40"/>
      <c r="D51" s="10" t="s">
        <v>81</v>
      </c>
      <c r="E51" s="11" t="s">
        <v>79</v>
      </c>
      <c r="F51" s="12"/>
      <c r="G51" s="13">
        <v>60</v>
      </c>
      <c r="H51" s="14">
        <f t="shared" si="0"/>
        <v>30</v>
      </c>
      <c r="I51" s="12">
        <v>83.7</v>
      </c>
      <c r="J51" s="12">
        <f t="shared" si="1"/>
        <v>41.85</v>
      </c>
      <c r="K51" s="14">
        <f t="shared" si="2"/>
        <v>71.849999999999994</v>
      </c>
      <c r="L51" s="27">
        <v>8</v>
      </c>
      <c r="M51" s="27" t="s">
        <v>17</v>
      </c>
      <c r="N51" s="30"/>
    </row>
    <row r="52" spans="1:14" s="2" customFormat="1" ht="24.95" customHeight="1">
      <c r="A52" s="40"/>
      <c r="B52" s="40"/>
      <c r="C52" s="40"/>
      <c r="D52" s="10" t="s">
        <v>82</v>
      </c>
      <c r="E52" s="11" t="s">
        <v>77</v>
      </c>
      <c r="F52" s="12"/>
      <c r="G52" s="13">
        <v>61</v>
      </c>
      <c r="H52" s="14">
        <f t="shared" si="0"/>
        <v>30.5</v>
      </c>
      <c r="I52" s="12">
        <v>80.040000000000006</v>
      </c>
      <c r="J52" s="12">
        <f t="shared" si="1"/>
        <v>40.020000000000003</v>
      </c>
      <c r="K52" s="14">
        <f t="shared" si="2"/>
        <v>70.52</v>
      </c>
      <c r="L52" s="27">
        <v>9</v>
      </c>
      <c r="M52" s="27" t="s">
        <v>17</v>
      </c>
      <c r="N52" s="30"/>
    </row>
    <row r="53" spans="1:14" s="2" customFormat="1" ht="24.95" customHeight="1">
      <c r="A53" s="40"/>
      <c r="B53" s="40"/>
      <c r="C53" s="40"/>
      <c r="D53" s="10" t="s">
        <v>83</v>
      </c>
      <c r="E53" s="11" t="s">
        <v>79</v>
      </c>
      <c r="F53" s="12"/>
      <c r="G53" s="13">
        <v>60</v>
      </c>
      <c r="H53" s="14">
        <f t="shared" si="0"/>
        <v>30</v>
      </c>
      <c r="I53" s="12">
        <v>78.03</v>
      </c>
      <c r="J53" s="12">
        <f t="shared" si="1"/>
        <v>39.020000000000003</v>
      </c>
      <c r="K53" s="14">
        <f t="shared" si="2"/>
        <v>69.02</v>
      </c>
      <c r="L53" s="27">
        <v>10</v>
      </c>
      <c r="M53" s="27" t="s">
        <v>17</v>
      </c>
      <c r="N53" s="30"/>
    </row>
    <row r="54" spans="1:14" s="2" customFormat="1" ht="24.95" customHeight="1">
      <c r="A54" s="40"/>
      <c r="B54" s="40"/>
      <c r="C54" s="40"/>
      <c r="D54" s="10" t="s">
        <v>84</v>
      </c>
      <c r="E54" s="11" t="s">
        <v>85</v>
      </c>
      <c r="F54" s="12"/>
      <c r="G54" s="13">
        <v>52</v>
      </c>
      <c r="H54" s="14">
        <f t="shared" si="0"/>
        <v>26</v>
      </c>
      <c r="I54" s="12">
        <v>85.2</v>
      </c>
      <c r="J54" s="12">
        <f t="shared" si="1"/>
        <v>42.6</v>
      </c>
      <c r="K54" s="14">
        <f t="shared" si="2"/>
        <v>68.599999999999994</v>
      </c>
      <c r="L54" s="27">
        <v>11</v>
      </c>
      <c r="M54" s="27" t="s">
        <v>17</v>
      </c>
      <c r="N54" s="30"/>
    </row>
    <row r="55" spans="1:14" s="2" customFormat="1" ht="24.95" customHeight="1">
      <c r="A55" s="40"/>
      <c r="B55" s="40"/>
      <c r="C55" s="40"/>
      <c r="D55" s="10" t="s">
        <v>86</v>
      </c>
      <c r="E55" s="11" t="s">
        <v>87</v>
      </c>
      <c r="F55" s="12"/>
      <c r="G55" s="13">
        <v>55</v>
      </c>
      <c r="H55" s="14">
        <f t="shared" si="0"/>
        <v>27.5</v>
      </c>
      <c r="I55" s="12">
        <v>78.44</v>
      </c>
      <c r="J55" s="12">
        <f t="shared" si="1"/>
        <v>39.22</v>
      </c>
      <c r="K55" s="14">
        <f t="shared" si="2"/>
        <v>66.72</v>
      </c>
      <c r="L55" s="27">
        <v>12</v>
      </c>
      <c r="M55" s="27" t="s">
        <v>17</v>
      </c>
      <c r="N55" s="30"/>
    </row>
    <row r="56" spans="1:14" s="2" customFormat="1" ht="24.95" customHeight="1">
      <c r="A56" s="40"/>
      <c r="B56" s="40"/>
      <c r="C56" s="40"/>
      <c r="D56" s="10" t="s">
        <v>88</v>
      </c>
      <c r="E56" s="11" t="s">
        <v>85</v>
      </c>
      <c r="F56" s="12"/>
      <c r="G56" s="13">
        <v>52</v>
      </c>
      <c r="H56" s="14">
        <f t="shared" si="0"/>
        <v>26</v>
      </c>
      <c r="I56" s="12">
        <v>79.900000000000006</v>
      </c>
      <c r="J56" s="12">
        <f t="shared" si="1"/>
        <v>39.950000000000003</v>
      </c>
      <c r="K56" s="14">
        <f t="shared" si="2"/>
        <v>65.95</v>
      </c>
      <c r="L56" s="27">
        <v>13</v>
      </c>
      <c r="M56" s="27" t="s">
        <v>17</v>
      </c>
      <c r="N56" s="30"/>
    </row>
    <row r="57" spans="1:14" ht="24.95" customHeight="1">
      <c r="A57" s="40"/>
      <c r="B57" s="40"/>
      <c r="C57" s="40"/>
      <c r="D57" s="10" t="s">
        <v>89</v>
      </c>
      <c r="E57" s="11" t="s">
        <v>90</v>
      </c>
      <c r="F57" s="12"/>
      <c r="G57" s="13">
        <v>50</v>
      </c>
      <c r="H57" s="14">
        <f t="shared" si="0"/>
        <v>25</v>
      </c>
      <c r="I57" s="12">
        <v>78.78</v>
      </c>
      <c r="J57" s="12">
        <f t="shared" si="1"/>
        <v>39.39</v>
      </c>
      <c r="K57" s="14">
        <f t="shared" si="2"/>
        <v>64.39</v>
      </c>
      <c r="L57" s="27">
        <v>14</v>
      </c>
      <c r="M57" s="27" t="s">
        <v>49</v>
      </c>
      <c r="N57" s="30"/>
    </row>
    <row r="58" spans="1:14" ht="24.95" customHeight="1">
      <c r="A58" s="40"/>
      <c r="B58" s="40"/>
      <c r="C58" s="40"/>
      <c r="D58" s="10" t="s">
        <v>91</v>
      </c>
      <c r="E58" s="11" t="s">
        <v>92</v>
      </c>
      <c r="F58" s="12"/>
      <c r="G58" s="13">
        <v>57</v>
      </c>
      <c r="H58" s="14">
        <f t="shared" si="0"/>
        <v>28.5</v>
      </c>
      <c r="I58" s="12">
        <v>70.2</v>
      </c>
      <c r="J58" s="12">
        <f t="shared" si="1"/>
        <v>35.1</v>
      </c>
      <c r="K58" s="14">
        <f t="shared" si="2"/>
        <v>63.6</v>
      </c>
      <c r="L58" s="27">
        <v>15</v>
      </c>
      <c r="M58" s="27" t="s">
        <v>49</v>
      </c>
      <c r="N58" s="30"/>
    </row>
    <row r="59" spans="1:14" ht="24.95" customHeight="1">
      <c r="A59" s="40"/>
      <c r="B59" s="40"/>
      <c r="C59" s="40"/>
      <c r="D59" s="10" t="s">
        <v>93</v>
      </c>
      <c r="E59" s="11" t="s">
        <v>94</v>
      </c>
      <c r="F59" s="12"/>
      <c r="G59" s="13">
        <v>48</v>
      </c>
      <c r="H59" s="14">
        <f t="shared" si="0"/>
        <v>24</v>
      </c>
      <c r="I59" s="12">
        <v>78.8</v>
      </c>
      <c r="J59" s="12">
        <f t="shared" si="1"/>
        <v>39.4</v>
      </c>
      <c r="K59" s="14">
        <f t="shared" si="2"/>
        <v>63.4</v>
      </c>
      <c r="L59" s="27">
        <v>16</v>
      </c>
      <c r="M59" s="27" t="s">
        <v>49</v>
      </c>
      <c r="N59" s="30"/>
    </row>
    <row r="60" spans="1:14" ht="24.95" customHeight="1">
      <c r="A60" s="40"/>
      <c r="B60" s="40"/>
      <c r="C60" s="40"/>
      <c r="D60" s="10" t="s">
        <v>95</v>
      </c>
      <c r="E60" s="11" t="s">
        <v>96</v>
      </c>
      <c r="F60" s="12"/>
      <c r="G60" s="13">
        <v>53</v>
      </c>
      <c r="H60" s="14">
        <f t="shared" si="0"/>
        <v>26.5</v>
      </c>
      <c r="I60" s="12">
        <v>73.599999999999994</v>
      </c>
      <c r="J60" s="12">
        <f t="shared" si="1"/>
        <v>36.799999999999997</v>
      </c>
      <c r="K60" s="14">
        <f t="shared" si="2"/>
        <v>63.3</v>
      </c>
      <c r="L60" s="27">
        <v>17</v>
      </c>
      <c r="M60" s="27" t="s">
        <v>49</v>
      </c>
      <c r="N60" s="30"/>
    </row>
    <row r="61" spans="1:14" ht="24.95" customHeight="1">
      <c r="A61" s="40"/>
      <c r="B61" s="40"/>
      <c r="C61" s="40"/>
      <c r="D61" s="10" t="s">
        <v>97</v>
      </c>
      <c r="E61" s="11" t="s">
        <v>90</v>
      </c>
      <c r="F61" s="12"/>
      <c r="G61" s="13">
        <v>50</v>
      </c>
      <c r="H61" s="14">
        <f t="shared" si="0"/>
        <v>25</v>
      </c>
      <c r="I61" s="12">
        <v>75.8</v>
      </c>
      <c r="J61" s="12">
        <f t="shared" si="1"/>
        <v>37.9</v>
      </c>
      <c r="K61" s="14">
        <f t="shared" si="2"/>
        <v>62.9</v>
      </c>
      <c r="L61" s="27">
        <v>18</v>
      </c>
      <c r="M61" s="27" t="s">
        <v>49</v>
      </c>
      <c r="N61" s="30"/>
    </row>
    <row r="62" spans="1:14" ht="24.95" customHeight="1">
      <c r="A62" s="40"/>
      <c r="B62" s="40"/>
      <c r="C62" s="40"/>
      <c r="D62" s="10" t="s">
        <v>98</v>
      </c>
      <c r="E62" s="11" t="s">
        <v>99</v>
      </c>
      <c r="F62" s="12"/>
      <c r="G62" s="13">
        <v>42</v>
      </c>
      <c r="H62" s="14">
        <f t="shared" si="0"/>
        <v>21</v>
      </c>
      <c r="I62" s="12">
        <v>82.16</v>
      </c>
      <c r="J62" s="12">
        <f t="shared" si="1"/>
        <v>41.08</v>
      </c>
      <c r="K62" s="14">
        <f t="shared" si="2"/>
        <v>62.08</v>
      </c>
      <c r="L62" s="27">
        <v>19</v>
      </c>
      <c r="M62" s="27" t="s">
        <v>49</v>
      </c>
      <c r="N62" s="30"/>
    </row>
    <row r="63" spans="1:14" ht="24.95" customHeight="1">
      <c r="A63" s="40"/>
      <c r="B63" s="40"/>
      <c r="C63" s="40"/>
      <c r="D63" s="10" t="s">
        <v>100</v>
      </c>
      <c r="E63" s="11" t="s">
        <v>101</v>
      </c>
      <c r="F63" s="12"/>
      <c r="G63" s="13">
        <v>46</v>
      </c>
      <c r="H63" s="14">
        <f t="shared" si="0"/>
        <v>23</v>
      </c>
      <c r="I63" s="12">
        <v>77.84</v>
      </c>
      <c r="J63" s="12">
        <f t="shared" si="1"/>
        <v>38.92</v>
      </c>
      <c r="K63" s="14">
        <f t="shared" si="2"/>
        <v>61.92</v>
      </c>
      <c r="L63" s="27">
        <v>20</v>
      </c>
      <c r="M63" s="27" t="s">
        <v>49</v>
      </c>
      <c r="N63" s="30"/>
    </row>
    <row r="64" spans="1:14" ht="24.95" customHeight="1">
      <c r="A64" s="40"/>
      <c r="B64" s="40"/>
      <c r="C64" s="40"/>
      <c r="D64" s="10" t="s">
        <v>102</v>
      </c>
      <c r="E64" s="11" t="s">
        <v>103</v>
      </c>
      <c r="F64" s="12"/>
      <c r="G64" s="13">
        <v>44</v>
      </c>
      <c r="H64" s="14">
        <f t="shared" si="0"/>
        <v>22</v>
      </c>
      <c r="I64" s="12">
        <v>79.2</v>
      </c>
      <c r="J64" s="12">
        <f t="shared" si="1"/>
        <v>39.6</v>
      </c>
      <c r="K64" s="14">
        <f t="shared" si="2"/>
        <v>61.6</v>
      </c>
      <c r="L64" s="27">
        <v>21</v>
      </c>
      <c r="M64" s="27" t="s">
        <v>49</v>
      </c>
      <c r="N64" s="30"/>
    </row>
    <row r="65" spans="1:14" ht="24.95" customHeight="1">
      <c r="A65" s="40"/>
      <c r="B65" s="40"/>
      <c r="C65" s="40"/>
      <c r="D65" s="10" t="s">
        <v>104</v>
      </c>
      <c r="E65" s="11" t="s">
        <v>99</v>
      </c>
      <c r="F65" s="12"/>
      <c r="G65" s="13">
        <v>42</v>
      </c>
      <c r="H65" s="14">
        <f t="shared" si="0"/>
        <v>21</v>
      </c>
      <c r="I65" s="12">
        <v>80.680000000000007</v>
      </c>
      <c r="J65" s="12">
        <f t="shared" si="1"/>
        <v>40.340000000000003</v>
      </c>
      <c r="K65" s="14">
        <f t="shared" si="2"/>
        <v>61.34</v>
      </c>
      <c r="L65" s="27">
        <v>22</v>
      </c>
      <c r="M65" s="27" t="s">
        <v>49</v>
      </c>
      <c r="N65" s="30"/>
    </row>
    <row r="66" spans="1:14" ht="24.95" customHeight="1">
      <c r="A66" s="40"/>
      <c r="B66" s="40"/>
      <c r="C66" s="40"/>
      <c r="D66" s="10" t="s">
        <v>105</v>
      </c>
      <c r="E66" s="11" t="s">
        <v>106</v>
      </c>
      <c r="F66" s="12" t="s">
        <v>24</v>
      </c>
      <c r="G66" s="13">
        <v>68</v>
      </c>
      <c r="H66" s="14">
        <f t="shared" si="0"/>
        <v>34</v>
      </c>
      <c r="I66" s="12">
        <v>0</v>
      </c>
      <c r="J66" s="12">
        <f t="shared" si="1"/>
        <v>0</v>
      </c>
      <c r="K66" s="14">
        <f t="shared" si="2"/>
        <v>34</v>
      </c>
      <c r="L66" s="27">
        <v>23</v>
      </c>
      <c r="M66" s="27" t="s">
        <v>49</v>
      </c>
      <c r="N66" s="30" t="s">
        <v>69</v>
      </c>
    </row>
    <row r="67" spans="1:14" ht="24.95" customHeight="1">
      <c r="A67" s="36"/>
      <c r="B67" s="36"/>
      <c r="C67" s="36"/>
      <c r="D67" s="10" t="s">
        <v>107</v>
      </c>
      <c r="E67" s="11" t="s">
        <v>41</v>
      </c>
      <c r="F67" s="12"/>
      <c r="G67" s="13">
        <v>67</v>
      </c>
      <c r="H67" s="14">
        <f t="shared" ref="H67:H85" si="3">G67*0.5</f>
        <v>33.5</v>
      </c>
      <c r="I67" s="12">
        <v>0</v>
      </c>
      <c r="J67" s="12">
        <f t="shared" ref="J67:J85" si="4">I67*0.5</f>
        <v>0</v>
      </c>
      <c r="K67" s="14">
        <f t="shared" ref="K67:K85" si="5">H67+J67</f>
        <v>33.5</v>
      </c>
      <c r="L67" s="27">
        <v>24</v>
      </c>
      <c r="M67" s="27" t="s">
        <v>49</v>
      </c>
      <c r="N67" s="30" t="s">
        <v>69</v>
      </c>
    </row>
    <row r="68" spans="1:14" s="2" customFormat="1" ht="24.95" customHeight="1">
      <c r="A68" s="30">
        <v>3</v>
      </c>
      <c r="B68" s="30" t="s">
        <v>108</v>
      </c>
      <c r="C68" s="30">
        <v>1</v>
      </c>
      <c r="D68" s="10" t="s">
        <v>109</v>
      </c>
      <c r="E68" s="11">
        <v>53</v>
      </c>
      <c r="F68" s="12" t="s">
        <v>24</v>
      </c>
      <c r="G68" s="13">
        <v>63</v>
      </c>
      <c r="H68" s="14">
        <f t="shared" si="3"/>
        <v>31.5</v>
      </c>
      <c r="I68" s="26">
        <v>94.22</v>
      </c>
      <c r="J68" s="12">
        <f t="shared" si="4"/>
        <v>47.11</v>
      </c>
      <c r="K68" s="14">
        <f t="shared" si="5"/>
        <v>78.61</v>
      </c>
      <c r="L68" s="27">
        <v>1</v>
      </c>
      <c r="M68" s="27" t="s">
        <v>17</v>
      </c>
      <c r="N68" s="30"/>
    </row>
    <row r="69" spans="1:14" s="2" customFormat="1" ht="24.95" customHeight="1">
      <c r="A69" s="35">
        <v>4</v>
      </c>
      <c r="B69" s="35" t="s">
        <v>110</v>
      </c>
      <c r="C69" s="35">
        <v>1</v>
      </c>
      <c r="D69" s="10" t="s">
        <v>111</v>
      </c>
      <c r="E69" s="11">
        <v>53</v>
      </c>
      <c r="F69" s="12"/>
      <c r="G69" s="13">
        <v>53</v>
      </c>
      <c r="H69" s="14">
        <f t="shared" si="3"/>
        <v>26.5</v>
      </c>
      <c r="I69" s="26">
        <v>88.68</v>
      </c>
      <c r="J69" s="12">
        <f t="shared" si="4"/>
        <v>44.34</v>
      </c>
      <c r="K69" s="14">
        <f t="shared" si="5"/>
        <v>70.84</v>
      </c>
      <c r="L69" s="27">
        <v>1</v>
      </c>
      <c r="M69" s="27" t="s">
        <v>17</v>
      </c>
      <c r="N69" s="34"/>
    </row>
    <row r="70" spans="1:14" ht="24.95" customHeight="1">
      <c r="A70" s="36"/>
      <c r="B70" s="36"/>
      <c r="C70" s="36"/>
      <c r="D70" s="10" t="s">
        <v>112</v>
      </c>
      <c r="E70" s="11">
        <v>38</v>
      </c>
      <c r="F70" s="12"/>
      <c r="G70" s="13">
        <v>38</v>
      </c>
      <c r="H70" s="14">
        <f t="shared" si="3"/>
        <v>19</v>
      </c>
      <c r="I70" s="26">
        <v>88.32</v>
      </c>
      <c r="J70" s="12">
        <f t="shared" si="4"/>
        <v>44.16</v>
      </c>
      <c r="K70" s="14">
        <f t="shared" si="5"/>
        <v>63.16</v>
      </c>
      <c r="L70" s="27">
        <v>2</v>
      </c>
      <c r="M70" s="27" t="s">
        <v>49</v>
      </c>
      <c r="N70" s="34"/>
    </row>
    <row r="71" spans="1:14" s="2" customFormat="1" ht="24.95" customHeight="1">
      <c r="A71" s="30">
        <v>5</v>
      </c>
      <c r="B71" s="30" t="s">
        <v>113</v>
      </c>
      <c r="C71" s="30">
        <v>15</v>
      </c>
      <c r="D71" s="10" t="s">
        <v>114</v>
      </c>
      <c r="E71" s="11">
        <v>72</v>
      </c>
      <c r="F71" s="12"/>
      <c r="G71" s="13">
        <v>72</v>
      </c>
      <c r="H71" s="14">
        <f t="shared" si="3"/>
        <v>36</v>
      </c>
      <c r="I71" s="26">
        <v>93.3</v>
      </c>
      <c r="J71" s="12">
        <f t="shared" si="4"/>
        <v>46.65</v>
      </c>
      <c r="K71" s="14">
        <f t="shared" si="5"/>
        <v>82.65</v>
      </c>
      <c r="L71" s="27">
        <v>1</v>
      </c>
      <c r="M71" s="27" t="s">
        <v>17</v>
      </c>
      <c r="N71" s="30"/>
    </row>
    <row r="72" spans="1:14" s="2" customFormat="1" ht="24.95" customHeight="1">
      <c r="A72" s="35">
        <v>6</v>
      </c>
      <c r="B72" s="35" t="s">
        <v>115</v>
      </c>
      <c r="C72" s="35">
        <v>5</v>
      </c>
      <c r="D72" s="10" t="s">
        <v>116</v>
      </c>
      <c r="E72" s="11">
        <v>61</v>
      </c>
      <c r="F72" s="12"/>
      <c r="G72" s="13">
        <v>61</v>
      </c>
      <c r="H72" s="14">
        <f t="shared" si="3"/>
        <v>30.5</v>
      </c>
      <c r="I72" s="26">
        <v>92.6</v>
      </c>
      <c r="J72" s="12">
        <f t="shared" si="4"/>
        <v>46.3</v>
      </c>
      <c r="K72" s="14">
        <f t="shared" si="5"/>
        <v>76.8</v>
      </c>
      <c r="L72" s="27">
        <v>1</v>
      </c>
      <c r="M72" s="27" t="s">
        <v>17</v>
      </c>
      <c r="N72" s="34"/>
    </row>
    <row r="73" spans="1:14" s="2" customFormat="1" ht="24.95" customHeight="1">
      <c r="A73" s="40"/>
      <c r="B73" s="40"/>
      <c r="C73" s="40"/>
      <c r="D73" s="10" t="s">
        <v>117</v>
      </c>
      <c r="E73" s="11">
        <v>52</v>
      </c>
      <c r="F73" s="12"/>
      <c r="G73" s="13">
        <v>52</v>
      </c>
      <c r="H73" s="14">
        <f t="shared" si="3"/>
        <v>26</v>
      </c>
      <c r="I73" s="26">
        <v>90.2</v>
      </c>
      <c r="J73" s="12">
        <f t="shared" si="4"/>
        <v>45.1</v>
      </c>
      <c r="K73" s="14">
        <f t="shared" si="5"/>
        <v>71.099999999999994</v>
      </c>
      <c r="L73" s="27">
        <v>2</v>
      </c>
      <c r="M73" s="27" t="s">
        <v>17</v>
      </c>
      <c r="N73" s="34"/>
    </row>
    <row r="74" spans="1:14" ht="24.95" customHeight="1">
      <c r="A74" s="40"/>
      <c r="B74" s="40"/>
      <c r="C74" s="40"/>
      <c r="D74" s="10" t="s">
        <v>118</v>
      </c>
      <c r="E74" s="11">
        <v>51</v>
      </c>
      <c r="F74" s="12"/>
      <c r="G74" s="13">
        <v>51</v>
      </c>
      <c r="H74" s="14">
        <f t="shared" si="3"/>
        <v>25.5</v>
      </c>
      <c r="I74" s="26">
        <v>86.5</v>
      </c>
      <c r="J74" s="12">
        <f t="shared" si="4"/>
        <v>43.25</v>
      </c>
      <c r="K74" s="14">
        <f t="shared" si="5"/>
        <v>68.75</v>
      </c>
      <c r="L74" s="27">
        <v>3</v>
      </c>
      <c r="M74" s="27" t="s">
        <v>49</v>
      </c>
      <c r="N74" s="34"/>
    </row>
    <row r="75" spans="1:14" ht="24.95" customHeight="1">
      <c r="A75" s="36"/>
      <c r="B75" s="36"/>
      <c r="C75" s="36"/>
      <c r="D75" s="10" t="s">
        <v>119</v>
      </c>
      <c r="E75" s="11">
        <v>47</v>
      </c>
      <c r="F75" s="12"/>
      <c r="G75" s="13">
        <v>47</v>
      </c>
      <c r="H75" s="14">
        <f t="shared" si="3"/>
        <v>23.5</v>
      </c>
      <c r="I75" s="26">
        <v>0</v>
      </c>
      <c r="J75" s="12">
        <f t="shared" si="4"/>
        <v>0</v>
      </c>
      <c r="K75" s="14">
        <f t="shared" si="5"/>
        <v>23.5</v>
      </c>
      <c r="L75" s="27">
        <v>4</v>
      </c>
      <c r="M75" s="27" t="s">
        <v>49</v>
      </c>
      <c r="N75" s="30" t="s">
        <v>69</v>
      </c>
    </row>
    <row r="76" spans="1:14" s="2" customFormat="1" ht="24.95" customHeight="1">
      <c r="A76" s="35">
        <v>7</v>
      </c>
      <c r="B76" s="35" t="s">
        <v>120</v>
      </c>
      <c r="C76" s="35">
        <v>1</v>
      </c>
      <c r="D76" s="10" t="s">
        <v>121</v>
      </c>
      <c r="E76" s="11">
        <v>47</v>
      </c>
      <c r="F76" s="12" t="s">
        <v>24</v>
      </c>
      <c r="G76" s="13">
        <v>57</v>
      </c>
      <c r="H76" s="14">
        <f t="shared" si="3"/>
        <v>28.5</v>
      </c>
      <c r="I76" s="26">
        <v>92.66</v>
      </c>
      <c r="J76" s="12">
        <f t="shared" si="4"/>
        <v>46.33</v>
      </c>
      <c r="K76" s="14">
        <f t="shared" si="5"/>
        <v>74.83</v>
      </c>
      <c r="L76" s="27">
        <v>1</v>
      </c>
      <c r="M76" s="27" t="s">
        <v>17</v>
      </c>
      <c r="N76" s="30"/>
    </row>
    <row r="77" spans="1:14" s="2" customFormat="1" ht="24.95" customHeight="1">
      <c r="A77" s="36"/>
      <c r="B77" s="36"/>
      <c r="C77" s="36"/>
      <c r="D77" s="10" t="s">
        <v>122</v>
      </c>
      <c r="E77" s="11">
        <v>50</v>
      </c>
      <c r="F77" s="12" t="s">
        <v>24</v>
      </c>
      <c r="G77" s="13">
        <v>60</v>
      </c>
      <c r="H77" s="14">
        <f t="shared" si="3"/>
        <v>30</v>
      </c>
      <c r="I77" s="26">
        <v>87.9</v>
      </c>
      <c r="J77" s="12">
        <f t="shared" si="4"/>
        <v>43.95</v>
      </c>
      <c r="K77" s="14">
        <f t="shared" si="5"/>
        <v>73.95</v>
      </c>
      <c r="L77" s="27">
        <v>2</v>
      </c>
      <c r="M77" s="27" t="s">
        <v>49</v>
      </c>
      <c r="N77" s="30"/>
    </row>
    <row r="78" spans="1:14" s="2" customFormat="1" ht="24.95" customHeight="1">
      <c r="A78" s="35">
        <v>8</v>
      </c>
      <c r="B78" s="35" t="s">
        <v>123</v>
      </c>
      <c r="C78" s="35">
        <v>4</v>
      </c>
      <c r="D78" s="10" t="s">
        <v>124</v>
      </c>
      <c r="E78" s="11">
        <v>73</v>
      </c>
      <c r="F78" s="12"/>
      <c r="G78" s="13">
        <v>73</v>
      </c>
      <c r="H78" s="14">
        <f t="shared" si="3"/>
        <v>36.5</v>
      </c>
      <c r="I78" s="26">
        <v>92.9</v>
      </c>
      <c r="J78" s="12">
        <f t="shared" si="4"/>
        <v>46.45</v>
      </c>
      <c r="K78" s="14">
        <f t="shared" si="5"/>
        <v>82.95</v>
      </c>
      <c r="L78" s="27">
        <v>1</v>
      </c>
      <c r="M78" s="27" t="s">
        <v>17</v>
      </c>
      <c r="N78" s="30"/>
    </row>
    <row r="79" spans="1:14" s="2" customFormat="1" ht="24.95" customHeight="1">
      <c r="A79" s="40"/>
      <c r="B79" s="40"/>
      <c r="C79" s="40"/>
      <c r="D79" s="10" t="s">
        <v>125</v>
      </c>
      <c r="E79" s="11">
        <v>71</v>
      </c>
      <c r="F79" s="12"/>
      <c r="G79" s="13">
        <v>71</v>
      </c>
      <c r="H79" s="14">
        <f t="shared" si="3"/>
        <v>35.5</v>
      </c>
      <c r="I79" s="26">
        <v>89.32</v>
      </c>
      <c r="J79" s="12">
        <f t="shared" si="4"/>
        <v>44.66</v>
      </c>
      <c r="K79" s="14">
        <f t="shared" si="5"/>
        <v>80.16</v>
      </c>
      <c r="L79" s="27">
        <v>2</v>
      </c>
      <c r="M79" s="27" t="s">
        <v>17</v>
      </c>
      <c r="N79" s="30"/>
    </row>
    <row r="80" spans="1:14" s="2" customFormat="1" ht="24.95" customHeight="1">
      <c r="A80" s="40"/>
      <c r="B80" s="40"/>
      <c r="C80" s="40"/>
      <c r="D80" s="10" t="s">
        <v>126</v>
      </c>
      <c r="E80" s="11">
        <v>63</v>
      </c>
      <c r="F80" s="12"/>
      <c r="G80" s="13">
        <v>63</v>
      </c>
      <c r="H80" s="14">
        <f t="shared" si="3"/>
        <v>31.5</v>
      </c>
      <c r="I80" s="26">
        <v>84.3</v>
      </c>
      <c r="J80" s="12">
        <f t="shared" si="4"/>
        <v>42.15</v>
      </c>
      <c r="K80" s="14">
        <f t="shared" si="5"/>
        <v>73.650000000000006</v>
      </c>
      <c r="L80" s="27">
        <v>3</v>
      </c>
      <c r="M80" s="27" t="s">
        <v>17</v>
      </c>
      <c r="N80" s="30"/>
    </row>
    <row r="81" spans="1:14" s="2" customFormat="1" ht="24.95" customHeight="1">
      <c r="A81" s="40"/>
      <c r="B81" s="40"/>
      <c r="C81" s="40"/>
      <c r="D81" s="10" t="s">
        <v>127</v>
      </c>
      <c r="E81" s="11">
        <v>58</v>
      </c>
      <c r="F81" s="12"/>
      <c r="G81" s="13">
        <v>58</v>
      </c>
      <c r="H81" s="14">
        <f t="shared" si="3"/>
        <v>29</v>
      </c>
      <c r="I81" s="26">
        <v>83.78</v>
      </c>
      <c r="J81" s="12">
        <f t="shared" si="4"/>
        <v>41.89</v>
      </c>
      <c r="K81" s="14">
        <f t="shared" si="5"/>
        <v>70.89</v>
      </c>
      <c r="L81" s="27">
        <v>4</v>
      </c>
      <c r="M81" s="27" t="s">
        <v>17</v>
      </c>
      <c r="N81" s="30"/>
    </row>
    <row r="82" spans="1:14" ht="24.95" customHeight="1">
      <c r="A82" s="40"/>
      <c r="B82" s="40"/>
      <c r="C82" s="40"/>
      <c r="D82" s="10" t="s">
        <v>128</v>
      </c>
      <c r="E82" s="11">
        <v>57</v>
      </c>
      <c r="F82" s="12"/>
      <c r="G82" s="13">
        <v>57</v>
      </c>
      <c r="H82" s="14">
        <f t="shared" si="3"/>
        <v>28.5</v>
      </c>
      <c r="I82" s="26">
        <v>83.1</v>
      </c>
      <c r="J82" s="12">
        <f t="shared" si="4"/>
        <v>41.55</v>
      </c>
      <c r="K82" s="14">
        <f t="shared" si="5"/>
        <v>70.05</v>
      </c>
      <c r="L82" s="27">
        <v>5</v>
      </c>
      <c r="M82" s="27" t="s">
        <v>49</v>
      </c>
      <c r="N82" s="30"/>
    </row>
    <row r="83" spans="1:14" ht="24.95" customHeight="1">
      <c r="A83" s="40"/>
      <c r="B83" s="40"/>
      <c r="C83" s="40"/>
      <c r="D83" s="10" t="s">
        <v>129</v>
      </c>
      <c r="E83" s="11">
        <v>56</v>
      </c>
      <c r="F83" s="12"/>
      <c r="G83" s="13">
        <v>56</v>
      </c>
      <c r="H83" s="14">
        <f t="shared" si="3"/>
        <v>28</v>
      </c>
      <c r="I83" s="26">
        <v>83.88</v>
      </c>
      <c r="J83" s="12">
        <f t="shared" si="4"/>
        <v>41.94</v>
      </c>
      <c r="K83" s="14">
        <f t="shared" si="5"/>
        <v>69.94</v>
      </c>
      <c r="L83" s="27">
        <v>6</v>
      </c>
      <c r="M83" s="27" t="s">
        <v>49</v>
      </c>
      <c r="N83" s="30"/>
    </row>
    <row r="84" spans="1:14" ht="24.95" customHeight="1">
      <c r="A84" s="40"/>
      <c r="B84" s="40"/>
      <c r="C84" s="40"/>
      <c r="D84" s="10" t="s">
        <v>130</v>
      </c>
      <c r="E84" s="11">
        <v>58</v>
      </c>
      <c r="F84" s="12"/>
      <c r="G84" s="13">
        <v>58</v>
      </c>
      <c r="H84" s="14">
        <f t="shared" si="3"/>
        <v>29</v>
      </c>
      <c r="I84" s="26">
        <v>80.400000000000006</v>
      </c>
      <c r="J84" s="12">
        <f t="shared" si="4"/>
        <v>40.200000000000003</v>
      </c>
      <c r="K84" s="14">
        <f t="shared" si="5"/>
        <v>69.2</v>
      </c>
      <c r="L84" s="27">
        <v>7</v>
      </c>
      <c r="M84" s="27" t="s">
        <v>49</v>
      </c>
      <c r="N84" s="30"/>
    </row>
    <row r="85" spans="1:14" ht="24.95" customHeight="1">
      <c r="A85" s="36"/>
      <c r="B85" s="36"/>
      <c r="C85" s="36"/>
      <c r="D85" s="10" t="s">
        <v>131</v>
      </c>
      <c r="E85" s="11">
        <v>74</v>
      </c>
      <c r="F85" s="12"/>
      <c r="G85" s="13">
        <v>74</v>
      </c>
      <c r="H85" s="14">
        <f t="shared" si="3"/>
        <v>37</v>
      </c>
      <c r="I85" s="26">
        <v>0</v>
      </c>
      <c r="J85" s="12">
        <f t="shared" si="4"/>
        <v>0</v>
      </c>
      <c r="K85" s="14">
        <f t="shared" si="5"/>
        <v>37</v>
      </c>
      <c r="L85" s="27">
        <v>8</v>
      </c>
      <c r="M85" s="27" t="s">
        <v>49</v>
      </c>
      <c r="N85" s="30" t="s">
        <v>69</v>
      </c>
    </row>
    <row r="86" spans="1:14" s="2" customFormat="1" ht="24.95" customHeight="1">
      <c r="A86" s="35">
        <v>9</v>
      </c>
      <c r="B86" s="35" t="s">
        <v>132</v>
      </c>
      <c r="C86" s="35">
        <v>4</v>
      </c>
      <c r="D86" s="10" t="s">
        <v>133</v>
      </c>
      <c r="E86" s="11">
        <v>62</v>
      </c>
      <c r="F86" s="12"/>
      <c r="G86" s="13">
        <v>62</v>
      </c>
      <c r="H86" s="14">
        <f t="shared" ref="H86:H104" si="6">G86*0.5</f>
        <v>31</v>
      </c>
      <c r="I86" s="26">
        <v>91.6</v>
      </c>
      <c r="J86" s="12">
        <f t="shared" ref="J86:J104" si="7">I86*0.5</f>
        <v>45.8</v>
      </c>
      <c r="K86" s="14">
        <f t="shared" ref="K86:K104" si="8">H86+J86</f>
        <v>76.8</v>
      </c>
      <c r="L86" s="27">
        <v>1</v>
      </c>
      <c r="M86" s="27" t="s">
        <v>17</v>
      </c>
      <c r="N86" s="30"/>
    </row>
    <row r="87" spans="1:14" s="2" customFormat="1" ht="24.95" customHeight="1">
      <c r="A87" s="40"/>
      <c r="B87" s="40"/>
      <c r="C87" s="40"/>
      <c r="D87" s="10" t="s">
        <v>134</v>
      </c>
      <c r="E87" s="11">
        <v>48</v>
      </c>
      <c r="F87" s="12"/>
      <c r="G87" s="13">
        <v>48</v>
      </c>
      <c r="H87" s="14">
        <f t="shared" si="6"/>
        <v>24</v>
      </c>
      <c r="I87" s="26">
        <v>96.42</v>
      </c>
      <c r="J87" s="12">
        <f t="shared" si="7"/>
        <v>48.21</v>
      </c>
      <c r="K87" s="14">
        <f t="shared" si="8"/>
        <v>72.209999999999994</v>
      </c>
      <c r="L87" s="27">
        <v>2</v>
      </c>
      <c r="M87" s="27" t="s">
        <v>17</v>
      </c>
      <c r="N87" s="30"/>
    </row>
    <row r="88" spans="1:14" s="2" customFormat="1" ht="24.95" customHeight="1">
      <c r="A88" s="40"/>
      <c r="B88" s="40"/>
      <c r="C88" s="40"/>
      <c r="D88" s="10" t="s">
        <v>135</v>
      </c>
      <c r="E88" s="11">
        <v>52</v>
      </c>
      <c r="F88" s="12"/>
      <c r="G88" s="13">
        <v>52</v>
      </c>
      <c r="H88" s="14">
        <f t="shared" si="6"/>
        <v>26</v>
      </c>
      <c r="I88" s="26">
        <v>92.38</v>
      </c>
      <c r="J88" s="12">
        <f t="shared" si="7"/>
        <v>46.19</v>
      </c>
      <c r="K88" s="14">
        <f t="shared" si="8"/>
        <v>72.19</v>
      </c>
      <c r="L88" s="27">
        <v>3</v>
      </c>
      <c r="M88" s="27" t="s">
        <v>17</v>
      </c>
      <c r="N88" s="30"/>
    </row>
    <row r="89" spans="1:14" s="2" customFormat="1" ht="24.95" customHeight="1">
      <c r="A89" s="40"/>
      <c r="B89" s="40"/>
      <c r="C89" s="40"/>
      <c r="D89" s="10" t="s">
        <v>136</v>
      </c>
      <c r="E89" s="11">
        <v>49</v>
      </c>
      <c r="F89" s="12"/>
      <c r="G89" s="13">
        <v>49</v>
      </c>
      <c r="H89" s="14">
        <f t="shared" si="6"/>
        <v>24.5</v>
      </c>
      <c r="I89" s="26">
        <v>91.4</v>
      </c>
      <c r="J89" s="12">
        <f t="shared" si="7"/>
        <v>45.7</v>
      </c>
      <c r="K89" s="14">
        <f t="shared" si="8"/>
        <v>70.2</v>
      </c>
      <c r="L89" s="27">
        <v>4</v>
      </c>
      <c r="M89" s="27" t="s">
        <v>17</v>
      </c>
      <c r="N89" s="30"/>
    </row>
    <row r="90" spans="1:14" s="2" customFormat="1" ht="24.95" customHeight="1">
      <c r="A90" s="36"/>
      <c r="B90" s="36"/>
      <c r="C90" s="36"/>
      <c r="D90" s="10" t="s">
        <v>137</v>
      </c>
      <c r="E90" s="11">
        <v>39</v>
      </c>
      <c r="F90" s="12"/>
      <c r="G90" s="13">
        <v>39</v>
      </c>
      <c r="H90" s="14">
        <f t="shared" si="6"/>
        <v>19.5</v>
      </c>
      <c r="I90" s="26">
        <v>90.12</v>
      </c>
      <c r="J90" s="12">
        <f t="shared" si="7"/>
        <v>45.06</v>
      </c>
      <c r="K90" s="14">
        <f t="shared" si="8"/>
        <v>64.56</v>
      </c>
      <c r="L90" s="27">
        <v>5</v>
      </c>
      <c r="M90" s="27" t="s">
        <v>49</v>
      </c>
      <c r="N90" s="30"/>
    </row>
    <row r="91" spans="1:14" s="2" customFormat="1" ht="24.95" customHeight="1">
      <c r="A91" s="35">
        <v>10</v>
      </c>
      <c r="B91" s="35" t="s">
        <v>138</v>
      </c>
      <c r="C91" s="35">
        <v>1</v>
      </c>
      <c r="D91" s="10" t="s">
        <v>139</v>
      </c>
      <c r="E91" s="11" t="s">
        <v>140</v>
      </c>
      <c r="F91" s="12"/>
      <c r="G91" s="13">
        <v>63.75</v>
      </c>
      <c r="H91" s="14">
        <f t="shared" si="6"/>
        <v>31.88</v>
      </c>
      <c r="I91" s="26">
        <v>92.9</v>
      </c>
      <c r="J91" s="12">
        <f t="shared" si="7"/>
        <v>46.45</v>
      </c>
      <c r="K91" s="14">
        <f t="shared" si="8"/>
        <v>78.33</v>
      </c>
      <c r="L91" s="27">
        <v>1</v>
      </c>
      <c r="M91" s="27" t="s">
        <v>17</v>
      </c>
      <c r="N91" s="30"/>
    </row>
    <row r="92" spans="1:14" s="2" customFormat="1" ht="24.95" customHeight="1">
      <c r="A92" s="36"/>
      <c r="B92" s="36"/>
      <c r="C92" s="36"/>
      <c r="D92" s="10" t="s">
        <v>141</v>
      </c>
      <c r="E92" s="11" t="s">
        <v>142</v>
      </c>
      <c r="F92" s="12"/>
      <c r="G92" s="13">
        <v>62.5</v>
      </c>
      <c r="H92" s="14">
        <f t="shared" si="6"/>
        <v>31.25</v>
      </c>
      <c r="I92" s="26">
        <v>83.5</v>
      </c>
      <c r="J92" s="12">
        <f t="shared" si="7"/>
        <v>41.75</v>
      </c>
      <c r="K92" s="14">
        <f t="shared" si="8"/>
        <v>73</v>
      </c>
      <c r="L92" s="27">
        <v>2</v>
      </c>
      <c r="M92" s="27" t="s">
        <v>49</v>
      </c>
      <c r="N92" s="30"/>
    </row>
    <row r="93" spans="1:14" s="2" customFormat="1" ht="24.95" customHeight="1">
      <c r="A93" s="35">
        <v>11</v>
      </c>
      <c r="B93" s="35" t="s">
        <v>143</v>
      </c>
      <c r="C93" s="35">
        <v>1</v>
      </c>
      <c r="D93" s="10" t="s">
        <v>144</v>
      </c>
      <c r="E93" s="11" t="s">
        <v>145</v>
      </c>
      <c r="F93" s="12"/>
      <c r="G93" s="13">
        <v>52.5</v>
      </c>
      <c r="H93" s="14">
        <f t="shared" si="6"/>
        <v>26.25</v>
      </c>
      <c r="I93" s="26">
        <v>94.88</v>
      </c>
      <c r="J93" s="12">
        <f t="shared" si="7"/>
        <v>47.44</v>
      </c>
      <c r="K93" s="14">
        <f t="shared" si="8"/>
        <v>73.69</v>
      </c>
      <c r="L93" s="27">
        <v>1</v>
      </c>
      <c r="M93" s="27" t="s">
        <v>17</v>
      </c>
      <c r="N93" s="30"/>
    </row>
    <row r="94" spans="1:14" s="2" customFormat="1" ht="24.95" customHeight="1">
      <c r="A94" s="36"/>
      <c r="B94" s="36"/>
      <c r="C94" s="36"/>
      <c r="D94" s="10" t="s">
        <v>146</v>
      </c>
      <c r="E94" s="11" t="s">
        <v>147</v>
      </c>
      <c r="F94" s="12"/>
      <c r="G94" s="13">
        <v>48.75</v>
      </c>
      <c r="H94" s="14">
        <f t="shared" si="6"/>
        <v>24.38</v>
      </c>
      <c r="I94" s="26">
        <v>89.8</v>
      </c>
      <c r="J94" s="12">
        <f t="shared" si="7"/>
        <v>44.9</v>
      </c>
      <c r="K94" s="14">
        <f t="shared" si="8"/>
        <v>69.28</v>
      </c>
      <c r="L94" s="27">
        <v>2</v>
      </c>
      <c r="M94" s="27" t="s">
        <v>49</v>
      </c>
      <c r="N94" s="30"/>
    </row>
    <row r="95" spans="1:14" s="2" customFormat="1" ht="24.95" customHeight="1">
      <c r="A95" s="35">
        <v>12</v>
      </c>
      <c r="B95" s="35" t="s">
        <v>148</v>
      </c>
      <c r="C95" s="35">
        <v>1</v>
      </c>
      <c r="D95" s="10" t="s">
        <v>149</v>
      </c>
      <c r="E95" s="11" t="s">
        <v>150</v>
      </c>
      <c r="F95" s="12"/>
      <c r="G95" s="13">
        <v>58.75</v>
      </c>
      <c r="H95" s="14">
        <f t="shared" si="6"/>
        <v>29.38</v>
      </c>
      <c r="I95" s="26">
        <v>93.4</v>
      </c>
      <c r="J95" s="12">
        <f t="shared" si="7"/>
        <v>46.7</v>
      </c>
      <c r="K95" s="14">
        <f t="shared" si="8"/>
        <v>76.08</v>
      </c>
      <c r="L95" s="27">
        <v>1</v>
      </c>
      <c r="M95" s="27" t="s">
        <v>17</v>
      </c>
      <c r="N95" s="30"/>
    </row>
    <row r="96" spans="1:14" s="2" customFormat="1" ht="24.95" customHeight="1">
      <c r="A96" s="36"/>
      <c r="B96" s="36"/>
      <c r="C96" s="36"/>
      <c r="D96" s="10" t="s">
        <v>151</v>
      </c>
      <c r="E96" s="11" t="s">
        <v>152</v>
      </c>
      <c r="F96" s="12"/>
      <c r="G96" s="13">
        <v>57.5</v>
      </c>
      <c r="H96" s="14">
        <f t="shared" si="6"/>
        <v>28.75</v>
      </c>
      <c r="I96" s="26">
        <v>93.4</v>
      </c>
      <c r="J96" s="12">
        <f t="shared" si="7"/>
        <v>46.7</v>
      </c>
      <c r="K96" s="14">
        <f t="shared" si="8"/>
        <v>75.45</v>
      </c>
      <c r="L96" s="27">
        <v>2</v>
      </c>
      <c r="M96" s="27" t="s">
        <v>49</v>
      </c>
      <c r="N96" s="30"/>
    </row>
    <row r="97" spans="1:14" s="2" customFormat="1" ht="24.95" customHeight="1">
      <c r="A97" s="35">
        <v>13</v>
      </c>
      <c r="B97" s="35" t="s">
        <v>153</v>
      </c>
      <c r="C97" s="35">
        <v>3</v>
      </c>
      <c r="D97" s="10" t="s">
        <v>154</v>
      </c>
      <c r="E97" s="11" t="s">
        <v>155</v>
      </c>
      <c r="F97" s="12"/>
      <c r="G97" s="13">
        <v>56.25</v>
      </c>
      <c r="H97" s="14">
        <f t="shared" si="6"/>
        <v>28.13</v>
      </c>
      <c r="I97" s="26">
        <v>85.5</v>
      </c>
      <c r="J97" s="12">
        <f t="shared" si="7"/>
        <v>42.75</v>
      </c>
      <c r="K97" s="14">
        <f t="shared" si="8"/>
        <v>70.88</v>
      </c>
      <c r="L97" s="27">
        <v>1</v>
      </c>
      <c r="M97" s="27" t="s">
        <v>17</v>
      </c>
      <c r="N97" s="30"/>
    </row>
    <row r="98" spans="1:14" s="2" customFormat="1" ht="24.95" customHeight="1">
      <c r="A98" s="40"/>
      <c r="B98" s="40"/>
      <c r="C98" s="40"/>
      <c r="D98" s="10" t="s">
        <v>156</v>
      </c>
      <c r="E98" s="11" t="s">
        <v>157</v>
      </c>
      <c r="F98" s="12"/>
      <c r="G98" s="13">
        <v>51.25</v>
      </c>
      <c r="H98" s="14">
        <f t="shared" si="6"/>
        <v>25.63</v>
      </c>
      <c r="I98" s="26">
        <v>90.5</v>
      </c>
      <c r="J98" s="12">
        <f t="shared" si="7"/>
        <v>45.25</v>
      </c>
      <c r="K98" s="14">
        <f t="shared" si="8"/>
        <v>70.88</v>
      </c>
      <c r="L98" s="27">
        <v>1</v>
      </c>
      <c r="M98" s="27" t="s">
        <v>17</v>
      </c>
      <c r="N98" s="30"/>
    </row>
    <row r="99" spans="1:14" s="2" customFormat="1" ht="24.95" customHeight="1">
      <c r="A99" s="40"/>
      <c r="B99" s="40"/>
      <c r="C99" s="40"/>
      <c r="D99" s="10" t="s">
        <v>158</v>
      </c>
      <c r="E99" s="11" t="s">
        <v>157</v>
      </c>
      <c r="F99" s="12"/>
      <c r="G99" s="13">
        <v>51.25</v>
      </c>
      <c r="H99" s="14">
        <f t="shared" si="6"/>
        <v>25.63</v>
      </c>
      <c r="I99" s="26">
        <v>81.400000000000006</v>
      </c>
      <c r="J99" s="12">
        <f t="shared" si="7"/>
        <v>40.700000000000003</v>
      </c>
      <c r="K99" s="14">
        <f t="shared" si="8"/>
        <v>66.33</v>
      </c>
      <c r="L99" s="27">
        <v>3</v>
      </c>
      <c r="M99" s="27" t="s">
        <v>49</v>
      </c>
      <c r="N99" s="30"/>
    </row>
    <row r="100" spans="1:14" s="2" customFormat="1" ht="24.95" customHeight="1">
      <c r="A100" s="36"/>
      <c r="B100" s="36"/>
      <c r="C100" s="36"/>
      <c r="D100" s="10" t="s">
        <v>159</v>
      </c>
      <c r="E100" s="11" t="s">
        <v>160</v>
      </c>
      <c r="F100" s="12"/>
      <c r="G100" s="13">
        <v>41.25</v>
      </c>
      <c r="H100" s="14">
        <f t="shared" si="6"/>
        <v>20.63</v>
      </c>
      <c r="I100" s="26">
        <v>0</v>
      </c>
      <c r="J100" s="12">
        <f t="shared" si="7"/>
        <v>0</v>
      </c>
      <c r="K100" s="14">
        <f t="shared" si="8"/>
        <v>20.63</v>
      </c>
      <c r="L100" s="27">
        <v>4</v>
      </c>
      <c r="M100" s="27" t="s">
        <v>49</v>
      </c>
      <c r="N100" s="30" t="s">
        <v>69</v>
      </c>
    </row>
    <row r="101" spans="1:14" s="2" customFormat="1" ht="24.95" customHeight="1">
      <c r="A101" s="35">
        <v>14</v>
      </c>
      <c r="B101" s="35" t="s">
        <v>161</v>
      </c>
      <c r="C101" s="35">
        <v>1</v>
      </c>
      <c r="D101" s="10" t="s">
        <v>162</v>
      </c>
      <c r="E101" s="11" t="s">
        <v>157</v>
      </c>
      <c r="F101" s="12"/>
      <c r="G101" s="13">
        <v>51.25</v>
      </c>
      <c r="H101" s="14">
        <f t="shared" si="6"/>
        <v>25.63</v>
      </c>
      <c r="I101" s="26">
        <v>90.8</v>
      </c>
      <c r="J101" s="12">
        <f t="shared" si="7"/>
        <v>45.4</v>
      </c>
      <c r="K101" s="14">
        <f t="shared" si="8"/>
        <v>71.03</v>
      </c>
      <c r="L101" s="27">
        <v>1</v>
      </c>
      <c r="M101" s="27" t="s">
        <v>17</v>
      </c>
      <c r="N101" s="30"/>
    </row>
    <row r="102" spans="1:14" s="2" customFormat="1" ht="24.95" customHeight="1">
      <c r="A102" s="36"/>
      <c r="B102" s="36"/>
      <c r="C102" s="36"/>
      <c r="D102" s="10" t="s">
        <v>163</v>
      </c>
      <c r="E102" s="11" t="s">
        <v>147</v>
      </c>
      <c r="F102" s="12"/>
      <c r="G102" s="13">
        <v>48.75</v>
      </c>
      <c r="H102" s="14">
        <f t="shared" si="6"/>
        <v>24.38</v>
      </c>
      <c r="I102" s="26">
        <v>0</v>
      </c>
      <c r="J102" s="12">
        <f t="shared" si="7"/>
        <v>0</v>
      </c>
      <c r="K102" s="14">
        <f t="shared" si="8"/>
        <v>24.38</v>
      </c>
      <c r="L102" s="27">
        <v>2</v>
      </c>
      <c r="M102" s="27" t="s">
        <v>49</v>
      </c>
      <c r="N102" s="30" t="s">
        <v>69</v>
      </c>
    </row>
    <row r="103" spans="1:14" s="2" customFormat="1" ht="24.95" customHeight="1">
      <c r="A103" s="35">
        <v>15</v>
      </c>
      <c r="B103" s="35" t="s">
        <v>164</v>
      </c>
      <c r="C103" s="35">
        <v>1</v>
      </c>
      <c r="D103" s="10" t="s">
        <v>165</v>
      </c>
      <c r="E103" s="11" t="s">
        <v>155</v>
      </c>
      <c r="F103" s="12"/>
      <c r="G103" s="13">
        <v>56.25</v>
      </c>
      <c r="H103" s="14">
        <f t="shared" si="6"/>
        <v>28.13</v>
      </c>
      <c r="I103" s="26">
        <v>86.6</v>
      </c>
      <c r="J103" s="12">
        <f t="shared" si="7"/>
        <v>43.3</v>
      </c>
      <c r="K103" s="14">
        <f t="shared" si="8"/>
        <v>71.430000000000007</v>
      </c>
      <c r="L103" s="27">
        <v>1</v>
      </c>
      <c r="M103" s="27" t="s">
        <v>17</v>
      </c>
      <c r="N103" s="30"/>
    </row>
    <row r="104" spans="1:14" s="2" customFormat="1" ht="24.95" customHeight="1">
      <c r="A104" s="36"/>
      <c r="B104" s="36"/>
      <c r="C104" s="36"/>
      <c r="D104" s="10" t="s">
        <v>166</v>
      </c>
      <c r="E104" s="11" t="s">
        <v>155</v>
      </c>
      <c r="F104" s="12"/>
      <c r="G104" s="13">
        <v>56.25</v>
      </c>
      <c r="H104" s="14">
        <f t="shared" si="6"/>
        <v>28.13</v>
      </c>
      <c r="I104" s="26">
        <v>84.6</v>
      </c>
      <c r="J104" s="12">
        <f t="shared" si="7"/>
        <v>42.3</v>
      </c>
      <c r="K104" s="14">
        <f t="shared" si="8"/>
        <v>70.430000000000007</v>
      </c>
      <c r="L104" s="27">
        <v>2</v>
      </c>
      <c r="M104" s="27" t="s">
        <v>49</v>
      </c>
      <c r="N104" s="30"/>
    </row>
  </sheetData>
  <sortState ref="D104:L105">
    <sortCondition descending="1" ref="K104:K105"/>
  </sortState>
  <mergeCells count="40">
    <mergeCell ref="A1:N1"/>
    <mergeCell ref="A3:A43"/>
    <mergeCell ref="A44:A67"/>
    <mergeCell ref="A69:A70"/>
    <mergeCell ref="A72:A75"/>
    <mergeCell ref="A76:A77"/>
    <mergeCell ref="A78:A85"/>
    <mergeCell ref="A86:A90"/>
    <mergeCell ref="A91:A92"/>
    <mergeCell ref="A93:A94"/>
    <mergeCell ref="A95:A96"/>
    <mergeCell ref="A97:A100"/>
    <mergeCell ref="A101:A102"/>
    <mergeCell ref="A103:A104"/>
    <mergeCell ref="B3:B43"/>
    <mergeCell ref="B44:B67"/>
    <mergeCell ref="B69:B70"/>
    <mergeCell ref="B72:B75"/>
    <mergeCell ref="B76:B77"/>
    <mergeCell ref="B78:B85"/>
    <mergeCell ref="B86:B90"/>
    <mergeCell ref="B91:B92"/>
    <mergeCell ref="B93:B94"/>
    <mergeCell ref="B95:B96"/>
    <mergeCell ref="B97:B100"/>
    <mergeCell ref="B101:B102"/>
    <mergeCell ref="B103:B104"/>
    <mergeCell ref="C3:C43"/>
    <mergeCell ref="C44:C67"/>
    <mergeCell ref="C69:C70"/>
    <mergeCell ref="C72:C75"/>
    <mergeCell ref="C76:C77"/>
    <mergeCell ref="C78:C85"/>
    <mergeCell ref="C86:C90"/>
    <mergeCell ref="C91:C92"/>
    <mergeCell ref="C93:C94"/>
    <mergeCell ref="C95:C96"/>
    <mergeCell ref="C97:C100"/>
    <mergeCell ref="C101:C102"/>
    <mergeCell ref="C103:C104"/>
  </mergeCells>
  <phoneticPr fontId="10" type="noConversion"/>
  <pageMargins left="0.55118110236220474" right="0.55118110236220474" top="0.59055118110236227" bottom="0.59055118110236227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康宁医院</vt:lpstr>
      <vt:lpstr>康宁医院!Print_Titles</vt:lpstr>
    </vt:vector>
  </TitlesOfParts>
  <Company>雨林木风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张晓宣</dc:creator>
  <cp:lastModifiedBy>Windows 用户</cp:lastModifiedBy>
  <cp:lastPrinted>2020-10-10T07:35:03Z</cp:lastPrinted>
  <dcterms:created xsi:type="dcterms:W3CDTF">2018-03-22T01:38:00Z</dcterms:created>
  <dcterms:modified xsi:type="dcterms:W3CDTF">2020-10-10T07:47:52Z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